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cer\Dropbox (SSD REACH)\REACH South Sudan upscale\34_WFP\11_WFP_IACWG\10. Deliverables\JMMI\2022-05 May\"/>
    </mc:Choice>
  </mc:AlternateContent>
  <xr:revisionPtr revIDLastSave="0" documentId="13_ncr:1_{AAF7854C-7B8E-4B75-BCA4-6F57CAC7FF6C}" xr6:coauthVersionLast="43" xr6:coauthVersionMax="43" xr10:uidLastSave="{00000000-0000-0000-0000-000000000000}"/>
  <bookViews>
    <workbookView xWindow="28680" yWindow="-120" windowWidth="29040" windowHeight="15840"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01" i="20" l="1"/>
  <c r="AL101" i="20"/>
  <c r="AK101" i="20"/>
  <c r="AJ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M100" i="20"/>
  <c r="AL100" i="20"/>
  <c r="AK100" i="20"/>
  <c r="AJ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M99" i="20"/>
  <c r="AL99" i="20"/>
  <c r="AK99" i="20"/>
  <c r="AJ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M98" i="20"/>
  <c r="AL98" i="20"/>
  <c r="AK98" i="20"/>
  <c r="AJ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M97" i="20"/>
  <c r="AL97" i="20"/>
  <c r="AK97" i="20"/>
  <c r="AJ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M96" i="20"/>
  <c r="AL96" i="20"/>
  <c r="AK96" i="20"/>
  <c r="AJ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M95" i="20"/>
  <c r="AL95" i="20"/>
  <c r="AK95" i="20"/>
  <c r="AJ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M94" i="20"/>
  <c r="AL94" i="20"/>
  <c r="AK94" i="20"/>
  <c r="AJ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M93" i="20"/>
  <c r="AL93" i="20"/>
  <c r="AK93" i="20"/>
  <c r="AJ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M92" i="20"/>
  <c r="AL92" i="20"/>
  <c r="AK92" i="20"/>
  <c r="AJ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M91" i="20"/>
  <c r="AL91" i="20"/>
  <c r="AK91" i="20"/>
  <c r="AJ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M90" i="20"/>
  <c r="AL90" i="20"/>
  <c r="AK90" i="20"/>
  <c r="AJ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M89" i="20"/>
  <c r="AL89" i="20"/>
  <c r="AK89" i="20"/>
  <c r="AJ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M88" i="20"/>
  <c r="AL88" i="20"/>
  <c r="AK88" i="20"/>
  <c r="AJ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M87" i="20"/>
  <c r="AL87" i="20"/>
  <c r="AK87" i="20"/>
  <c r="AJ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M86" i="20"/>
  <c r="AL86" i="20"/>
  <c r="AK86" i="20"/>
  <c r="AJ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M85" i="20"/>
  <c r="AL85" i="20"/>
  <c r="AK85" i="20"/>
  <c r="AJ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M84" i="20"/>
  <c r="AL84" i="20"/>
  <c r="AK84" i="20"/>
  <c r="AJ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M83" i="20"/>
  <c r="AL83" i="20"/>
  <c r="AK83" i="20"/>
  <c r="AJ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M82" i="20"/>
  <c r="AL82" i="20"/>
  <c r="AK82" i="20"/>
  <c r="AJ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M81" i="20"/>
  <c r="AL81" i="20"/>
  <c r="AK81" i="20"/>
  <c r="AJ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M80" i="20"/>
  <c r="AL80" i="20"/>
  <c r="AK80" i="20"/>
  <c r="AJ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M79" i="20"/>
  <c r="AL79" i="20"/>
  <c r="AK79" i="20"/>
  <c r="AJ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M78" i="20"/>
  <c r="AL78" i="20"/>
  <c r="AK78" i="20"/>
  <c r="AJ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M77" i="20"/>
  <c r="AL77" i="20"/>
  <c r="AK77" i="20"/>
  <c r="AJ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M76" i="20"/>
  <c r="AL76" i="20"/>
  <c r="AK76" i="20"/>
  <c r="AJ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M75" i="20"/>
  <c r="AL75" i="20"/>
  <c r="AK75" i="20"/>
  <c r="AJ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M74" i="20"/>
  <c r="AL74" i="20"/>
  <c r="AK74" i="20"/>
  <c r="AJ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M73" i="20"/>
  <c r="AL73" i="20"/>
  <c r="AK73" i="20"/>
  <c r="AJ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M72" i="20"/>
  <c r="AL72" i="20"/>
  <c r="AK72" i="20"/>
  <c r="AJ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M71" i="20"/>
  <c r="AL71" i="20"/>
  <c r="AK71" i="20"/>
  <c r="AJ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M70" i="20"/>
  <c r="AL70" i="20"/>
  <c r="AK70" i="20"/>
  <c r="AJ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M69" i="20"/>
  <c r="AL69" i="20"/>
  <c r="AK69" i="20"/>
  <c r="AJ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M68" i="20"/>
  <c r="AL68" i="20"/>
  <c r="AK68" i="20"/>
  <c r="AJ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M67" i="20"/>
  <c r="AL67" i="20"/>
  <c r="AK67" i="20"/>
  <c r="AJ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M66" i="20"/>
  <c r="AL66" i="20"/>
  <c r="AK66" i="20"/>
  <c r="AJ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M65" i="20"/>
  <c r="AL65" i="20"/>
  <c r="AK65" i="20"/>
  <c r="AJ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M64" i="20"/>
  <c r="AL64" i="20"/>
  <c r="AK64" i="20"/>
  <c r="AJ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M63" i="20"/>
  <c r="AL63" i="20"/>
  <c r="AK63" i="20"/>
  <c r="AJ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M62" i="20"/>
  <c r="AL62" i="20"/>
  <c r="AK62" i="20"/>
  <c r="AJ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M61" i="20"/>
  <c r="AL61" i="20"/>
  <c r="AK61" i="20"/>
  <c r="AJ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M60" i="20"/>
  <c r="AL60" i="20"/>
  <c r="AK60" i="20"/>
  <c r="AJ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M59" i="20"/>
  <c r="AL59" i="20"/>
  <c r="AK59" i="20"/>
  <c r="AJ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M45" i="20"/>
  <c r="AL45" i="20"/>
  <c r="AK45" i="20"/>
  <c r="AJ45" i="20"/>
  <c r="AI45" i="20"/>
  <c r="AH45" i="20"/>
  <c r="AG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M44" i="20"/>
  <c r="AL44" i="20"/>
  <c r="AK44" i="20"/>
  <c r="AJ44" i="20"/>
  <c r="AI44" i="20"/>
  <c r="AH44" i="20"/>
  <c r="AG44" i="20"/>
  <c r="AF44"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M42" i="20"/>
  <c r="AL42" i="20"/>
  <c r="AK42" i="20"/>
  <c r="AJ42" i="20"/>
  <c r="AI42" i="20"/>
  <c r="AH42" i="20"/>
  <c r="AG42" i="20"/>
  <c r="AF42" i="20"/>
  <c r="AE42" i="20"/>
  <c r="AD42"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M41" i="20"/>
  <c r="AL41" i="20"/>
  <c r="AK41" i="20"/>
  <c r="AJ41" i="20"/>
  <c r="AI41" i="20"/>
  <c r="AH41" i="20"/>
  <c r="AG41" i="20"/>
  <c r="AF41"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M40" i="20"/>
  <c r="AL40" i="20"/>
  <c r="AK40" i="20"/>
  <c r="AJ40" i="20"/>
  <c r="AI40" i="20"/>
  <c r="AH40" i="20"/>
  <c r="AG40" i="20"/>
  <c r="AF40" i="20"/>
  <c r="AE40" i="20"/>
  <c r="AD40"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M38" i="20"/>
  <c r="AL38" i="20"/>
  <c r="AK38" i="20"/>
  <c r="AJ38" i="20"/>
  <c r="AI38" i="20"/>
  <c r="AH38" i="20"/>
  <c r="AG38" i="20"/>
  <c r="AF38"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M37" i="20"/>
  <c r="AL37" i="20"/>
  <c r="AK37" i="20"/>
  <c r="AJ37" i="20"/>
  <c r="AI37" i="20"/>
  <c r="AH37" i="20"/>
  <c r="AG37" i="20"/>
  <c r="AF37" i="20"/>
  <c r="AE37" i="20"/>
  <c r="AD37"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M30" i="20"/>
  <c r="AL30" i="20"/>
  <c r="AK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M14" i="20"/>
  <c r="AL14" i="20"/>
  <c r="AK14" i="20"/>
  <c r="AJ14" i="20"/>
  <c r="AI14" i="20"/>
  <c r="AH14" i="20"/>
  <c r="AG14" i="20"/>
  <c r="AF14" i="20"/>
  <c r="AE14" i="20"/>
  <c r="AD14"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M4" i="20"/>
  <c r="AL4" i="20"/>
  <c r="AK4" i="20"/>
  <c r="AJ4" i="20"/>
  <c r="AI4" i="20"/>
  <c r="AH4" i="20"/>
  <c r="AG4" i="20"/>
  <c r="AF4" i="20"/>
  <c r="AE4" i="20"/>
  <c r="AD4"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AM1" i="20"/>
  <c r="AL1" i="20"/>
  <c r="AK1" i="20"/>
  <c r="AJ1" i="20"/>
  <c r="AI1" i="20"/>
  <c r="AH1" i="20"/>
  <c r="AG1" i="20"/>
  <c r="AF1" i="20"/>
  <c r="AE1" i="20"/>
  <c r="AD1"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P110" i="17"/>
  <c r="AO110" i="17"/>
  <c r="AN110" i="17"/>
  <c r="AM110" i="17"/>
  <c r="AL110" i="17"/>
  <c r="AK110" i="17"/>
  <c r="AJ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V110" i="17" s="1"/>
  <c r="B110" i="17"/>
  <c r="A110" i="17"/>
  <c r="AV109" i="17"/>
  <c r="AT109" i="17" s="1"/>
  <c r="AU109" i="17"/>
  <c r="AP109" i="17"/>
  <c r="AO109" i="17"/>
  <c r="AN109" i="17"/>
  <c r="AM109" i="17"/>
  <c r="AL109" i="17"/>
  <c r="AK109" i="17"/>
  <c r="AJ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R109" i="17" s="1"/>
  <c r="B109" i="17"/>
  <c r="A109" i="17"/>
  <c r="AV108" i="17"/>
  <c r="AT108" i="17" s="1"/>
  <c r="AP108" i="17"/>
  <c r="AO108" i="17"/>
  <c r="AN108" i="17"/>
  <c r="AM108" i="17"/>
  <c r="AL108" i="17"/>
  <c r="AK108" i="17"/>
  <c r="AJ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U108" i="17" s="1"/>
  <c r="B108" i="17"/>
  <c r="A108" i="17"/>
  <c r="AT107" i="17"/>
  <c r="AS107" i="17"/>
  <c r="AQ107" i="17"/>
  <c r="AP107" i="17"/>
  <c r="AO107" i="17"/>
  <c r="AN107" i="17"/>
  <c r="AM107" i="17"/>
  <c r="AL107" i="17"/>
  <c r="AK107" i="17"/>
  <c r="AJ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U107" i="17" s="1"/>
  <c r="B107" i="17"/>
  <c r="A107" i="17"/>
  <c r="AV106" i="17"/>
  <c r="AT106" i="17" s="1"/>
  <c r="AS106" i="17"/>
  <c r="AR106" i="17"/>
  <c r="AQ106" i="17"/>
  <c r="AP106" i="17"/>
  <c r="AO106" i="17"/>
  <c r="AN106" i="17"/>
  <c r="AM106" i="17"/>
  <c r="AL106" i="17"/>
  <c r="AK106" i="17"/>
  <c r="AJ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U106" i="17" s="1"/>
  <c r="B106" i="17"/>
  <c r="A106" i="17"/>
  <c r="AU105" i="17"/>
  <c r="AR105" i="17"/>
  <c r="AQ105" i="17"/>
  <c r="AP105" i="17"/>
  <c r="AO105" i="17"/>
  <c r="AN105" i="17"/>
  <c r="AM105" i="17"/>
  <c r="AL105" i="17"/>
  <c r="AK105" i="17"/>
  <c r="AJ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V105" i="17" s="1"/>
  <c r="B105" i="17"/>
  <c r="A105" i="17"/>
  <c r="AU104" i="17"/>
  <c r="AT104" i="17"/>
  <c r="AS104" i="17"/>
  <c r="AQ104" i="17"/>
  <c r="AP104" i="17"/>
  <c r="AO104" i="17"/>
  <c r="AN104" i="17"/>
  <c r="AM104" i="17"/>
  <c r="AL104" i="17"/>
  <c r="AK104" i="17"/>
  <c r="AJ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R104" i="17" s="1"/>
  <c r="B104" i="17"/>
  <c r="A104" i="17"/>
  <c r="AU103" i="17"/>
  <c r="AQ103" i="17"/>
  <c r="AP103" i="17"/>
  <c r="AO103" i="17"/>
  <c r="AN103" i="17"/>
  <c r="AM103" i="17"/>
  <c r="AL103" i="17"/>
  <c r="AK103" i="17"/>
  <c r="AJ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R103" i="17" s="1"/>
  <c r="B103" i="17"/>
  <c r="A103" i="17"/>
  <c r="AQ102" i="17"/>
  <c r="AP102" i="17"/>
  <c r="AO102" i="17"/>
  <c r="AN102" i="17"/>
  <c r="AM102" i="17"/>
  <c r="AL102" i="17"/>
  <c r="AK102" i="17"/>
  <c r="AJ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U102" i="17" s="1"/>
  <c r="B102" i="17"/>
  <c r="A102" i="17"/>
  <c r="AV101" i="17"/>
  <c r="AT101" i="17" s="1"/>
  <c r="AU101" i="17"/>
  <c r="AS101" i="17"/>
  <c r="AQ101" i="17"/>
  <c r="AP101" i="17"/>
  <c r="AO101" i="17"/>
  <c r="AN101" i="17"/>
  <c r="AM101" i="17"/>
  <c r="AL101" i="17"/>
  <c r="AK101" i="17"/>
  <c r="AJ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R101" i="17" s="1"/>
  <c r="B101" i="17"/>
  <c r="A101" i="17"/>
  <c r="AU100" i="17"/>
  <c r="AR100" i="17"/>
  <c r="AQ100" i="17"/>
  <c r="AP100" i="17"/>
  <c r="AO100" i="17"/>
  <c r="AN100" i="17"/>
  <c r="AM100" i="17"/>
  <c r="AL100" i="17"/>
  <c r="AK100" i="17"/>
  <c r="AJ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V100" i="17" s="1"/>
  <c r="B100" i="17"/>
  <c r="A100" i="17"/>
  <c r="AT99" i="17"/>
  <c r="AS99" i="17"/>
  <c r="AR99" i="17"/>
  <c r="AQ99" i="17"/>
  <c r="AP99" i="17"/>
  <c r="AO99" i="17"/>
  <c r="AN99" i="17"/>
  <c r="AM99" i="17"/>
  <c r="AL99" i="17"/>
  <c r="AK99" i="17"/>
  <c r="AJ99" i="17"/>
  <c r="Y99" i="17"/>
  <c r="X99" i="17"/>
  <c r="W99" i="17"/>
  <c r="V99" i="17"/>
  <c r="U99" i="17"/>
  <c r="T99" i="17"/>
  <c r="S99" i="17"/>
  <c r="R99" i="17"/>
  <c r="Q99" i="17"/>
  <c r="P99" i="17"/>
  <c r="O99" i="17"/>
  <c r="N99" i="17"/>
  <c r="M99" i="17"/>
  <c r="L99" i="17"/>
  <c r="K99" i="17"/>
  <c r="I99" i="17"/>
  <c r="H99" i="17"/>
  <c r="G99" i="17"/>
  <c r="F99" i="17"/>
  <c r="E99" i="17"/>
  <c r="D99" i="17"/>
  <c r="C99" i="17"/>
  <c r="AU99" i="17" s="1"/>
  <c r="B99" i="17"/>
  <c r="A99" i="17"/>
  <c r="AQ98" i="17"/>
  <c r="AP98" i="17"/>
  <c r="AO98" i="17"/>
  <c r="AN98" i="17"/>
  <c r="AM98" i="17"/>
  <c r="AL98" i="17"/>
  <c r="AK98" i="17"/>
  <c r="AJ98" i="17"/>
  <c r="Y98" i="17"/>
  <c r="X98" i="17"/>
  <c r="W98" i="17"/>
  <c r="V98" i="17"/>
  <c r="U98" i="17"/>
  <c r="T98" i="17"/>
  <c r="S98" i="17"/>
  <c r="R98" i="17"/>
  <c r="Q98" i="17"/>
  <c r="P98" i="17"/>
  <c r="O98" i="17"/>
  <c r="N98" i="17"/>
  <c r="M98" i="17"/>
  <c r="L98" i="17"/>
  <c r="K98" i="17"/>
  <c r="J98" i="17"/>
  <c r="I98" i="17"/>
  <c r="H98" i="17"/>
  <c r="G98" i="17"/>
  <c r="F98" i="17"/>
  <c r="E98" i="17"/>
  <c r="D98" i="17"/>
  <c r="C98" i="17"/>
  <c r="AV98" i="17" s="1"/>
  <c r="B98" i="17"/>
  <c r="A98" i="17"/>
  <c r="AV97" i="17"/>
  <c r="AT97" i="17" s="1"/>
  <c r="AU97" i="17"/>
  <c r="AS97" i="17"/>
  <c r="AR97" i="17"/>
  <c r="AQ97" i="17"/>
  <c r="AP97" i="17"/>
  <c r="AO97" i="17"/>
  <c r="AN97" i="17"/>
  <c r="AM97" i="17"/>
  <c r="AL97" i="17"/>
  <c r="AK97" i="17"/>
  <c r="AJ97" i="17"/>
  <c r="Y97" i="17"/>
  <c r="X97" i="17"/>
  <c r="W97" i="17"/>
  <c r="V97" i="17"/>
  <c r="U97" i="17"/>
  <c r="T97" i="17"/>
  <c r="S97" i="17"/>
  <c r="R97" i="17"/>
  <c r="Q97" i="17"/>
  <c r="P97" i="17"/>
  <c r="O97" i="17"/>
  <c r="N97" i="17"/>
  <c r="M97" i="17"/>
  <c r="L97" i="17"/>
  <c r="K97" i="17"/>
  <c r="J97" i="17"/>
  <c r="I97" i="17"/>
  <c r="H97" i="17"/>
  <c r="G97" i="17"/>
  <c r="F97" i="17"/>
  <c r="E97" i="17"/>
  <c r="D97" i="17"/>
  <c r="C97" i="17"/>
  <c r="B97" i="17"/>
  <c r="A97" i="17"/>
  <c r="AU96" i="17"/>
  <c r="AQ96" i="17"/>
  <c r="AP96" i="17"/>
  <c r="AO96" i="17"/>
  <c r="AN96" i="17"/>
  <c r="AM96" i="17"/>
  <c r="AL96" i="17"/>
  <c r="AK96" i="17"/>
  <c r="AJ96" i="17"/>
  <c r="Y96" i="17"/>
  <c r="X96" i="17"/>
  <c r="W96" i="17"/>
  <c r="V96" i="17"/>
  <c r="U96" i="17"/>
  <c r="T96" i="17"/>
  <c r="S96" i="17"/>
  <c r="R96" i="17"/>
  <c r="Q96" i="17"/>
  <c r="P96" i="17"/>
  <c r="O96" i="17"/>
  <c r="N96" i="17"/>
  <c r="M96" i="17"/>
  <c r="L96" i="17"/>
  <c r="K96" i="17"/>
  <c r="J96" i="17"/>
  <c r="I96" i="17"/>
  <c r="H96" i="17"/>
  <c r="G96" i="17"/>
  <c r="F96" i="17"/>
  <c r="E96" i="17"/>
  <c r="D96" i="17"/>
  <c r="C96" i="17"/>
  <c r="AR96" i="17" s="1"/>
  <c r="B96" i="17"/>
  <c r="A96" i="17"/>
  <c r="AQ95" i="17"/>
  <c r="AP95" i="17"/>
  <c r="AO95" i="17"/>
  <c r="AN95" i="17"/>
  <c r="AM95" i="17"/>
  <c r="AL95" i="17"/>
  <c r="AK95" i="17"/>
  <c r="AJ95" i="17"/>
  <c r="Y95" i="17"/>
  <c r="X95" i="17"/>
  <c r="W95" i="17"/>
  <c r="V95" i="17"/>
  <c r="U95" i="17"/>
  <c r="T95" i="17"/>
  <c r="S95" i="17"/>
  <c r="R95" i="17"/>
  <c r="Q95" i="17"/>
  <c r="P95" i="17"/>
  <c r="O95" i="17"/>
  <c r="N95" i="17"/>
  <c r="M95" i="17"/>
  <c r="L95" i="17"/>
  <c r="K95" i="17"/>
  <c r="J95" i="17"/>
  <c r="I95" i="17"/>
  <c r="H95" i="17"/>
  <c r="G95" i="17"/>
  <c r="F95" i="17"/>
  <c r="E95" i="17"/>
  <c r="D95" i="17"/>
  <c r="C95" i="17"/>
  <c r="AU95" i="17" s="1"/>
  <c r="B95" i="17"/>
  <c r="A95" i="17"/>
  <c r="AV94" i="17"/>
  <c r="AT94" i="17" s="1"/>
  <c r="AU94" i="17"/>
  <c r="AS94" i="17"/>
  <c r="AQ94" i="17"/>
  <c r="AP94" i="17"/>
  <c r="AO94" i="17"/>
  <c r="AN94" i="17"/>
  <c r="AM94" i="17"/>
  <c r="AL94" i="17"/>
  <c r="AK94" i="17"/>
  <c r="AJ94" i="17"/>
  <c r="Y94" i="17"/>
  <c r="X94" i="17"/>
  <c r="W94" i="17"/>
  <c r="V94" i="17"/>
  <c r="U94" i="17"/>
  <c r="T94" i="17"/>
  <c r="S94" i="17"/>
  <c r="R94" i="17"/>
  <c r="Q94" i="17"/>
  <c r="P94" i="17"/>
  <c r="O94" i="17"/>
  <c r="N94" i="17"/>
  <c r="M94" i="17"/>
  <c r="L94" i="17"/>
  <c r="K94" i="17"/>
  <c r="J94" i="17"/>
  <c r="I94" i="17"/>
  <c r="H94" i="17"/>
  <c r="G94" i="17"/>
  <c r="F94" i="17"/>
  <c r="E94" i="17"/>
  <c r="D94" i="17"/>
  <c r="C94" i="17"/>
  <c r="AR94" i="17" s="1"/>
  <c r="B94" i="17"/>
  <c r="A94" i="17"/>
  <c r="AU93" i="17"/>
  <c r="AR93" i="17"/>
  <c r="AQ93" i="17"/>
  <c r="AP93" i="17"/>
  <c r="AO93" i="17"/>
  <c r="AN93" i="17"/>
  <c r="AM93" i="17"/>
  <c r="AL93" i="17"/>
  <c r="AK93" i="17"/>
  <c r="AJ93" i="17"/>
  <c r="Y93" i="17"/>
  <c r="X93" i="17"/>
  <c r="W93" i="17"/>
  <c r="V93" i="17"/>
  <c r="U93" i="17"/>
  <c r="T93" i="17"/>
  <c r="S93" i="17"/>
  <c r="R93" i="17"/>
  <c r="Q93" i="17"/>
  <c r="P93" i="17"/>
  <c r="O93" i="17"/>
  <c r="N93" i="17"/>
  <c r="M93" i="17"/>
  <c r="L93" i="17"/>
  <c r="K93" i="17"/>
  <c r="I93" i="17"/>
  <c r="H93" i="17"/>
  <c r="G93" i="17"/>
  <c r="F93" i="17"/>
  <c r="E93" i="17"/>
  <c r="D93" i="17"/>
  <c r="C93" i="17"/>
  <c r="AV93" i="17" s="1"/>
  <c r="B93" i="17"/>
  <c r="A93" i="17"/>
  <c r="AV92" i="17"/>
  <c r="AT92" i="17" s="1"/>
  <c r="AR92" i="17"/>
  <c r="AQ92" i="17"/>
  <c r="AP92" i="17"/>
  <c r="AO92" i="17"/>
  <c r="AN92" i="17"/>
  <c r="AM92" i="17"/>
  <c r="AL92" i="17"/>
  <c r="AK92" i="17"/>
  <c r="AJ92" i="17"/>
  <c r="Y92" i="17"/>
  <c r="X92" i="17"/>
  <c r="W92" i="17"/>
  <c r="V92" i="17"/>
  <c r="U92" i="17"/>
  <c r="T92" i="17"/>
  <c r="S92" i="17"/>
  <c r="R92" i="17"/>
  <c r="Q92" i="17"/>
  <c r="P92" i="17"/>
  <c r="O92" i="17"/>
  <c r="N92" i="17"/>
  <c r="M92" i="17"/>
  <c r="L92" i="17"/>
  <c r="K92" i="17"/>
  <c r="I92" i="17"/>
  <c r="H92" i="17"/>
  <c r="G92" i="17"/>
  <c r="F92" i="17"/>
  <c r="E92" i="17"/>
  <c r="D92" i="17"/>
  <c r="C92" i="17"/>
  <c r="AU92" i="17" s="1"/>
  <c r="B92" i="17"/>
  <c r="A92" i="17"/>
  <c r="AQ91" i="17"/>
  <c r="AP91" i="17"/>
  <c r="AO91" i="17"/>
  <c r="AN91" i="17"/>
  <c r="AM91" i="17"/>
  <c r="AL91" i="17"/>
  <c r="AK91" i="17"/>
  <c r="AJ91" i="17"/>
  <c r="Y91" i="17"/>
  <c r="X91" i="17"/>
  <c r="W91" i="17"/>
  <c r="V91" i="17"/>
  <c r="U91" i="17"/>
  <c r="T91" i="17"/>
  <c r="S91" i="17"/>
  <c r="R91" i="17"/>
  <c r="Q91" i="17"/>
  <c r="P91" i="17"/>
  <c r="O91" i="17"/>
  <c r="N91" i="17"/>
  <c r="M91" i="17"/>
  <c r="L91" i="17"/>
  <c r="K91" i="17"/>
  <c r="J91" i="17"/>
  <c r="I91" i="17"/>
  <c r="H91" i="17"/>
  <c r="G91" i="17"/>
  <c r="F91" i="17"/>
  <c r="E91" i="17"/>
  <c r="D91" i="17"/>
  <c r="C91" i="17"/>
  <c r="AV91" i="17" s="1"/>
  <c r="B91" i="17"/>
  <c r="A91" i="17"/>
  <c r="AV90" i="17"/>
  <c r="AT90" i="17" s="1"/>
  <c r="AU90" i="17"/>
  <c r="AS90" i="17"/>
  <c r="AR90" i="17"/>
  <c r="AQ90" i="17"/>
  <c r="AP90" i="17"/>
  <c r="AO90" i="17"/>
  <c r="AN90" i="17"/>
  <c r="AM90" i="17"/>
  <c r="AL90" i="17"/>
  <c r="AK90" i="17"/>
  <c r="AJ90" i="17"/>
  <c r="Y90" i="17"/>
  <c r="X90" i="17"/>
  <c r="W90" i="17"/>
  <c r="V90" i="17"/>
  <c r="U90" i="17"/>
  <c r="T90" i="17"/>
  <c r="S90" i="17"/>
  <c r="R90" i="17"/>
  <c r="Q90" i="17"/>
  <c r="P90" i="17"/>
  <c r="O90" i="17"/>
  <c r="N90" i="17"/>
  <c r="M90" i="17"/>
  <c r="L90" i="17"/>
  <c r="K90" i="17"/>
  <c r="J90" i="17"/>
  <c r="I90" i="17"/>
  <c r="H90" i="17"/>
  <c r="G90" i="17"/>
  <c r="F90" i="17"/>
  <c r="E90" i="17"/>
  <c r="D90" i="17"/>
  <c r="C90" i="17"/>
  <c r="B90" i="17"/>
  <c r="A90" i="17"/>
  <c r="AU89" i="17"/>
  <c r="AQ89" i="17"/>
  <c r="AP89" i="17"/>
  <c r="AO89" i="17"/>
  <c r="AN89" i="17"/>
  <c r="AM89" i="17"/>
  <c r="AL89" i="17"/>
  <c r="AK89" i="17"/>
  <c r="AJ89" i="17"/>
  <c r="Y89" i="17"/>
  <c r="X89" i="17"/>
  <c r="W89" i="17"/>
  <c r="V89" i="17"/>
  <c r="U89" i="17"/>
  <c r="T89" i="17"/>
  <c r="S89" i="17"/>
  <c r="R89" i="17"/>
  <c r="Q89" i="17"/>
  <c r="P89" i="17"/>
  <c r="O89" i="17"/>
  <c r="N89" i="17"/>
  <c r="M89" i="17"/>
  <c r="L89" i="17"/>
  <c r="K89" i="17"/>
  <c r="J89" i="17"/>
  <c r="I89" i="17"/>
  <c r="H89" i="17"/>
  <c r="G89" i="17"/>
  <c r="F89" i="17"/>
  <c r="E89" i="17"/>
  <c r="D89" i="17"/>
  <c r="C89" i="17"/>
  <c r="AR89" i="17" s="1"/>
  <c r="B89" i="17"/>
  <c r="A89" i="17"/>
  <c r="AQ88" i="17"/>
  <c r="AP88" i="17"/>
  <c r="AO88" i="17"/>
  <c r="AN88" i="17"/>
  <c r="AM88" i="17"/>
  <c r="AL88" i="17"/>
  <c r="AK88" i="17"/>
  <c r="AJ88" i="17"/>
  <c r="Y88" i="17"/>
  <c r="X88" i="17"/>
  <c r="W88" i="17"/>
  <c r="V88" i="17"/>
  <c r="U88" i="17"/>
  <c r="T88" i="17"/>
  <c r="S88" i="17"/>
  <c r="R88" i="17"/>
  <c r="Q88" i="17"/>
  <c r="P88" i="17"/>
  <c r="O88" i="17"/>
  <c r="N88" i="17"/>
  <c r="M88" i="17"/>
  <c r="L88" i="17"/>
  <c r="K88" i="17"/>
  <c r="J88" i="17"/>
  <c r="I88" i="17"/>
  <c r="H88" i="17"/>
  <c r="G88" i="17"/>
  <c r="F88" i="17"/>
  <c r="E88" i="17"/>
  <c r="D88" i="17"/>
  <c r="C88" i="17"/>
  <c r="AU88" i="17" s="1"/>
  <c r="B88" i="17"/>
  <c r="A88" i="17"/>
  <c r="AQ87" i="17"/>
  <c r="AP87" i="17"/>
  <c r="AO87" i="17"/>
  <c r="AN87" i="17"/>
  <c r="AM87" i="17"/>
  <c r="AL87" i="17"/>
  <c r="AK87" i="17"/>
  <c r="AJ87" i="17"/>
  <c r="Y87" i="17"/>
  <c r="X87" i="17"/>
  <c r="W87" i="17"/>
  <c r="V87" i="17"/>
  <c r="U87" i="17"/>
  <c r="T87" i="17"/>
  <c r="S87" i="17"/>
  <c r="R87" i="17"/>
  <c r="Q87" i="17"/>
  <c r="P87" i="17"/>
  <c r="O87" i="17"/>
  <c r="N87" i="17"/>
  <c r="M87" i="17"/>
  <c r="K87" i="17"/>
  <c r="J87" i="17"/>
  <c r="H87" i="17"/>
  <c r="G87" i="17"/>
  <c r="F87" i="17"/>
  <c r="E87" i="17"/>
  <c r="D87" i="17"/>
  <c r="C87" i="17"/>
  <c r="AV87" i="17" s="1"/>
  <c r="B87" i="17"/>
  <c r="A87" i="17"/>
  <c r="AV86" i="17"/>
  <c r="AU86" i="17"/>
  <c r="AT86" i="17"/>
  <c r="AS86" i="17"/>
  <c r="AQ86" i="17"/>
  <c r="AP86" i="17"/>
  <c r="AO86" i="17"/>
  <c r="AN86" i="17"/>
  <c r="AM86" i="17"/>
  <c r="AL86" i="17"/>
  <c r="AK86" i="17"/>
  <c r="AJ86" i="17"/>
  <c r="Y86" i="17"/>
  <c r="X86" i="17"/>
  <c r="W86" i="17"/>
  <c r="V86" i="17"/>
  <c r="U86" i="17"/>
  <c r="T86" i="17"/>
  <c r="R86" i="17"/>
  <c r="Q86" i="17"/>
  <c r="P86" i="17"/>
  <c r="O86" i="17"/>
  <c r="N86" i="17"/>
  <c r="M86" i="17"/>
  <c r="K86" i="17"/>
  <c r="J86" i="17"/>
  <c r="H86" i="17"/>
  <c r="G86" i="17"/>
  <c r="F86" i="17"/>
  <c r="E86" i="17"/>
  <c r="D86" i="17"/>
  <c r="C86" i="17"/>
  <c r="AR86" i="17" s="1"/>
  <c r="B86" i="17"/>
  <c r="A86" i="17"/>
  <c r="AU85" i="17"/>
  <c r="AR85" i="17"/>
  <c r="AQ85" i="17"/>
  <c r="AP85" i="17"/>
  <c r="AO85" i="17"/>
  <c r="AN85" i="17"/>
  <c r="AM85" i="17"/>
  <c r="AL85" i="17"/>
  <c r="AK85" i="17"/>
  <c r="AJ85" i="17"/>
  <c r="Y85" i="17"/>
  <c r="X85" i="17"/>
  <c r="W85" i="17"/>
  <c r="V85" i="17"/>
  <c r="U85" i="17"/>
  <c r="T85" i="17"/>
  <c r="S85" i="17"/>
  <c r="R85" i="17"/>
  <c r="Q85" i="17"/>
  <c r="P85" i="17"/>
  <c r="O85" i="17"/>
  <c r="N85" i="17"/>
  <c r="M85" i="17"/>
  <c r="K85" i="17"/>
  <c r="I85" i="17"/>
  <c r="H85" i="17"/>
  <c r="G85" i="17"/>
  <c r="F85" i="17"/>
  <c r="E85" i="17"/>
  <c r="D85" i="17"/>
  <c r="C85" i="17"/>
  <c r="AV85" i="17" s="1"/>
  <c r="B85" i="17"/>
  <c r="A85" i="17"/>
  <c r="AV84" i="17"/>
  <c r="AU84" i="17"/>
  <c r="AT84" i="17"/>
  <c r="AS84" i="17"/>
  <c r="AR84" i="17"/>
  <c r="AQ84" i="17"/>
  <c r="AP84" i="17"/>
  <c r="AO84" i="17"/>
  <c r="AN84" i="17"/>
  <c r="AM84" i="17"/>
  <c r="AL84" i="17"/>
  <c r="AK84" i="17"/>
  <c r="AJ84" i="17"/>
  <c r="Y84" i="17"/>
  <c r="X84" i="17"/>
  <c r="W84" i="17"/>
  <c r="V84" i="17"/>
  <c r="U84" i="17"/>
  <c r="T84" i="17"/>
  <c r="S84" i="17"/>
  <c r="R84" i="17"/>
  <c r="Q84" i="17"/>
  <c r="P84" i="17"/>
  <c r="O84" i="17"/>
  <c r="N84" i="17"/>
  <c r="M84" i="17"/>
  <c r="L84" i="17"/>
  <c r="K84" i="17"/>
  <c r="J84" i="17"/>
  <c r="I84" i="17"/>
  <c r="H84" i="17"/>
  <c r="G84" i="17"/>
  <c r="F84" i="17"/>
  <c r="E84" i="17"/>
  <c r="D84" i="17"/>
  <c r="C84" i="17"/>
  <c r="B84" i="17"/>
  <c r="A84" i="17"/>
  <c r="AU83" i="17"/>
  <c r="AT83" i="17"/>
  <c r="AS83" i="17"/>
  <c r="AQ83" i="17"/>
  <c r="AP83" i="17"/>
  <c r="AO83" i="17"/>
  <c r="AN83" i="17"/>
  <c r="AJ83" i="17"/>
  <c r="Y83" i="17"/>
  <c r="X83" i="17"/>
  <c r="W83" i="17"/>
  <c r="V83" i="17"/>
  <c r="U83" i="17"/>
  <c r="T83" i="17"/>
  <c r="S83" i="17"/>
  <c r="R83" i="17"/>
  <c r="Q83" i="17"/>
  <c r="P83" i="17"/>
  <c r="O83" i="17"/>
  <c r="N83" i="17"/>
  <c r="M83" i="17"/>
  <c r="L83" i="17"/>
  <c r="K83" i="17"/>
  <c r="J83" i="17"/>
  <c r="I83" i="17"/>
  <c r="H83" i="17"/>
  <c r="G83" i="17"/>
  <c r="F83" i="17"/>
  <c r="E83" i="17"/>
  <c r="D83" i="17"/>
  <c r="C83" i="17"/>
  <c r="AR83" i="17" s="1"/>
  <c r="B83" i="17"/>
  <c r="A83" i="17"/>
  <c r="AT82" i="17"/>
  <c r="AS82" i="17"/>
  <c r="AQ82" i="17"/>
  <c r="AP82" i="17"/>
  <c r="AO82" i="17"/>
  <c r="AN82" i="17"/>
  <c r="AM82" i="17"/>
  <c r="AJ82" i="17"/>
  <c r="Y82" i="17"/>
  <c r="X82" i="17"/>
  <c r="W82" i="17"/>
  <c r="V82" i="17"/>
  <c r="U82" i="17"/>
  <c r="T82" i="17"/>
  <c r="S82" i="17"/>
  <c r="R82" i="17"/>
  <c r="Q82" i="17"/>
  <c r="P82" i="17"/>
  <c r="O82" i="17"/>
  <c r="N82" i="17"/>
  <c r="M82" i="17"/>
  <c r="L82" i="17"/>
  <c r="K82" i="17"/>
  <c r="J82" i="17"/>
  <c r="I82" i="17"/>
  <c r="H82" i="17"/>
  <c r="G82" i="17"/>
  <c r="F82" i="17"/>
  <c r="E82" i="17"/>
  <c r="D82" i="17"/>
  <c r="C82" i="17"/>
  <c r="AU82" i="17" s="1"/>
  <c r="B82" i="17"/>
  <c r="A82" i="17"/>
  <c r="AQ81" i="17"/>
  <c r="AP81" i="17"/>
  <c r="AO81" i="17"/>
  <c r="AN81" i="17"/>
  <c r="AM81" i="17"/>
  <c r="AL81" i="17"/>
  <c r="AK81" i="17"/>
  <c r="AJ81" i="17"/>
  <c r="Y81" i="17"/>
  <c r="X81" i="17"/>
  <c r="W81" i="17"/>
  <c r="V81" i="17"/>
  <c r="U81" i="17"/>
  <c r="T81" i="17"/>
  <c r="S81" i="17"/>
  <c r="R81" i="17"/>
  <c r="Q81" i="17"/>
  <c r="P81" i="17"/>
  <c r="O81" i="17"/>
  <c r="N81" i="17"/>
  <c r="M81" i="17"/>
  <c r="L81" i="17"/>
  <c r="K81" i="17"/>
  <c r="J81" i="17"/>
  <c r="I81" i="17"/>
  <c r="H81" i="17"/>
  <c r="G81" i="17"/>
  <c r="F81" i="17"/>
  <c r="E81" i="17"/>
  <c r="D81" i="17"/>
  <c r="C81" i="17"/>
  <c r="AU81" i="17" s="1"/>
  <c r="B81" i="17"/>
  <c r="A81" i="17"/>
  <c r="AV80" i="17"/>
  <c r="AU80" i="17"/>
  <c r="AT80" i="17"/>
  <c r="AS80" i="17"/>
  <c r="AQ80" i="17"/>
  <c r="AP80" i="17"/>
  <c r="AO80" i="17"/>
  <c r="AN80" i="17"/>
  <c r="AM80" i="17"/>
  <c r="AL80" i="17"/>
  <c r="AJ80" i="17"/>
  <c r="Y80" i="17"/>
  <c r="X80" i="17"/>
  <c r="W80" i="17"/>
  <c r="V80" i="17"/>
  <c r="U80" i="17"/>
  <c r="T80" i="17"/>
  <c r="S80" i="17"/>
  <c r="R80" i="17"/>
  <c r="Q80" i="17"/>
  <c r="P80" i="17"/>
  <c r="O80" i="17"/>
  <c r="N80" i="17"/>
  <c r="M80" i="17"/>
  <c r="L80" i="17"/>
  <c r="K80" i="17"/>
  <c r="J80" i="17"/>
  <c r="I80" i="17"/>
  <c r="H80" i="17"/>
  <c r="G80" i="17"/>
  <c r="F80" i="17"/>
  <c r="E80" i="17"/>
  <c r="D80" i="17"/>
  <c r="C80" i="17"/>
  <c r="AR80" i="17" s="1"/>
  <c r="B80" i="17"/>
  <c r="A80" i="17"/>
  <c r="AV79" i="17"/>
  <c r="AS79" i="17" s="1"/>
  <c r="AU79" i="17"/>
  <c r="AT79" i="17"/>
  <c r="AQ79" i="17"/>
  <c r="AP79" i="17"/>
  <c r="AO79" i="17"/>
  <c r="AN79" i="17"/>
  <c r="AM79" i="17"/>
  <c r="AL79" i="17"/>
  <c r="AK79" i="17"/>
  <c r="AJ79" i="17"/>
  <c r="Y79" i="17"/>
  <c r="X79" i="17"/>
  <c r="W79" i="17"/>
  <c r="V79" i="17"/>
  <c r="U79" i="17"/>
  <c r="T79" i="17"/>
  <c r="S79" i="17"/>
  <c r="R79" i="17"/>
  <c r="Q79" i="17"/>
  <c r="P79" i="17"/>
  <c r="O79" i="17"/>
  <c r="N79" i="17"/>
  <c r="M79" i="17"/>
  <c r="L79" i="17"/>
  <c r="K79" i="17"/>
  <c r="J79" i="17"/>
  <c r="I79" i="17"/>
  <c r="H79" i="17"/>
  <c r="G79" i="17"/>
  <c r="F79" i="17"/>
  <c r="E79" i="17"/>
  <c r="D79" i="17"/>
  <c r="C79" i="17"/>
  <c r="AR79" i="17" s="1"/>
  <c r="B79" i="17"/>
  <c r="A79" i="17"/>
  <c r="AV78" i="17"/>
  <c r="AT78" i="17" s="1"/>
  <c r="AS78" i="17"/>
  <c r="AR78" i="17"/>
  <c r="AQ78" i="17"/>
  <c r="AP78" i="17"/>
  <c r="AO78" i="17"/>
  <c r="AN78" i="17"/>
  <c r="AM78" i="17"/>
  <c r="AL78" i="17"/>
  <c r="AK78" i="17"/>
  <c r="AJ78" i="17"/>
  <c r="Y78" i="17"/>
  <c r="X78" i="17"/>
  <c r="W78" i="17"/>
  <c r="V78" i="17"/>
  <c r="U78" i="17"/>
  <c r="T78" i="17"/>
  <c r="S78" i="17"/>
  <c r="R78" i="17"/>
  <c r="Q78" i="17"/>
  <c r="P78" i="17"/>
  <c r="O78" i="17"/>
  <c r="N78" i="17"/>
  <c r="M78" i="17"/>
  <c r="L78" i="17"/>
  <c r="K78" i="17"/>
  <c r="J78" i="17"/>
  <c r="I78" i="17"/>
  <c r="H78" i="17"/>
  <c r="G78" i="17"/>
  <c r="F78" i="17"/>
  <c r="E78" i="17"/>
  <c r="D78" i="17"/>
  <c r="C78" i="17"/>
  <c r="AU78" i="17" s="1"/>
  <c r="B78" i="17"/>
  <c r="A78" i="17"/>
  <c r="AT77" i="17"/>
  <c r="AS77" i="17"/>
  <c r="AQ77" i="17"/>
  <c r="AP77" i="17"/>
  <c r="AO77" i="17"/>
  <c r="AN77" i="17"/>
  <c r="AM77" i="17"/>
  <c r="AL77" i="17"/>
  <c r="AK77" i="17"/>
  <c r="AJ77" i="17"/>
  <c r="Y77" i="17"/>
  <c r="X77" i="17"/>
  <c r="W77" i="17"/>
  <c r="V77" i="17"/>
  <c r="U77" i="17"/>
  <c r="T77" i="17"/>
  <c r="S77" i="17"/>
  <c r="R77" i="17"/>
  <c r="Q77" i="17"/>
  <c r="P77" i="17"/>
  <c r="O77" i="17"/>
  <c r="N77" i="17"/>
  <c r="M77" i="17"/>
  <c r="L77" i="17"/>
  <c r="K77" i="17"/>
  <c r="J77" i="17"/>
  <c r="I77" i="17"/>
  <c r="H77" i="17"/>
  <c r="G77" i="17"/>
  <c r="F77" i="17"/>
  <c r="E77" i="17"/>
  <c r="D77" i="17"/>
  <c r="C77" i="17"/>
  <c r="AU77" i="17" s="1"/>
  <c r="B77" i="17"/>
  <c r="A77" i="17"/>
  <c r="AU76" i="17"/>
  <c r="AT76" i="17"/>
  <c r="AS76" i="17"/>
  <c r="AR76" i="17"/>
  <c r="AQ76" i="17"/>
  <c r="AP76" i="17"/>
  <c r="AO76" i="17"/>
  <c r="AN76" i="17"/>
  <c r="AM76" i="17"/>
  <c r="AL76" i="17"/>
  <c r="AK76" i="17"/>
  <c r="AJ76" i="17"/>
  <c r="Y76" i="17"/>
  <c r="X76" i="17"/>
  <c r="W76" i="17"/>
  <c r="V76" i="17"/>
  <c r="U76" i="17"/>
  <c r="T76" i="17"/>
  <c r="S76" i="17"/>
  <c r="R76" i="17"/>
  <c r="Q76" i="17"/>
  <c r="P76" i="17"/>
  <c r="O76" i="17"/>
  <c r="N76" i="17"/>
  <c r="M76" i="17"/>
  <c r="L76" i="17"/>
  <c r="K76" i="17"/>
  <c r="J76" i="17"/>
  <c r="I76" i="17"/>
  <c r="H76" i="17"/>
  <c r="G76" i="17"/>
  <c r="F76" i="17"/>
  <c r="E76" i="17"/>
  <c r="D76" i="17"/>
  <c r="C76" i="17"/>
  <c r="B76" i="17"/>
  <c r="A76" i="17"/>
  <c r="AV75" i="17"/>
  <c r="AS75" i="17" s="1"/>
  <c r="AT75" i="17"/>
  <c r="AQ75" i="17"/>
  <c r="AP75" i="17"/>
  <c r="AO75" i="17"/>
  <c r="AN75" i="17"/>
  <c r="AM75" i="17"/>
  <c r="AL75" i="17"/>
  <c r="AK75" i="17"/>
  <c r="AJ75" i="17"/>
  <c r="Y75" i="17"/>
  <c r="X75" i="17"/>
  <c r="W75" i="17"/>
  <c r="V75" i="17"/>
  <c r="U75" i="17"/>
  <c r="T75" i="17"/>
  <c r="S75" i="17"/>
  <c r="R75" i="17"/>
  <c r="Q75" i="17"/>
  <c r="P75" i="17"/>
  <c r="O75" i="17"/>
  <c r="N75" i="17"/>
  <c r="M75" i="17"/>
  <c r="L75" i="17"/>
  <c r="K75" i="17"/>
  <c r="J75" i="17"/>
  <c r="I75" i="17"/>
  <c r="H75" i="17"/>
  <c r="G75" i="17"/>
  <c r="F75" i="17"/>
  <c r="E75" i="17"/>
  <c r="D75" i="17"/>
  <c r="C75" i="17"/>
  <c r="AR75" i="17" s="1"/>
  <c r="B75" i="17"/>
  <c r="A75" i="17"/>
  <c r="AV74" i="17"/>
  <c r="AT74" i="17" s="1"/>
  <c r="AR74" i="17"/>
  <c r="AQ74" i="17"/>
  <c r="AP74" i="17"/>
  <c r="AO74" i="17"/>
  <c r="AN74" i="17"/>
  <c r="AM74" i="17"/>
  <c r="AL74" i="17"/>
  <c r="AK74" i="17"/>
  <c r="AJ74" i="17"/>
  <c r="Y74" i="17"/>
  <c r="X74" i="17"/>
  <c r="W74" i="17"/>
  <c r="V74" i="17"/>
  <c r="U74" i="17"/>
  <c r="T74" i="17"/>
  <c r="S74" i="17"/>
  <c r="R74" i="17"/>
  <c r="Q74" i="17"/>
  <c r="P74" i="17"/>
  <c r="O74" i="17"/>
  <c r="N74" i="17"/>
  <c r="M74" i="17"/>
  <c r="L74" i="17"/>
  <c r="K74" i="17"/>
  <c r="J74" i="17"/>
  <c r="I74" i="17"/>
  <c r="H74" i="17"/>
  <c r="G74" i="17"/>
  <c r="F74" i="17"/>
  <c r="E74" i="17"/>
  <c r="D74" i="17"/>
  <c r="C74" i="17"/>
  <c r="AU74" i="17" s="1"/>
  <c r="B74" i="17"/>
  <c r="A74" i="17"/>
  <c r="AU73" i="17"/>
  <c r="AR73" i="17"/>
  <c r="AQ73" i="17"/>
  <c r="AP73" i="17"/>
  <c r="AO73" i="17"/>
  <c r="AN73" i="17"/>
  <c r="AM73" i="17"/>
  <c r="AL73" i="17"/>
  <c r="AK73" i="17"/>
  <c r="AJ73" i="17"/>
  <c r="Y73" i="17"/>
  <c r="X73" i="17"/>
  <c r="W73" i="17"/>
  <c r="V73" i="17"/>
  <c r="U73" i="17"/>
  <c r="T73" i="17"/>
  <c r="S73" i="17"/>
  <c r="R73" i="17"/>
  <c r="Q73" i="17"/>
  <c r="P73" i="17"/>
  <c r="O73" i="17"/>
  <c r="N73" i="17"/>
  <c r="M73" i="17"/>
  <c r="L73" i="17"/>
  <c r="K73" i="17"/>
  <c r="J73" i="17"/>
  <c r="I73" i="17"/>
  <c r="H73" i="17"/>
  <c r="G73" i="17"/>
  <c r="F73" i="17"/>
  <c r="E73" i="17"/>
  <c r="D73" i="17"/>
  <c r="C73" i="17"/>
  <c r="AV73" i="17" s="1"/>
  <c r="B73" i="17"/>
  <c r="A73" i="17"/>
  <c r="AV72" i="17"/>
  <c r="AS72" i="17" s="1"/>
  <c r="AU72" i="17"/>
  <c r="AT72" i="17"/>
  <c r="AQ72" i="17"/>
  <c r="AP72" i="17"/>
  <c r="AO72" i="17"/>
  <c r="AN72" i="17"/>
  <c r="AM72" i="17"/>
  <c r="AL72" i="17"/>
  <c r="AK72" i="17"/>
  <c r="AJ72" i="17"/>
  <c r="Y72" i="17"/>
  <c r="X72" i="17"/>
  <c r="W72" i="17"/>
  <c r="V72" i="17"/>
  <c r="U72" i="17"/>
  <c r="T72" i="17"/>
  <c r="S72" i="17"/>
  <c r="R72" i="17"/>
  <c r="Q72" i="17"/>
  <c r="P72" i="17"/>
  <c r="O72" i="17"/>
  <c r="N72" i="17"/>
  <c r="M72" i="17"/>
  <c r="L72" i="17"/>
  <c r="K72" i="17"/>
  <c r="J72" i="17"/>
  <c r="I72" i="17"/>
  <c r="H72" i="17"/>
  <c r="G72" i="17"/>
  <c r="F72" i="17"/>
  <c r="E72" i="17"/>
  <c r="D72" i="17"/>
  <c r="C72" i="17"/>
  <c r="AR72" i="17" s="1"/>
  <c r="B72" i="17"/>
  <c r="A72" i="17"/>
  <c r="AV71" i="17"/>
  <c r="AT71" i="17" s="1"/>
  <c r="AS71" i="17"/>
  <c r="AR71" i="17"/>
  <c r="AQ71" i="17"/>
  <c r="AP71" i="17"/>
  <c r="AO71" i="17"/>
  <c r="AN71" i="17"/>
  <c r="AM71" i="17"/>
  <c r="AL71" i="17"/>
  <c r="AK71" i="17"/>
  <c r="AJ71" i="17"/>
  <c r="Y71" i="17"/>
  <c r="X71" i="17"/>
  <c r="W71" i="17"/>
  <c r="V71" i="17"/>
  <c r="U71" i="17"/>
  <c r="T71" i="17"/>
  <c r="S71" i="17"/>
  <c r="R71" i="17"/>
  <c r="Q71" i="17"/>
  <c r="P71" i="17"/>
  <c r="O71" i="17"/>
  <c r="N71" i="17"/>
  <c r="M71" i="17"/>
  <c r="L71" i="17"/>
  <c r="K71" i="17"/>
  <c r="J71" i="17"/>
  <c r="I71" i="17"/>
  <c r="H71" i="17"/>
  <c r="G71" i="17"/>
  <c r="F71" i="17"/>
  <c r="E71" i="17"/>
  <c r="D71" i="17"/>
  <c r="C71" i="17"/>
  <c r="AU71" i="17" s="1"/>
  <c r="B71" i="17"/>
  <c r="A71" i="17"/>
  <c r="AU70" i="17"/>
  <c r="AR70" i="17"/>
  <c r="AQ70" i="17"/>
  <c r="AP70" i="17"/>
  <c r="AO70" i="17"/>
  <c r="AN70" i="17"/>
  <c r="AM70" i="17"/>
  <c r="AL70" i="17"/>
  <c r="AK70" i="17"/>
  <c r="AJ70" i="17"/>
  <c r="Y70" i="17"/>
  <c r="X70" i="17"/>
  <c r="W70" i="17"/>
  <c r="V70" i="17"/>
  <c r="U70" i="17"/>
  <c r="T70" i="17"/>
  <c r="S70" i="17"/>
  <c r="R70" i="17"/>
  <c r="Q70" i="17"/>
  <c r="P70" i="17"/>
  <c r="O70" i="17"/>
  <c r="N70" i="17"/>
  <c r="M70" i="17"/>
  <c r="L70" i="17"/>
  <c r="K70" i="17"/>
  <c r="J70" i="17"/>
  <c r="I70" i="17"/>
  <c r="H70" i="17"/>
  <c r="G70" i="17"/>
  <c r="F70" i="17"/>
  <c r="E70" i="17"/>
  <c r="D70" i="17"/>
  <c r="C70" i="17"/>
  <c r="AV70" i="17" s="1"/>
  <c r="B70" i="17"/>
  <c r="A70" i="17"/>
  <c r="AU69" i="17"/>
  <c r="AT69" i="17"/>
  <c r="AS69" i="17"/>
  <c r="AR69" i="17"/>
  <c r="AQ69" i="17"/>
  <c r="AP69" i="17"/>
  <c r="AO69" i="17"/>
  <c r="AN69" i="17"/>
  <c r="AM69" i="17"/>
  <c r="AL69" i="17"/>
  <c r="AK69" i="17"/>
  <c r="AJ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U68" i="17"/>
  <c r="AQ68" i="17"/>
  <c r="AP68" i="17"/>
  <c r="AO68" i="17"/>
  <c r="AN68" i="17"/>
  <c r="AM68" i="17"/>
  <c r="AL68" i="17"/>
  <c r="AK68" i="17"/>
  <c r="AJ68" i="17"/>
  <c r="Y68" i="17"/>
  <c r="X68" i="17"/>
  <c r="W68" i="17"/>
  <c r="V68" i="17"/>
  <c r="U68" i="17"/>
  <c r="T68" i="17"/>
  <c r="S68" i="17"/>
  <c r="R68" i="17"/>
  <c r="Q68" i="17"/>
  <c r="P68" i="17"/>
  <c r="O68" i="17"/>
  <c r="N68" i="17"/>
  <c r="M68" i="17"/>
  <c r="L68" i="17"/>
  <c r="K68" i="17"/>
  <c r="J68" i="17"/>
  <c r="I68" i="17"/>
  <c r="H68" i="17"/>
  <c r="G68" i="17"/>
  <c r="F68" i="17"/>
  <c r="E68" i="17"/>
  <c r="D68" i="17"/>
  <c r="C68" i="17"/>
  <c r="AR68" i="17" s="1"/>
  <c r="B68" i="17"/>
  <c r="A68" i="17"/>
  <c r="AT67" i="17"/>
  <c r="AS67" i="17"/>
  <c r="AQ67" i="17"/>
  <c r="AP67" i="17"/>
  <c r="AO67" i="17"/>
  <c r="AN67" i="17"/>
  <c r="AM67" i="17"/>
  <c r="AL67" i="17"/>
  <c r="AK67" i="17"/>
  <c r="AJ67" i="17"/>
  <c r="Y67" i="17"/>
  <c r="X67" i="17"/>
  <c r="W67" i="17"/>
  <c r="V67" i="17"/>
  <c r="U67" i="17"/>
  <c r="T67" i="17"/>
  <c r="S67" i="17"/>
  <c r="R67" i="17"/>
  <c r="Q67" i="17"/>
  <c r="P67" i="17"/>
  <c r="O67" i="17"/>
  <c r="N67" i="17"/>
  <c r="M67" i="17"/>
  <c r="K67" i="17"/>
  <c r="J67" i="17"/>
  <c r="I67" i="17"/>
  <c r="H67" i="17"/>
  <c r="G67" i="17"/>
  <c r="F67" i="17"/>
  <c r="E67" i="17"/>
  <c r="D67" i="17"/>
  <c r="C67" i="17"/>
  <c r="AR67" i="17" s="1"/>
  <c r="B67" i="17"/>
  <c r="A67" i="17"/>
  <c r="AR66" i="17"/>
  <c r="AQ66" i="17"/>
  <c r="AP66" i="17"/>
  <c r="AO66" i="17"/>
  <c r="AN66" i="17"/>
  <c r="AM66" i="17"/>
  <c r="AK66" i="17"/>
  <c r="AJ66" i="17"/>
  <c r="Y66" i="17"/>
  <c r="X66" i="17"/>
  <c r="W66" i="17"/>
  <c r="V66" i="17"/>
  <c r="U66" i="17"/>
  <c r="T66" i="17"/>
  <c r="S66" i="17"/>
  <c r="R66" i="17"/>
  <c r="Q66" i="17"/>
  <c r="P66" i="17"/>
  <c r="O66" i="17"/>
  <c r="N66" i="17"/>
  <c r="M66" i="17"/>
  <c r="L66" i="17"/>
  <c r="K66" i="17"/>
  <c r="J66" i="17"/>
  <c r="I66" i="17"/>
  <c r="H66" i="17"/>
  <c r="G66" i="17"/>
  <c r="F66" i="17"/>
  <c r="E66" i="17"/>
  <c r="D66" i="17"/>
  <c r="C66" i="17"/>
  <c r="AU66" i="17" s="1"/>
  <c r="B66" i="17"/>
  <c r="A66" i="17"/>
  <c r="AR65" i="17"/>
  <c r="AQ65" i="17"/>
  <c r="AP65" i="17"/>
  <c r="AO65" i="17"/>
  <c r="AN65" i="17"/>
  <c r="AM65" i="17"/>
  <c r="AL65" i="17"/>
  <c r="AK65" i="17"/>
  <c r="AJ65" i="17"/>
  <c r="Y65" i="17"/>
  <c r="X65" i="17"/>
  <c r="W65" i="17"/>
  <c r="V65" i="17"/>
  <c r="U65" i="17"/>
  <c r="T65" i="17"/>
  <c r="S65" i="17"/>
  <c r="R65" i="17"/>
  <c r="Q65" i="17"/>
  <c r="P65" i="17"/>
  <c r="O65" i="17"/>
  <c r="N65" i="17"/>
  <c r="M65" i="17"/>
  <c r="L65" i="17"/>
  <c r="K65" i="17"/>
  <c r="J65" i="17"/>
  <c r="I65" i="17"/>
  <c r="H65" i="17"/>
  <c r="G65" i="17"/>
  <c r="F65" i="17"/>
  <c r="E65" i="17"/>
  <c r="D65" i="17"/>
  <c r="C65" i="17"/>
  <c r="AV65" i="17" s="1"/>
  <c r="B65" i="17"/>
  <c r="A65" i="17"/>
  <c r="AV64" i="17"/>
  <c r="AS64" i="17" s="1"/>
  <c r="AU64" i="17"/>
  <c r="AT64" i="17"/>
  <c r="AQ64" i="17"/>
  <c r="AP64" i="17"/>
  <c r="AO64" i="17"/>
  <c r="AN64" i="17"/>
  <c r="AM64" i="17"/>
  <c r="AL64" i="17"/>
  <c r="AK64" i="17"/>
  <c r="AJ64" i="17"/>
  <c r="Y64" i="17"/>
  <c r="X64" i="17"/>
  <c r="W64" i="17"/>
  <c r="V64" i="17"/>
  <c r="U64" i="17"/>
  <c r="T64" i="17"/>
  <c r="S64" i="17"/>
  <c r="R64" i="17"/>
  <c r="Q64" i="17"/>
  <c r="P64" i="17"/>
  <c r="O64" i="17"/>
  <c r="N64" i="17"/>
  <c r="M64" i="17"/>
  <c r="L64" i="17"/>
  <c r="K64" i="17"/>
  <c r="J64" i="17"/>
  <c r="I64" i="17"/>
  <c r="H64" i="17"/>
  <c r="G64" i="17"/>
  <c r="F64" i="17"/>
  <c r="E64" i="17"/>
  <c r="D64" i="17"/>
  <c r="C64" i="17"/>
  <c r="AR64" i="17" s="1"/>
  <c r="B64" i="17"/>
  <c r="A64" i="17"/>
  <c r="AV63" i="17"/>
  <c r="AT63" i="17" s="1"/>
  <c r="AS63" i="17"/>
  <c r="AR63" i="17"/>
  <c r="AQ63" i="17"/>
  <c r="AP63" i="17"/>
  <c r="AO63" i="17"/>
  <c r="AN63" i="17"/>
  <c r="AL63" i="17"/>
  <c r="AK63" i="17"/>
  <c r="AJ63" i="17"/>
  <c r="Y63" i="17"/>
  <c r="X63" i="17"/>
  <c r="W63" i="17"/>
  <c r="V63" i="17"/>
  <c r="U63" i="17"/>
  <c r="T63" i="17"/>
  <c r="S63" i="17"/>
  <c r="R63" i="17"/>
  <c r="Q63" i="17"/>
  <c r="P63" i="17"/>
  <c r="O63" i="17"/>
  <c r="N63" i="17"/>
  <c r="M63" i="17"/>
  <c r="L63" i="17"/>
  <c r="K63" i="17"/>
  <c r="J63" i="17"/>
  <c r="I63" i="17"/>
  <c r="H63" i="17"/>
  <c r="G63" i="17"/>
  <c r="F63" i="17"/>
  <c r="E63" i="17"/>
  <c r="D63" i="17"/>
  <c r="C63" i="17"/>
  <c r="AU63" i="17" s="1"/>
  <c r="B63" i="17"/>
  <c r="A63" i="17"/>
  <c r="AQ62" i="17"/>
  <c r="AP62" i="17"/>
  <c r="AO62" i="17"/>
  <c r="AN62" i="17"/>
  <c r="AM62" i="17"/>
  <c r="AL62" i="17"/>
  <c r="AK62" i="17"/>
  <c r="AJ62" i="17"/>
  <c r="Y62" i="17"/>
  <c r="X62" i="17"/>
  <c r="W62" i="17"/>
  <c r="V62" i="17"/>
  <c r="U62" i="17"/>
  <c r="T62" i="17"/>
  <c r="S62" i="17"/>
  <c r="R62" i="17"/>
  <c r="Q62" i="17"/>
  <c r="P62" i="17"/>
  <c r="O62" i="17"/>
  <c r="N62" i="17"/>
  <c r="M62" i="17"/>
  <c r="L62" i="17"/>
  <c r="K62" i="17"/>
  <c r="J62" i="17"/>
  <c r="I62" i="17"/>
  <c r="H62" i="17"/>
  <c r="G62" i="17"/>
  <c r="F62" i="17"/>
  <c r="E62" i="17"/>
  <c r="D62" i="17"/>
  <c r="C62" i="17"/>
  <c r="AV62" i="17" s="1"/>
  <c r="B62" i="17"/>
  <c r="A62" i="17"/>
  <c r="AV61" i="17"/>
  <c r="AT61" i="17" s="1"/>
  <c r="AU61" i="17"/>
  <c r="AS61" i="17"/>
  <c r="AR61" i="17"/>
  <c r="AQ61" i="17"/>
  <c r="AP61" i="17"/>
  <c r="AO61" i="17"/>
  <c r="AN61" i="17"/>
  <c r="AM61" i="17"/>
  <c r="AL61" i="17"/>
  <c r="AK61" i="17"/>
  <c r="AJ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A60" i="17"/>
  <c r="AV60" i="17" s="1"/>
  <c r="AU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AR59" i="17" s="1"/>
  <c r="C59" i="17"/>
  <c r="B59" i="17"/>
  <c r="A59" i="17"/>
  <c r="AV59" i="17" s="1"/>
  <c r="AU58" i="17"/>
  <c r="AQ58" i="17"/>
  <c r="AP58" i="17"/>
  <c r="AO58" i="17"/>
  <c r="AN58" i="17"/>
  <c r="AM58" i="17"/>
  <c r="AL58" i="17"/>
  <c r="AK58" i="17"/>
  <c r="AJ58" i="17"/>
  <c r="AI58"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AR58" i="17" s="1"/>
  <c r="C58" i="17"/>
  <c r="B58" i="17"/>
  <c r="A58" i="17"/>
  <c r="AV58" i="17" s="1"/>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U55" i="17"/>
  <c r="AQ55" i="17"/>
  <c r="AP55" i="17"/>
  <c r="AO55" i="17"/>
  <c r="AN55" i="17"/>
  <c r="AM55" i="17"/>
  <c r="AL55" i="17"/>
  <c r="AK55" i="17"/>
  <c r="AJ55" i="17"/>
  <c r="AI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V55" i="17" s="1"/>
  <c r="AU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AR54" i="17" s="1"/>
  <c r="C54" i="17"/>
  <c r="B54" i="17"/>
  <c r="A54" i="17"/>
  <c r="AV54" i="17" s="1"/>
  <c r="AU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AR53" i="17" s="1"/>
  <c r="C53" i="17"/>
  <c r="B53" i="17"/>
  <c r="A53" i="17"/>
  <c r="AV53" i="17" s="1"/>
  <c r="AQ52" i="17"/>
  <c r="AP52" i="17"/>
  <c r="AO52" i="17"/>
  <c r="AN52" i="17"/>
  <c r="AM52" i="17"/>
  <c r="AL52" i="17"/>
  <c r="AK52" i="17"/>
  <c r="AJ52" i="17"/>
  <c r="AI52" i="17"/>
  <c r="AI2" i="17" s="1"/>
  <c r="AH52" i="17"/>
  <c r="AG52" i="17"/>
  <c r="AF52" i="17"/>
  <c r="AE52" i="17"/>
  <c r="AD52" i="17"/>
  <c r="AC52" i="17"/>
  <c r="AB52" i="17"/>
  <c r="AA52" i="17"/>
  <c r="Z52" i="17"/>
  <c r="Y52" i="17"/>
  <c r="X52" i="17"/>
  <c r="W52" i="17"/>
  <c r="W2" i="17" s="1"/>
  <c r="V52" i="17"/>
  <c r="U52" i="17"/>
  <c r="T52" i="17"/>
  <c r="S52" i="17"/>
  <c r="R52" i="17"/>
  <c r="Q52" i="17"/>
  <c r="P52" i="17"/>
  <c r="O52" i="17"/>
  <c r="N52" i="17"/>
  <c r="M52" i="17"/>
  <c r="L52" i="17"/>
  <c r="K52" i="17"/>
  <c r="K2" i="17" s="1"/>
  <c r="AR42" i="17" s="1"/>
  <c r="I52" i="17"/>
  <c r="H52" i="17"/>
  <c r="G52" i="17"/>
  <c r="F52" i="17"/>
  <c r="E52" i="17"/>
  <c r="D52" i="17"/>
  <c r="C52" i="17"/>
  <c r="B52" i="17"/>
  <c r="A52" i="17"/>
  <c r="AV51" i="17"/>
  <c r="AS51" i="17" s="1"/>
  <c r="AT51" i="17" s="1"/>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V50" i="17"/>
  <c r="AS50" i="17" s="1"/>
  <c r="AT50" i="17" s="1"/>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AR50" i="17" s="1"/>
  <c r="B50" i="17"/>
  <c r="A50" i="17"/>
  <c r="AV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V48" i="17"/>
  <c r="AS48" i="17" s="1"/>
  <c r="AT48" i="17" s="1"/>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V47" i="17"/>
  <c r="AS47" i="17" s="1"/>
  <c r="AT47" i="17" s="1"/>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A47" i="17"/>
  <c r="AV46" i="17"/>
  <c r="AS46" i="17" s="1"/>
  <c r="AT46" i="17" s="1"/>
  <c r="AQ46" i="17"/>
  <c r="AP46" i="17"/>
  <c r="AO46" i="17"/>
  <c r="AN46" i="17"/>
  <c r="AM46" i="17"/>
  <c r="AL46" i="17"/>
  <c r="AK46" i="17"/>
  <c r="AJ46" i="17"/>
  <c r="AI46" i="17"/>
  <c r="AH46" i="17"/>
  <c r="AG46" i="17"/>
  <c r="AF46" i="17"/>
  <c r="AE46" i="17"/>
  <c r="AD46" i="17"/>
  <c r="AC46" i="17"/>
  <c r="AB46" i="17"/>
  <c r="AA46" i="17"/>
  <c r="Z46" i="17"/>
  <c r="Y46" i="17"/>
  <c r="X46" i="17"/>
  <c r="W46" i="17"/>
  <c r="V46" i="17"/>
  <c r="U46" i="17"/>
  <c r="T46" i="17"/>
  <c r="S46" i="17"/>
  <c r="R46" i="17"/>
  <c r="Q46" i="17"/>
  <c r="P46" i="17"/>
  <c r="O46" i="17"/>
  <c r="N46" i="17"/>
  <c r="M46" i="17"/>
  <c r="L46" i="17"/>
  <c r="K46" i="17"/>
  <c r="I46" i="17"/>
  <c r="I2" i="17" s="1"/>
  <c r="H46" i="17"/>
  <c r="G46" i="17"/>
  <c r="F46" i="17"/>
  <c r="E46" i="17"/>
  <c r="D46" i="17"/>
  <c r="C46" i="17"/>
  <c r="B46" i="17"/>
  <c r="A46" i="17"/>
  <c r="AV45" i="17"/>
  <c r="AQ45" i="17"/>
  <c r="AP45" i="17"/>
  <c r="AO45" i="17"/>
  <c r="AN45" i="17"/>
  <c r="AM45" i="17"/>
  <c r="AL45" i="17"/>
  <c r="AK45" i="17"/>
  <c r="AJ45" i="17"/>
  <c r="AI45" i="17"/>
  <c r="AH45" i="17"/>
  <c r="AG45" i="17"/>
  <c r="AG2" i="17" s="1"/>
  <c r="AF45" i="17"/>
  <c r="AE45" i="17"/>
  <c r="AD45" i="17"/>
  <c r="AC45" i="17"/>
  <c r="AB45" i="17"/>
  <c r="AA45" i="17"/>
  <c r="Z45" i="17"/>
  <c r="Y45" i="17"/>
  <c r="X45" i="17"/>
  <c r="W45" i="17"/>
  <c r="V45" i="17"/>
  <c r="U45" i="17"/>
  <c r="U2" i="17" s="1"/>
  <c r="T45" i="17"/>
  <c r="S45" i="17"/>
  <c r="R45" i="17"/>
  <c r="Q45" i="17"/>
  <c r="P45" i="17"/>
  <c r="O45" i="17"/>
  <c r="N45" i="17"/>
  <c r="M45" i="17"/>
  <c r="L45" i="17"/>
  <c r="K45" i="17"/>
  <c r="I45" i="17"/>
  <c r="H45" i="17"/>
  <c r="G45" i="17"/>
  <c r="F45" i="17"/>
  <c r="E45" i="17"/>
  <c r="D45" i="17"/>
  <c r="C45" i="17"/>
  <c r="B45" i="17"/>
  <c r="A45"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AV44" i="17" s="1"/>
  <c r="B44" i="17"/>
  <c r="A44" i="17"/>
  <c r="AQ43" i="17"/>
  <c r="AP43" i="17"/>
  <c r="AO43" i="17"/>
  <c r="AN43" i="17"/>
  <c r="AM43" i="17"/>
  <c r="AL43" i="17"/>
  <c r="AK43" i="17"/>
  <c r="AJ43" i="17"/>
  <c r="AI43" i="17"/>
  <c r="AH43"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AV43" i="17" s="1"/>
  <c r="B43" i="17"/>
  <c r="A43"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AU42" i="17" s="1"/>
  <c r="I42" i="17"/>
  <c r="H42" i="17"/>
  <c r="G42" i="17"/>
  <c r="F42" i="17"/>
  <c r="E42" i="17"/>
  <c r="D42" i="17"/>
  <c r="C42" i="17"/>
  <c r="AV42" i="17" s="1"/>
  <c r="B42" i="17"/>
  <c r="A42"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R41" i="17"/>
  <c r="Q41" i="17"/>
  <c r="P41" i="17"/>
  <c r="O41" i="17"/>
  <c r="N41" i="17"/>
  <c r="M41" i="17"/>
  <c r="L41" i="17"/>
  <c r="K41" i="17"/>
  <c r="J41" i="17"/>
  <c r="AU41" i="17" s="1"/>
  <c r="I41" i="17"/>
  <c r="H41" i="17"/>
  <c r="H2" i="17" s="1"/>
  <c r="AR41" i="17" s="1"/>
  <c r="G41" i="17"/>
  <c r="F41" i="17"/>
  <c r="E41" i="17"/>
  <c r="D41" i="17"/>
  <c r="C41" i="17"/>
  <c r="AV41" i="17" s="1"/>
  <c r="B41" i="17"/>
  <c r="A41" i="17"/>
  <c r="AQ40" i="17"/>
  <c r="AP40" i="17"/>
  <c r="AO40" i="17"/>
  <c r="AN40" i="17"/>
  <c r="AM40" i="17"/>
  <c r="AL40" i="17"/>
  <c r="AK40" i="17"/>
  <c r="AJ40" i="17"/>
  <c r="AI40" i="17"/>
  <c r="AH40" i="17"/>
  <c r="AG40" i="17"/>
  <c r="AF40" i="17"/>
  <c r="AF2" i="17" s="1"/>
  <c r="AE40" i="17"/>
  <c r="AD40" i="17"/>
  <c r="AC40" i="17"/>
  <c r="AB40" i="17"/>
  <c r="AA40" i="17"/>
  <c r="Z40" i="17"/>
  <c r="Y40" i="17"/>
  <c r="X40" i="17"/>
  <c r="W40" i="17"/>
  <c r="V40" i="17"/>
  <c r="U40" i="17"/>
  <c r="T40" i="17"/>
  <c r="T2" i="17" s="1"/>
  <c r="S40" i="17"/>
  <c r="R40" i="17"/>
  <c r="Q40" i="17"/>
  <c r="P40" i="17"/>
  <c r="O40" i="17"/>
  <c r="N40" i="17"/>
  <c r="M40" i="17"/>
  <c r="K40" i="17"/>
  <c r="J40" i="17"/>
  <c r="AU40" i="17" s="1"/>
  <c r="H40" i="17"/>
  <c r="G40" i="17"/>
  <c r="F40" i="17"/>
  <c r="E40" i="17"/>
  <c r="D40" i="17"/>
  <c r="C40" i="17"/>
  <c r="AV40" i="17" s="1"/>
  <c r="B40" i="17"/>
  <c r="A40"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R39" i="17"/>
  <c r="Q39" i="17"/>
  <c r="Q2" i="17" s="1"/>
  <c r="P39" i="17"/>
  <c r="O39" i="17"/>
  <c r="N39" i="17"/>
  <c r="M39" i="17"/>
  <c r="K39" i="17"/>
  <c r="J39" i="17"/>
  <c r="H39" i="17"/>
  <c r="G39" i="17"/>
  <c r="F39" i="17"/>
  <c r="E39" i="17"/>
  <c r="D39" i="17"/>
  <c r="C39" i="17"/>
  <c r="B39" i="17"/>
  <c r="A39"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AV38" i="17" s="1"/>
  <c r="B38" i="17"/>
  <c r="A38"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Q36" i="17"/>
  <c r="AP36" i="17"/>
  <c r="AO36" i="17"/>
  <c r="AN36" i="17"/>
  <c r="AJ36" i="17"/>
  <c r="AI36" i="17"/>
  <c r="AH36" i="17"/>
  <c r="AG36" i="17"/>
  <c r="AF36" i="17"/>
  <c r="AE36" i="17"/>
  <c r="AD36" i="17"/>
  <c r="AC36" i="17"/>
  <c r="AB36" i="17"/>
  <c r="AA36" i="17"/>
  <c r="Z36" i="17"/>
  <c r="Y36" i="17"/>
  <c r="X36" i="17"/>
  <c r="W36" i="17"/>
  <c r="V36" i="17"/>
  <c r="U36" i="17"/>
  <c r="T36" i="17"/>
  <c r="S36" i="17"/>
  <c r="R36" i="17"/>
  <c r="Q36" i="17"/>
  <c r="P36" i="17"/>
  <c r="O36" i="17"/>
  <c r="N36" i="17"/>
  <c r="M36" i="17"/>
  <c r="L36" i="17"/>
  <c r="K36" i="17"/>
  <c r="J36" i="17"/>
  <c r="I36" i="17"/>
  <c r="H36" i="17"/>
  <c r="G36" i="17"/>
  <c r="F36" i="17"/>
  <c r="E36" i="17"/>
  <c r="D36" i="17"/>
  <c r="C36" i="17"/>
  <c r="B36" i="17"/>
  <c r="A36" i="17"/>
  <c r="AQ35" i="17"/>
  <c r="AP35" i="17"/>
  <c r="AO35" i="17"/>
  <c r="AN35" i="17"/>
  <c r="AM35" i="17"/>
  <c r="AJ35" i="17"/>
  <c r="AI35" i="17"/>
  <c r="AH35" i="17"/>
  <c r="AG35" i="17"/>
  <c r="AF35" i="17"/>
  <c r="AE35" i="17"/>
  <c r="AD35" i="17"/>
  <c r="AC35" i="17"/>
  <c r="AB35" i="17"/>
  <c r="AA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Q34" i="17"/>
  <c r="AP34" i="17"/>
  <c r="AO34" i="17"/>
  <c r="AN34" i="17"/>
  <c r="AM34" i="17"/>
  <c r="AL34" i="17"/>
  <c r="AK34" i="17"/>
  <c r="AJ34" i="17"/>
  <c r="AI34" i="17"/>
  <c r="AH34"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V34" i="17" s="1"/>
  <c r="B34" i="17"/>
  <c r="A34" i="17"/>
  <c r="AQ33" i="17"/>
  <c r="AP33" i="17"/>
  <c r="AO33" i="17"/>
  <c r="AN33" i="17"/>
  <c r="AM33" i="17"/>
  <c r="AL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G33" i="17"/>
  <c r="F33" i="17"/>
  <c r="AR33" i="17" s="1"/>
  <c r="E33" i="17"/>
  <c r="D33" i="17"/>
  <c r="C33" i="17"/>
  <c r="AU33" i="17" s="1"/>
  <c r="B33" i="17"/>
  <c r="A33" i="17"/>
  <c r="AV33" i="17" s="1"/>
  <c r="AV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V31" i="17"/>
  <c r="AQ31" i="17"/>
  <c r="AP31" i="17"/>
  <c r="AO31" i="17"/>
  <c r="AN31" i="17"/>
  <c r="AM31" i="17"/>
  <c r="AL31" i="17"/>
  <c r="AK31"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B31" i="17"/>
  <c r="A31" i="17"/>
  <c r="AV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V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V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V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V25" i="17"/>
  <c r="AQ25" i="17"/>
  <c r="AP25" i="17"/>
  <c r="AO25" i="17"/>
  <c r="AN25" i="17"/>
  <c r="AM25" i="17"/>
  <c r="AL25" i="17"/>
  <c r="AK25" i="17"/>
  <c r="AJ25" i="17"/>
  <c r="AI25"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V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V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V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V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F2" i="17" s="1"/>
  <c r="E21" i="17"/>
  <c r="D21" i="17"/>
  <c r="C21" i="17"/>
  <c r="B21" i="17"/>
  <c r="A21" i="17"/>
  <c r="AV20" i="17"/>
  <c r="AQ20" i="17"/>
  <c r="AP20" i="17"/>
  <c r="AP2" i="17" s="1"/>
  <c r="AO20" i="17"/>
  <c r="AN20" i="17"/>
  <c r="AM20" i="17"/>
  <c r="AL20" i="17"/>
  <c r="AL2" i="17" s="1"/>
  <c r="AK20" i="17"/>
  <c r="AK2" i="17" s="1"/>
  <c r="AJ20" i="17"/>
  <c r="AI20" i="17"/>
  <c r="AH20" i="17"/>
  <c r="AG20" i="17"/>
  <c r="AF20" i="17"/>
  <c r="AE20" i="17"/>
  <c r="AD20" i="17"/>
  <c r="AD2" i="17" s="1"/>
  <c r="AC20" i="17"/>
  <c r="AB20" i="17"/>
  <c r="AA20" i="17"/>
  <c r="Z20" i="17"/>
  <c r="Z2" i="17" s="1"/>
  <c r="Y20" i="17"/>
  <c r="Y2" i="17" s="1"/>
  <c r="X20" i="17"/>
  <c r="W20" i="17"/>
  <c r="V20" i="17"/>
  <c r="U20" i="17"/>
  <c r="T20" i="17"/>
  <c r="S20" i="17"/>
  <c r="R20" i="17"/>
  <c r="R2" i="17" s="1"/>
  <c r="Q20" i="17"/>
  <c r="P20" i="17"/>
  <c r="O20" i="17"/>
  <c r="N20" i="17"/>
  <c r="N2" i="17" s="1"/>
  <c r="M20" i="17"/>
  <c r="M2" i="17" s="1"/>
  <c r="K20" i="17"/>
  <c r="J20" i="17"/>
  <c r="I20" i="17"/>
  <c r="H20" i="17"/>
  <c r="G20" i="17"/>
  <c r="F20" i="17"/>
  <c r="E20" i="17"/>
  <c r="AU20" i="17" s="1"/>
  <c r="D20" i="17"/>
  <c r="C20" i="17"/>
  <c r="B20" i="17"/>
  <c r="A20" i="17"/>
  <c r="AQ19" i="17"/>
  <c r="AP19" i="17"/>
  <c r="AO19" i="17"/>
  <c r="AO2" i="17" s="1"/>
  <c r="AN19" i="17"/>
  <c r="AM19" i="17"/>
  <c r="AK19" i="17"/>
  <c r="AJ19" i="17"/>
  <c r="AI19"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F19" i="17"/>
  <c r="E19" i="17"/>
  <c r="D19" i="17"/>
  <c r="AV19" i="17" s="1"/>
  <c r="C19" i="17"/>
  <c r="B19" i="17"/>
  <c r="A19" i="17"/>
  <c r="AQ18" i="17"/>
  <c r="AP18" i="17"/>
  <c r="AO18" i="17"/>
  <c r="AN18" i="17"/>
  <c r="AM18"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AV18" i="17" s="1"/>
  <c r="C18" i="17"/>
  <c r="AR18" i="17" s="1"/>
  <c r="B18" i="17"/>
  <c r="A18" i="17"/>
  <c r="AQ17" i="17"/>
  <c r="AP17" i="17"/>
  <c r="AO17" i="17"/>
  <c r="AN17" i="17"/>
  <c r="AM17" i="17"/>
  <c r="AL17" i="17"/>
  <c r="AK17" i="17"/>
  <c r="AJ17" i="17"/>
  <c r="AJ2" i="17" s="1"/>
  <c r="AI17" i="17"/>
  <c r="AH17" i="17"/>
  <c r="AH2" i="17" s="1"/>
  <c r="AG17" i="17"/>
  <c r="AF17" i="17"/>
  <c r="AE17" i="17"/>
  <c r="AE2" i="17" s="1"/>
  <c r="AD17" i="17"/>
  <c r="AC17" i="17"/>
  <c r="AB17" i="17"/>
  <c r="AB2" i="17" s="1"/>
  <c r="AA17" i="17"/>
  <c r="Z17" i="17"/>
  <c r="Y17" i="17"/>
  <c r="X17" i="17"/>
  <c r="X2" i="17" s="1"/>
  <c r="W17" i="17"/>
  <c r="V17" i="17"/>
  <c r="V2" i="17" s="1"/>
  <c r="U17" i="17"/>
  <c r="T17" i="17"/>
  <c r="S17" i="17"/>
  <c r="S2" i="17" s="1"/>
  <c r="R17" i="17"/>
  <c r="Q17" i="17"/>
  <c r="P17" i="17"/>
  <c r="P2" i="17" s="1"/>
  <c r="O17" i="17"/>
  <c r="N17" i="17"/>
  <c r="M17" i="17"/>
  <c r="L17" i="17"/>
  <c r="L2" i="17" s="1"/>
  <c r="K17" i="17"/>
  <c r="J17" i="17"/>
  <c r="J2" i="17" s="1"/>
  <c r="I17" i="17"/>
  <c r="H17" i="17"/>
  <c r="G17" i="17"/>
  <c r="F17" i="17"/>
  <c r="E17" i="17"/>
  <c r="D17" i="17"/>
  <c r="AV17" i="17" s="1"/>
  <c r="C17" i="17"/>
  <c r="AR17" i="17" s="1"/>
  <c r="B17" i="17"/>
  <c r="A17" i="17"/>
  <c r="AQ16" i="17"/>
  <c r="AQ2" i="17" s="1"/>
  <c r="AP16" i="17"/>
  <c r="AO16" i="17"/>
  <c r="AN16" i="17"/>
  <c r="AN2" i="17" s="1"/>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Q15" i="17"/>
  <c r="AP15" i="17"/>
  <c r="AO15" i="17"/>
  <c r="AN15" i="17"/>
  <c r="AM15" i="17"/>
  <c r="AL15" i="17"/>
  <c r="AK15" i="17"/>
  <c r="AJ15" i="17"/>
  <c r="AI15"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Q14"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AV14" i="17" s="1"/>
  <c r="B14" i="17"/>
  <c r="A14" i="17"/>
  <c r="AQ13" i="17"/>
  <c r="AP13" i="17"/>
  <c r="AO13" i="17"/>
  <c r="AN13" i="17"/>
  <c r="AM13" i="17"/>
  <c r="AL13" i="17"/>
  <c r="AK13" i="17"/>
  <c r="AJ13" i="17"/>
  <c r="AI13"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AV13" i="17" s="1"/>
  <c r="B13" i="17"/>
  <c r="A13"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V12" i="17" s="1"/>
  <c r="B12" i="17"/>
  <c r="A12" i="17"/>
  <c r="AQ11" i="17"/>
  <c r="AP11" i="17"/>
  <c r="AO11" i="17"/>
  <c r="AN11" i="17"/>
  <c r="AM11" i="17"/>
  <c r="AL11" i="17"/>
  <c r="AK11" i="17"/>
  <c r="AJ11" i="17"/>
  <c r="AI11"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V11" i="17" s="1"/>
  <c r="B11" i="17"/>
  <c r="A11"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AV10" i="17" s="1"/>
  <c r="B10" i="17"/>
  <c r="A10" i="17"/>
  <c r="AQ9" i="17"/>
  <c r="AP9" i="17"/>
  <c r="AO9" i="17"/>
  <c r="AN9" i="17"/>
  <c r="AM9" i="17"/>
  <c r="AL9" i="17"/>
  <c r="AK9" i="17"/>
  <c r="AJ9" i="17"/>
  <c r="AI9"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9" i="17"/>
  <c r="D9" i="17"/>
  <c r="C9" i="17"/>
  <c r="AV9" i="17" s="1"/>
  <c r="B9" i="17"/>
  <c r="A9" i="17"/>
  <c r="AQ8" i="17"/>
  <c r="AP8" i="17"/>
  <c r="AO8" i="17"/>
  <c r="AN8" i="17"/>
  <c r="AM8" i="17"/>
  <c r="AL8" i="17"/>
  <c r="AK8" i="17"/>
  <c r="AJ8" i="17"/>
  <c r="AI8"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AV8" i="17" s="1"/>
  <c r="B8" i="17"/>
  <c r="A8"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A7"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AV6" i="17" s="1"/>
  <c r="B6" i="17"/>
  <c r="A6"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I5" i="17"/>
  <c r="H5" i="17"/>
  <c r="G5" i="17"/>
  <c r="G2" i="17" s="1"/>
  <c r="F5" i="17"/>
  <c r="E5" i="17"/>
  <c r="D5" i="17"/>
  <c r="C5" i="17"/>
  <c r="AV5" i="17" s="1"/>
  <c r="B5" i="17"/>
  <c r="A5"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T3" i="17"/>
  <c r="AS3" i="17"/>
  <c r="AR3" i="17"/>
  <c r="AQ3" i="17"/>
  <c r="AP3" i="17"/>
  <c r="AO3" i="17"/>
  <c r="AN3" i="17"/>
  <c r="AM3" i="17"/>
  <c r="AL3" i="17"/>
  <c r="AK3"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M2" i="17"/>
  <c r="AC2" i="17"/>
  <c r="AA2" i="17"/>
  <c r="O2"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AS45" i="17" s="1"/>
  <c r="F1" i="17"/>
  <c r="E1" i="17"/>
  <c r="D1" i="17"/>
  <c r="C1" i="17"/>
  <c r="B1" i="17"/>
  <c r="A1" i="17"/>
  <c r="AS14" i="17" l="1"/>
  <c r="AT14" i="17" s="1"/>
  <c r="AS40" i="17"/>
  <c r="AT40" i="17" s="1"/>
  <c r="AS42" i="17"/>
  <c r="AT42" i="17" s="1"/>
  <c r="AT85" i="17"/>
  <c r="AS85" i="17"/>
  <c r="AS44" i="17"/>
  <c r="AT44" i="17" s="1"/>
  <c r="AR55" i="17"/>
  <c r="AT105" i="17"/>
  <c r="AS105" i="17"/>
  <c r="AT11" i="17"/>
  <c r="AS11" i="17"/>
  <c r="AS38" i="17"/>
  <c r="AT38" i="17" s="1"/>
  <c r="AR40" i="17"/>
  <c r="AS54" i="17"/>
  <c r="AT54" i="17" s="1"/>
  <c r="AT45" i="17"/>
  <c r="AS6" i="17"/>
  <c r="AT6" i="17" s="1"/>
  <c r="AS18" i="17"/>
  <c r="AT18" i="17" s="1"/>
  <c r="AT27" i="17"/>
  <c r="AS34" i="17"/>
  <c r="AT34" i="17" s="1"/>
  <c r="AS13" i="17"/>
  <c r="AT13" i="17" s="1"/>
  <c r="AS41" i="17"/>
  <c r="AT41" i="17" s="1"/>
  <c r="AS59" i="17"/>
  <c r="AT59" i="17" s="1"/>
  <c r="AT93" i="17"/>
  <c r="AS93" i="17"/>
  <c r="AS8" i="17"/>
  <c r="AT8" i="17" s="1"/>
  <c r="AT110" i="17"/>
  <c r="AS110" i="17"/>
  <c r="AS43" i="17"/>
  <c r="AT43" i="17" s="1"/>
  <c r="AS53" i="17"/>
  <c r="AT53" i="17" s="1"/>
  <c r="AT65" i="17"/>
  <c r="AS65" i="17"/>
  <c r="AT87" i="17"/>
  <c r="AS87" i="17"/>
  <c r="AT100" i="17"/>
  <c r="AS100" i="17"/>
  <c r="AT9" i="17"/>
  <c r="AS9" i="17"/>
  <c r="AS10" i="17"/>
  <c r="AT10" i="17" s="1"/>
  <c r="AT33" i="17"/>
  <c r="AS33" i="17"/>
  <c r="AS49" i="17"/>
  <c r="AT49" i="17" s="1"/>
  <c r="AT17" i="17"/>
  <c r="AS17" i="17"/>
  <c r="AS58" i="17"/>
  <c r="AT58" i="17" s="1"/>
  <c r="AT5" i="17"/>
  <c r="AS5" i="17"/>
  <c r="AT12" i="17"/>
  <c r="AS12" i="17"/>
  <c r="AT73" i="17"/>
  <c r="AS73" i="17"/>
  <c r="AT91" i="17"/>
  <c r="AS91" i="17"/>
  <c r="AS60" i="17"/>
  <c r="AT60" i="17"/>
  <c r="AU5" i="17"/>
  <c r="AS19" i="17"/>
  <c r="AT19" i="17" s="1"/>
  <c r="AS55" i="17"/>
  <c r="AT55" i="17"/>
  <c r="AT62" i="17"/>
  <c r="AS62" i="17"/>
  <c r="AT70" i="17"/>
  <c r="AS70" i="17"/>
  <c r="AT98" i="17"/>
  <c r="AS98" i="17"/>
  <c r="AS35" i="17"/>
  <c r="AT35" i="17" s="1"/>
  <c r="AV36" i="17"/>
  <c r="AV66" i="17"/>
  <c r="AU67" i="17"/>
  <c r="AV81" i="17"/>
  <c r="AV88" i="17"/>
  <c r="AV95" i="17"/>
  <c r="AV102" i="17"/>
  <c r="D2" i="17"/>
  <c r="AV15" i="17" s="1"/>
  <c r="AU46" i="17"/>
  <c r="AU50" i="17"/>
  <c r="AU51" i="17"/>
  <c r="AV52" i="17"/>
  <c r="AR62" i="17"/>
  <c r="AV68" i="17"/>
  <c r="AU75" i="17"/>
  <c r="AR77" i="17"/>
  <c r="AV89" i="17"/>
  <c r="AR91" i="17"/>
  <c r="AV96" i="17"/>
  <c r="AR98" i="17"/>
  <c r="AV103" i="17"/>
  <c r="E2" i="17"/>
  <c r="AR49" i="17" s="1"/>
  <c r="AR20" i="17"/>
  <c r="AR19" i="17"/>
  <c r="AS20" i="17"/>
  <c r="AT20" i="17" s="1"/>
  <c r="AS21" i="17"/>
  <c r="AT21" i="17" s="1"/>
  <c r="AS22" i="17"/>
  <c r="AT22" i="17" s="1"/>
  <c r="AS23" i="17"/>
  <c r="AT23" i="17" s="1"/>
  <c r="AS24" i="17"/>
  <c r="AT24" i="17" s="1"/>
  <c r="AS25" i="17"/>
  <c r="AT25" i="17" s="1"/>
  <c r="AS26" i="17"/>
  <c r="AT26" i="17" s="1"/>
  <c r="AS27" i="17"/>
  <c r="AS29" i="17"/>
  <c r="AT29" i="17" s="1"/>
  <c r="AS30" i="17"/>
  <c r="AT30" i="17" s="1"/>
  <c r="AS31" i="17"/>
  <c r="AT31" i="17" s="1"/>
  <c r="AS32" i="17"/>
  <c r="AT32" i="17" s="1"/>
  <c r="AS92" i="17"/>
  <c r="AU34" i="17"/>
  <c r="AU62" i="17"/>
  <c r="AU91" i="17"/>
  <c r="AU98" i="17"/>
  <c r="AR107" i="17"/>
  <c r="AR108" i="17"/>
  <c r="AR5" i="17"/>
  <c r="AR6" i="17"/>
  <c r="AR8" i="17"/>
  <c r="AR9" i="17"/>
  <c r="AR10" i="17"/>
  <c r="AR11" i="17"/>
  <c r="AR12" i="17"/>
  <c r="AR13" i="17"/>
  <c r="AR38" i="17"/>
  <c r="AU39" i="17"/>
  <c r="AR87" i="17"/>
  <c r="AS108" i="17"/>
  <c r="AU19" i="17"/>
  <c r="AS109" i="17"/>
  <c r="AR110" i="17"/>
  <c r="AU16" i="17"/>
  <c r="AU17" i="17"/>
  <c r="AU18" i="17"/>
  <c r="AR81" i="17"/>
  <c r="AR82" i="17"/>
  <c r="AR88" i="17"/>
  <c r="AR95" i="17"/>
  <c r="AR102" i="17"/>
  <c r="AU6" i="17"/>
  <c r="AU7" i="17"/>
  <c r="AU8" i="17"/>
  <c r="AU9" i="17"/>
  <c r="AU10" i="17"/>
  <c r="AU11" i="17"/>
  <c r="AU12" i="17"/>
  <c r="AU13" i="17"/>
  <c r="AU15" i="17"/>
  <c r="AU38" i="17"/>
  <c r="AU87" i="17"/>
  <c r="AU65" i="17"/>
  <c r="AS74" i="17"/>
  <c r="AU110" i="17"/>
  <c r="AT15" i="17" l="1"/>
  <c r="AS15" i="17"/>
  <c r="AR7" i="17"/>
  <c r="AR2" i="17" s="1"/>
  <c r="AR39" i="17"/>
  <c r="AS52" i="17"/>
  <c r="AT52" i="17"/>
  <c r="AT81" i="17"/>
  <c r="AS81" i="17"/>
  <c r="AR48" i="17"/>
  <c r="AV16" i="17"/>
  <c r="AU57" i="17"/>
  <c r="AR43" i="17"/>
  <c r="AU32" i="17"/>
  <c r="AU31" i="17"/>
  <c r="AU30" i="17"/>
  <c r="AU29" i="17"/>
  <c r="AU27" i="17"/>
  <c r="AU26" i="17"/>
  <c r="AU25" i="17"/>
  <c r="AU24" i="17"/>
  <c r="AU23" i="17"/>
  <c r="AU22" i="17"/>
  <c r="AU21" i="17"/>
  <c r="AU44" i="17"/>
  <c r="AU43" i="17"/>
  <c r="AU45" i="17"/>
  <c r="AR32" i="17"/>
  <c r="AR31" i="17"/>
  <c r="AR30" i="17"/>
  <c r="AR29" i="17"/>
  <c r="AR27" i="17"/>
  <c r="AR26" i="17"/>
  <c r="AR25" i="17"/>
  <c r="AR24" i="17"/>
  <c r="AR23" i="17"/>
  <c r="AR22" i="17"/>
  <c r="AR21" i="17"/>
  <c r="AR44" i="17"/>
  <c r="AT66" i="17"/>
  <c r="AS66" i="17"/>
  <c r="AR57" i="17"/>
  <c r="AU14" i="17"/>
  <c r="AU2" i="17" s="1"/>
  <c r="AS103" i="17"/>
  <c r="AT103" i="17"/>
  <c r="AU49" i="17"/>
  <c r="AV37" i="17"/>
  <c r="AR47" i="17"/>
  <c r="AV39" i="17"/>
  <c r="AR15" i="17"/>
  <c r="AU48" i="17"/>
  <c r="AT36" i="17"/>
  <c r="AS36" i="17"/>
  <c r="AR56" i="17"/>
  <c r="AU37" i="17"/>
  <c r="AR37" i="17"/>
  <c r="AR14" i="17"/>
  <c r="AS96" i="17"/>
  <c r="AT96" i="17"/>
  <c r="AU47" i="17"/>
  <c r="AR35" i="17"/>
  <c r="AR36" i="17"/>
  <c r="AS89" i="17"/>
  <c r="AT89" i="17"/>
  <c r="AR34" i="17"/>
  <c r="AV28" i="17"/>
  <c r="AU60" i="17"/>
  <c r="AU28" i="17"/>
  <c r="AU52" i="17"/>
  <c r="AU35" i="17"/>
  <c r="AR28" i="17"/>
  <c r="AU56" i="17"/>
  <c r="AV7" i="17"/>
  <c r="AV56" i="17"/>
  <c r="AR60" i="17"/>
  <c r="AR16" i="17"/>
  <c r="AT102" i="17"/>
  <c r="AS102" i="17"/>
  <c r="AR46" i="17"/>
  <c r="AV57" i="17"/>
  <c r="AS68" i="17"/>
  <c r="AT68" i="17"/>
  <c r="AT95" i="17"/>
  <c r="AS95" i="17"/>
  <c r="AU36" i="17"/>
  <c r="AT88" i="17"/>
  <c r="AS88" i="17"/>
  <c r="AR45" i="17"/>
  <c r="AR51" i="17"/>
  <c r="AR52" i="17"/>
  <c r="AS57" i="17" l="1"/>
  <c r="AT57" i="17"/>
  <c r="AT37" i="17"/>
  <c r="AS37" i="17"/>
  <c r="AT16" i="17"/>
  <c r="AS16" i="17"/>
  <c r="AT28" i="17"/>
  <c r="AS28" i="17"/>
  <c r="AS56" i="17"/>
  <c r="AT56" i="17"/>
  <c r="AT7" i="17"/>
  <c r="AS7" i="17"/>
  <c r="AT39" i="17"/>
  <c r="AS39" i="17"/>
  <c r="AS2" i="17" l="1"/>
  <c r="AT2" i="17"/>
</calcChain>
</file>

<file path=xl/sharedStrings.xml><?xml version="1.0" encoding="utf-8"?>
<sst xmlns="http://schemas.openxmlformats.org/spreadsheetml/2006/main" count="82608" uniqueCount="5882">
  <si>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</si>
  <si>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</si>
  <si>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</si>
  <si>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</si>
  <si>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</si>
  <si>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</si>
  <si>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</si>
  <si>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</si>
  <si>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</si>
  <si>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</si>
  <si>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</si>
  <si>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</si>
  <si>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</si>
  <si>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</si>
  <si>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</si>
  <si>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</si>
  <si>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</si>
  <si>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</si>
  <si>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</si>
  <si>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</si>
  <si>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</si>
  <si>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</si>
  <si>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</si>
  <si>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</si>
  <si>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</si>
  <si>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</si>
  <si>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</si>
  <si>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</si>
  <si>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</si>
  <si>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</si>
  <si>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</si>
  <si>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</si>
  <si>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</si>
  <si>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</si>
  <si>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</si>
  <si>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</si>
  <si>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</si>
  <si>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</si>
  <si>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</si>
  <si>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</si>
  <si>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</si>
  <si>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</si>
  <si>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</si>
  <si>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</si>
  <si>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</si>
  <si>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</si>
  <si>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</si>
  <si>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</si>
  <si>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</si>
  <si>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</si>
  <si>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</si>
  <si>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</si>
  <si>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</si>
  <si>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</si>
  <si>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</si>
  <si>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</si>
  <si>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</si>
  <si>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</si>
  <si>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</si>
  <si>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</si>
  <si>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</si>
  <si>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</si>
  <si>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</si>
  <si>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</si>
  <si>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</si>
  <si>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</si>
  <si>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</si>
  <si>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</si>
  <si>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</si>
  <si>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</si>
  <si>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</si>
  <si>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</si>
  <si>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</si>
  <si>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</si>
  <si>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</si>
  <si>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</si>
  <si>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</si>
  <si>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</si>
  <si>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</si>
  <si>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</si>
  <si>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</si>
  <si>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</si>
  <si>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</si>
  <si>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</si>
  <si>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</si>
  <si>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</si>
  <si>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</si>
  <si>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</si>
  <si>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</si>
  <si>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</si>
  <si>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</si>
  <si>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</si>
  <si>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</si>
  <si>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</si>
  <si>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</si>
  <si>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</si>
  <si>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</si>
  <si>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</si>
  <si>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</si>
  <si>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</si>
  <si>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</si>
  <si>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</si>
  <si>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</si>
  <si>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</si>
  <si>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</si>
  <si>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</si>
  <si>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</si>
  <si>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</si>
  <si>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</si>
  <si>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</si>
  <si>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</si>
  <si>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</si>
  <si>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</si>
  <si>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</si>
  <si>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</si>
  <si>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</si>
  <si>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</si>
  <si>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</si>
  <si>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</si>
  <si>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</si>
  <si>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</si>
  <si>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</si>
  <si>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</si>
  <si>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</si>
  <si>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</si>
  <si>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</si>
  <si>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</si>
  <si>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</si>
  <si>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</si>
  <si>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</si>
  <si>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</si>
  <si>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</si>
  <si>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</si>
  <si>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</si>
  <si>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</si>
  <si>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</si>
  <si>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</si>
  <si>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</si>
  <si>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</si>
  <si>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</si>
  <si>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</si>
  <si>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</si>
  <si>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</si>
  <si>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</si>
  <si>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</si>
  <si>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</si>
  <si>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</si>
  <si>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</si>
  <si>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</si>
  <si>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</si>
  <si>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</si>
  <si>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</si>
  <si>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</si>
  <si>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</si>
  <si>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</si>
  <si>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</si>
  <si>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</si>
  <si>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</si>
  <si>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</si>
  <si>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</si>
  <si>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</si>
  <si>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</si>
  <si>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</si>
  <si>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</si>
  <si>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</si>
  <si>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</si>
  <si>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</si>
  <si>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</si>
  <si>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</si>
  <si>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</si>
  <si>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</si>
  <si>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</si>
  <si>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</si>
  <si>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</si>
  <si>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</si>
  <si>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</si>
  <si>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</si>
  <si>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</si>
  <si>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</si>
  <si>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</si>
  <si>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</si>
  <si>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</si>
  <si>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</si>
  <si>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</si>
  <si>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</si>
  <si>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</si>
  <si>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</si>
  <si>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</si>
  <si>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</si>
  <si>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</si>
  <si>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</si>
  <si>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</si>
  <si>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</si>
  <si>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</si>
  <si>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</si>
  <si>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</si>
  <si>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</si>
  <si>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</si>
  <si>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</si>
  <si>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</si>
  <si>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</si>
  <si>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</si>
  <si>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</si>
  <si>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</si>
  <si>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</si>
  <si>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</si>
  <si>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</si>
  <si>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</si>
  <si>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</si>
  <si>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</si>
  <si>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</si>
  <si>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</si>
  <si>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</si>
  <si>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</si>
  <si>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</si>
  <si>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</si>
  <si>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</si>
  <si>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</si>
  <si>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</si>
  <si>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</si>
  <si>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</si>
  <si>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</si>
  <si>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</si>
  <si>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</si>
  <si>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</si>
  <si>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</si>
  <si>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</si>
  <si>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</si>
  <si>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</si>
  <si>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</si>
  <si>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</si>
  <si>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</si>
  <si>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</si>
  <si>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</si>
  <si>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</si>
  <si>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</si>
  <si>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</si>
  <si>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</si>
  <si>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</si>
  <si>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</si>
  <si>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</si>
  <si>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</si>
  <si>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</si>
  <si>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</si>
  <si>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</si>
  <si>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</si>
  <si>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</si>
  <si>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</si>
  <si>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</si>
  <si>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</si>
  <si>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</si>
  <si>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</si>
  <si>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</si>
  <si>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</si>
  <si>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</si>
  <si>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</si>
  <si>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</si>
  <si>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</si>
  <si>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</si>
  <si>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</si>
  <si>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</si>
  <si>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</si>
  <si>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</si>
  <si>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</si>
  <si>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</si>
  <si>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</si>
  <si>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</si>
  <si>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</si>
  <si>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</si>
  <si>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</si>
  <si>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</si>
  <si>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</si>
  <si>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</si>
  <si>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</si>
  <si>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</si>
  <si>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</si>
  <si>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</si>
  <si>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</si>
  <si>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</si>
  <si>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</si>
  <si>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</si>
  <si>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</si>
  <si>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</si>
  <si>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</si>
  <si>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</si>
  <si>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</si>
  <si>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</si>
  <si>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</si>
  <si>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</si>
  <si>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</si>
  <si>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</si>
  <si>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</si>
  <si>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</si>
  <si>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</si>
  <si>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</si>
  <si>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</si>
  <si>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</si>
  <si>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</si>
  <si>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</si>
  <si>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</si>
  <si>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</si>
  <si>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</si>
  <si>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</si>
  <si>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</si>
  <si>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</si>
  <si>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</si>
  <si>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</si>
  <si>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</si>
  <si>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</si>
  <si>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</si>
  <si>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</si>
  <si>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</si>
  <si>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</si>
  <si>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</si>
  <si>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</si>
  <si>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</si>
  <si>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</si>
  <si>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</si>
  <si>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</si>
  <si>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</si>
  <si>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</si>
  <si>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</si>
  <si>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</si>
  <si>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</si>
  <si>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</si>
  <si>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</si>
  <si>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</si>
  <si>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</si>
  <si>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</si>
  <si>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</si>
  <si>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</si>
  <si>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</si>
  <si>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</si>
  <si>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</si>
  <si>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</si>
  <si>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</si>
  <si>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</si>
  <si>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</si>
  <si>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</si>
  <si>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</si>
  <si>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</si>
  <si>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</si>
  <si>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</si>
  <si>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</si>
  <si>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</si>
  <si>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</si>
  <si>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</si>
  <si>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</si>
  <si>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</si>
  <si>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</si>
  <si>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</si>
  <si>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</si>
  <si>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</si>
  <si>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</si>
  <si>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</si>
  <si>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</si>
  <si>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</si>
  <si>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</si>
  <si>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</si>
  <si>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</si>
  <si>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</si>
  <si>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</si>
  <si>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</si>
  <si>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</si>
  <si>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</si>
  <si>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</si>
  <si>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</si>
  <si>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</si>
  <si>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</si>
  <si>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</si>
  <si>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</si>
  <si>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</si>
  <si>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</si>
  <si>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</si>
  <si>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</si>
  <si>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</si>
  <si>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</si>
  <si>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</si>
  <si>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</si>
  <si>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</si>
  <si>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</si>
  <si>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</si>
  <si>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</si>
  <si>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</si>
  <si>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</si>
  <si>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</si>
  <si>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</si>
  <si>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</si>
  <si>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</si>
  <si>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</si>
  <si>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</si>
  <si>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</si>
  <si>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</si>
  <si>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</si>
  <si>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</si>
  <si>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</si>
  <si>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</si>
  <si>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</si>
  <si>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</si>
  <si>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</si>
  <si>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</si>
  <si>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</si>
  <si>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</si>
  <si>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</si>
  <si>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</si>
  <si>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</si>
  <si>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</si>
  <si>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</si>
  <si>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</si>
  <si>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</si>
  <si>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</si>
  <si>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</si>
  <si>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</si>
  <si>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</si>
  <si>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</si>
  <si>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</si>
  <si>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</si>
  <si>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</si>
  <si>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</si>
  <si>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</si>
  <si>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</si>
  <si>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</si>
  <si>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</si>
  <si>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</si>
  <si>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</si>
  <si>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</si>
  <si>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</si>
  <si>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</si>
  <si>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</si>
  <si>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</si>
  <si>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</si>
  <si>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</si>
  <si>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</si>
  <si>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</si>
  <si>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</si>
  <si>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</si>
  <si>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</si>
  <si>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</si>
  <si>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</si>
  <si>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</si>
  <si>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</si>
  <si>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</si>
  <si>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</si>
  <si>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</si>
  <si>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</si>
  <si>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</si>
  <si>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</si>
  <si>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</si>
  <si>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</si>
  <si>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</si>
  <si>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</si>
  <si>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</si>
  <si>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</si>
  <si>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</si>
  <si>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</si>
  <si>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</si>
  <si>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</si>
  <si>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</si>
  <si>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</si>
  <si>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</si>
  <si>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</si>
  <si>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</si>
  <si>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</si>
  <si>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</si>
  <si>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</si>
  <si>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</si>
  <si>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</si>
  <si>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</si>
  <si>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</si>
  <si>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</si>
  <si>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</si>
  <si>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</si>
  <si>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</si>
  <si>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</si>
  <si>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</si>
  <si>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</si>
  <si>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</si>
  <si>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</si>
  <si>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</si>
  <si>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</si>
  <si>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</si>
  <si>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</si>
  <si>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</si>
  <si>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</si>
  <si>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</si>
  <si>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</si>
  <si>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</si>
  <si>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</si>
  <si>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</si>
  <si>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</si>
  <si>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</si>
  <si>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</si>
  <si>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</si>
  <si>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</si>
  <si>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</si>
  <si>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</si>
  <si>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</si>
  <si>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</si>
  <si>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</si>
  <si>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</si>
  <si>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</si>
  <si>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</si>
  <si>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</si>
  <si>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</si>
  <si>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</si>
  <si>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</si>
  <si>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</si>
  <si>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</si>
  <si>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</si>
  <si>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</si>
  <si>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</si>
  <si>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</si>
  <si>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</si>
  <si>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</si>
  <si>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</si>
  <si>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</si>
  <si>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</si>
  <si>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</si>
  <si>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</si>
  <si>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</si>
  <si>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</si>
  <si>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</si>
  <si>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</si>
  <si>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</si>
  <si>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</si>
  <si>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</si>
  <si>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</si>
  <si>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</si>
  <si>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</si>
  <si>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</si>
  <si>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</si>
  <si>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</si>
  <si>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</si>
  <si>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</si>
  <si>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</si>
  <si>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</si>
  <si>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</si>
  <si>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</si>
  <si>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</si>
  <si>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</si>
  <si>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</si>
  <si>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</si>
  <si>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</si>
  <si>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</si>
  <si>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</si>
  <si>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</si>
  <si>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</si>
  <si>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</si>
  <si>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</si>
  <si>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</si>
  <si>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</si>
  <si>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</si>
  <si>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</si>
  <si>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</si>
  <si>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</si>
  <si>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</si>
  <si>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</si>
  <si>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</si>
  <si>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</si>
  <si>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</si>
  <si>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</si>
  <si>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</si>
  <si>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</si>
  <si>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</si>
  <si>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</si>
  <si>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</si>
  <si>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</si>
  <si>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</si>
  <si>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</si>
  <si>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</si>
  <si>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</si>
  <si>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</si>
  <si>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</si>
  <si>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</si>
  <si>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</si>
  <si>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</si>
  <si>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</si>
  <si>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</si>
  <si>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</si>
  <si>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</si>
  <si>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</si>
  <si>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</si>
  <si>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</si>
  <si>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</si>
  <si>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</si>
  <si>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</si>
  <si>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</si>
  <si>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</si>
  <si>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</si>
  <si>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</si>
  <si>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</si>
  <si>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</si>
  <si>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</si>
  <si>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</si>
  <si>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</si>
  <si>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</si>
  <si>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</si>
  <si>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</si>
  <si>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</si>
  <si>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</si>
  <si>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</si>
  <si>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</si>
  <si>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</si>
  <si>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</si>
  <si>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</si>
  <si>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</si>
  <si>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</si>
  <si>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</si>
  <si>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</si>
  <si>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</si>
  <si>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</si>
  <si>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</si>
  <si>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</si>
  <si>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</si>
  <si>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</si>
  <si>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</si>
  <si>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</si>
  <si>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</si>
  <si>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</si>
  <si>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</si>
  <si>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</si>
  <si>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</si>
  <si>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</si>
  <si>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</si>
  <si>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</si>
  <si>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</si>
  <si>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</si>
  <si>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</si>
  <si>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</si>
  <si>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</si>
  <si>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</si>
  <si>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</si>
  <si>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</si>
  <si>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</si>
  <si>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</si>
  <si>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</si>
  <si>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</si>
  <si>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</si>
  <si>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</si>
  <si>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</si>
  <si>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</si>
  <si>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</si>
  <si>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</si>
  <si>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</si>
  <si>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</si>
  <si>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</si>
  <si>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</si>
  <si>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</si>
  <si>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</si>
  <si>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</si>
  <si>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</si>
  <si>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</si>
  <si>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</si>
  <si>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</si>
  <si>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</si>
  <si>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</si>
  <si>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</si>
  <si>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</si>
  <si>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</si>
  <si>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</si>
  <si>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</si>
  <si>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</si>
  <si>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</si>
  <si>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</si>
  <si>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</si>
  <si>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</si>
  <si>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</si>
  <si>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</si>
  <si>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</si>
  <si>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</si>
  <si>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</si>
  <si>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</si>
  <si>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</si>
  <si>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</si>
  <si>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</si>
  <si>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</si>
  <si>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</si>
  <si>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</si>
  <si>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</si>
  <si>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</si>
  <si>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</si>
  <si>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</si>
  <si>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</si>
  <si>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</si>
  <si>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</si>
  <si>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</si>
  <si>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</si>
  <si>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</si>
  <si>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</si>
  <si>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</si>
  <si>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</si>
  <si>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</si>
  <si>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</si>
  <si>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</si>
  <si>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</si>
  <si>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</si>
  <si>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</si>
  <si>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</si>
  <si>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</si>
  <si>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</si>
  <si>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</si>
  <si>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</si>
  <si>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</si>
  <si>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</si>
  <si>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</si>
  <si>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</si>
  <si>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</si>
  <si>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</si>
  <si>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</si>
  <si>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</si>
  <si>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</si>
  <si>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</si>
  <si>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</si>
  <si>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</si>
  <si>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</si>
  <si>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</si>
  <si>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</si>
  <si>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</si>
  <si>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</si>
  <si>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</si>
  <si>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</si>
  <si>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</si>
  <si>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</si>
  <si>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</si>
  <si>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</si>
  <si>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</si>
  <si>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</si>
  <si>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</si>
  <si>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</si>
  <si>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</si>
  <si>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</si>
  <si>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</si>
  <si>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</si>
  <si>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</si>
  <si>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</si>
  <si>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</si>
  <si>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</si>
  <si>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</si>
  <si>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</si>
  <si>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</si>
  <si>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</si>
  <si>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</si>
  <si>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</si>
  <si>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</si>
  <si>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</si>
  <si>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</si>
  <si>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</si>
  <si>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</si>
  <si>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</si>
  <si>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</si>
  <si>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</si>
  <si>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</si>
  <si>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</si>
  <si>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</si>
  <si>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</si>
  <si>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</si>
  <si>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</si>
  <si>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</si>
  <si>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</si>
  <si>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</si>
  <si>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</si>
  <si>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</si>
  <si>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</si>
  <si>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</si>
  <si>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</si>
  <si>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</si>
  <si>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</si>
  <si>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</si>
  <si>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</si>
  <si>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</si>
  <si>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</si>
  <si>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</si>
  <si>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</si>
  <si>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</si>
  <si>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</si>
  <si>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</si>
  <si>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</si>
  <si>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</si>
  <si>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</si>
  <si>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</si>
  <si>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</si>
  <si>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</si>
  <si>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</si>
  <si>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</si>
  <si>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</si>
  <si>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</si>
  <si>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</si>
  <si>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</si>
  <si>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</si>
  <si>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</si>
  <si>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</si>
  <si>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</si>
  <si>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</si>
  <si>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</si>
  <si>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</si>
  <si>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</si>
  <si>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</si>
  <si>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</si>
  <si>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</si>
  <si>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</si>
  <si>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</si>
  <si>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</si>
  <si>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</si>
  <si>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</si>
  <si>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</si>
  <si>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</si>
  <si>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</si>
  <si>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</si>
  <si>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</si>
  <si>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</si>
  <si>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</si>
  <si>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</si>
  <si>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</si>
  <si>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</si>
  <si>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</si>
  <si>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</si>
  <si>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</si>
  <si>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</si>
  <si>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</si>
  <si>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</si>
  <si>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</si>
  <si>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</si>
  <si>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</si>
  <si>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</si>
  <si>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</si>
  <si>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</si>
  <si>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</si>
  <si>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</si>
  <si>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</si>
  <si>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</si>
  <si>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</si>
  <si>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</si>
  <si>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</si>
  <si>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</si>
  <si>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</si>
  <si>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</si>
  <si>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</si>
  <si>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</si>
  <si>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</si>
  <si>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</si>
  <si>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</si>
  <si>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</si>
  <si>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</si>
  <si>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</si>
  <si>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</si>
  <si>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</si>
  <si>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</si>
  <si>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</si>
  <si>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</si>
  <si>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</si>
  <si>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</si>
  <si>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</si>
  <si>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</si>
  <si>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</si>
  <si>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</si>
  <si>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</si>
  <si>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</si>
  <si>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</si>
  <si>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</si>
  <si>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</si>
  <si>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</si>
  <si>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</si>
  <si>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</si>
  <si>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</si>
  <si>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</si>
  <si>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</si>
  <si>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</si>
  <si>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</si>
  <si>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</si>
  <si>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</si>
  <si>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</si>
  <si>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</si>
  <si>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</si>
  <si>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</si>
  <si>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</si>
  <si>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</si>
  <si>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</si>
  <si>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</si>
  <si>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</si>
  <si>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</si>
  <si>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</si>
  <si>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</si>
  <si>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</si>
  <si>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</si>
  <si>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</si>
  <si>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</si>
  <si>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</si>
  <si>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</si>
  <si>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</si>
  <si>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</si>
  <si>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</si>
  <si>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</si>
  <si>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</si>
  <si>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</si>
  <si>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</si>
  <si>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</si>
  <si>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</si>
  <si>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</si>
  <si>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</si>
  <si>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</si>
  <si>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</si>
  <si>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</si>
  <si>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</si>
  <si>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</si>
  <si>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</si>
  <si>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</si>
  <si>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</si>
  <si>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</si>
  <si>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</si>
  <si>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</si>
  <si>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</si>
  <si>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</si>
  <si>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</si>
  <si>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</si>
  <si>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</si>
  <si>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</si>
  <si>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</si>
  <si>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</si>
  <si>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</si>
  <si>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</si>
  <si>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</si>
  <si>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</si>
  <si>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</si>
  <si>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</si>
  <si>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</si>
  <si>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</si>
  <si>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</si>
  <si>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</si>
  <si>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</si>
  <si>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</si>
  <si>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</si>
  <si>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</si>
  <si>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</si>
  <si>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</si>
  <si>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</si>
  <si>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</si>
  <si>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</si>
  <si>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</si>
  <si>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</si>
  <si>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</si>
  <si>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</si>
  <si>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</si>
  <si>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</si>
  <si>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</si>
  <si>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</si>
  <si>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</si>
  <si>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</si>
  <si>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</si>
  <si>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</si>
  <si>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</si>
  <si>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</si>
  <si>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</si>
  <si>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</si>
  <si>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</si>
  <si>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</si>
  <si>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</si>
  <si>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</si>
  <si>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</si>
  <si>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</si>
  <si>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</si>
  <si>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</si>
  <si>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</si>
  <si>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</si>
  <si>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</si>
  <si>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</si>
  <si>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</si>
  <si>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</si>
  <si>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</si>
  <si>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</si>
  <si>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</si>
  <si>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</si>
  <si>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</si>
  <si>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</si>
  <si>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</si>
  <si>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</si>
  <si>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</si>
  <si>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</si>
  <si>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</si>
  <si>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</si>
  <si>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</si>
  <si>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</si>
  <si>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</si>
  <si>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</si>
  <si>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</si>
  <si>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</si>
  <si>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</si>
  <si>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</si>
  <si>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</si>
  <si>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</si>
  <si>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</si>
  <si>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</si>
  <si>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</si>
  <si>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</si>
  <si>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</si>
  <si>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</si>
  <si>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</si>
  <si>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</si>
  <si>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</si>
  <si>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</si>
  <si>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</si>
  <si>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</si>
  <si>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</si>
  <si>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</si>
  <si>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</si>
  <si>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</si>
  <si>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</si>
  <si>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</si>
  <si>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</si>
  <si>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</si>
  <si>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</si>
  <si>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</si>
  <si>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</si>
  <si>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</si>
  <si>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</si>
  <si>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</si>
  <si>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</si>
  <si>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</si>
  <si>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</si>
  <si>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</si>
  <si>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</si>
  <si>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</si>
  <si>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</si>
  <si>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</si>
  <si>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</si>
  <si>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</si>
  <si>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</si>
  <si>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</si>
  <si>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</si>
  <si>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</si>
  <si>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</si>
  <si>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</si>
  <si>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</si>
  <si>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</si>
  <si>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</si>
  <si>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</si>
  <si>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</si>
  <si>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</si>
  <si>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</si>
  <si>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</si>
  <si>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</si>
  <si>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</si>
  <si>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</si>
  <si>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</si>
  <si>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</si>
  <si>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</si>
  <si>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</si>
  <si>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</si>
  <si>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</si>
  <si>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</si>
  <si>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</si>
  <si>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</si>
  <si>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</si>
  <si>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</si>
  <si>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</si>
  <si>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</si>
  <si>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</si>
  <si>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</si>
  <si>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</si>
  <si>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</si>
  <si>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</si>
  <si>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</si>
  <si>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</si>
  <si>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</si>
  <si>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</si>
  <si>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</si>
  <si>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</si>
  <si>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</si>
  <si>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</si>
  <si>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</si>
  <si>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</si>
  <si>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</si>
  <si>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</si>
  <si>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</si>
  <si>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</si>
  <si>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</si>
  <si>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</si>
  <si>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</si>
  <si>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</si>
  <si>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</si>
  <si>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</si>
  <si>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</si>
  <si>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</si>
  <si>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</si>
  <si>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</si>
  <si>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</si>
  <si>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</si>
  <si>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</si>
  <si>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</si>
  <si>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</si>
  <si>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</si>
  <si>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</si>
  <si>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</si>
  <si>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</si>
  <si>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</si>
  <si>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</si>
  <si>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</si>
  <si>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</si>
  <si>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</si>
  <si>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</si>
  <si>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</si>
  <si>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</si>
  <si>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</si>
  <si>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</si>
  <si>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</si>
  <si>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</si>
  <si>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</si>
  <si>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</si>
  <si>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</si>
  <si>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</si>
  <si>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</si>
  <si>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</si>
  <si>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</si>
  <si>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</si>
  <si>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</si>
  <si>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</si>
  <si>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</si>
  <si>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</si>
  <si>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</si>
  <si>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</si>
  <si>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</si>
  <si>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</si>
  <si>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</si>
  <si>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</si>
  <si>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</si>
  <si>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</si>
  <si>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</si>
  <si>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</si>
  <si>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</si>
  <si>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</si>
  <si>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</si>
  <si>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</si>
  <si>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</si>
  <si>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</si>
  <si>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</si>
  <si>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</si>
  <si>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</si>
  <si>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</si>
  <si>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</si>
  <si>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</si>
  <si>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</si>
  <si>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</si>
  <si>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</si>
  <si>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</si>
  <si>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</si>
  <si>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</si>
  <si>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</si>
  <si>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</si>
  <si>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</si>
  <si>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</si>
  <si>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</si>
  <si>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</si>
  <si>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</si>
  <si>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</si>
  <si>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</si>
  <si>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</si>
  <si>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</si>
  <si>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</si>
  <si>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</si>
  <si>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</si>
  <si>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</si>
  <si>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</si>
  <si>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</si>
  <si>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</si>
  <si>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</si>
  <si>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</si>
  <si>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</si>
  <si>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</si>
  <si>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</si>
  <si>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</si>
  <si>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</si>
  <si>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</si>
  <si>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</si>
  <si>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</si>
  <si>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</si>
  <si>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</si>
  <si>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</si>
  <si>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</si>
  <si>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</si>
  <si>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</si>
  <si>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</si>
  <si>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</si>
  <si>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</si>
  <si>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</si>
  <si>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</si>
  <si>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</si>
  <si>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</si>
  <si>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</si>
  <si>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</si>
  <si>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</si>
  <si>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</si>
  <si>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</si>
  <si>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</si>
  <si>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</si>
  <si>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</si>
  <si>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</si>
  <si>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</si>
  <si>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</si>
  <si>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</si>
  <si>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</si>
  <si>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</si>
  <si>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</si>
  <si>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</si>
  <si>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</si>
  <si>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</si>
  <si>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</si>
  <si>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</si>
  <si>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</si>
  <si>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</si>
  <si>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</si>
  <si>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</si>
  <si>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</si>
  <si>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</si>
  <si>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</si>
  <si>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</si>
  <si>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</si>
  <si>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</si>
  <si>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</si>
  <si>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</si>
  <si>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</si>
  <si>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</si>
  <si>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</si>
  <si>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</si>
  <si>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</si>
  <si>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</si>
  <si>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</si>
  <si>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</si>
  <si>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</si>
  <si>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</si>
  <si>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</si>
  <si>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</si>
  <si>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</si>
  <si>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</si>
  <si>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</si>
  <si>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</si>
  <si>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</si>
  <si>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</si>
  <si>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</si>
  <si>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</si>
  <si>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</si>
  <si>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</si>
  <si>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</si>
  <si>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</si>
  <si>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</si>
  <si>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</si>
  <si>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</si>
  <si>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</si>
  <si>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</si>
  <si>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</si>
  <si>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</si>
  <si>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</si>
  <si>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</si>
  <si>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</si>
  <si>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</si>
  <si>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</si>
  <si>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</si>
  <si>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</si>
  <si>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</si>
  <si>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</si>
  <si>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</si>
  <si>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</si>
  <si>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</si>
  <si>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</si>
  <si>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</si>
  <si>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</si>
  <si>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</si>
  <si>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</si>
  <si>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</si>
  <si>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</si>
  <si>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</si>
  <si>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</si>
  <si>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</si>
  <si>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</si>
  <si>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</si>
  <si>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</si>
  <si>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</si>
  <si>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</si>
  <si>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</si>
  <si>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</si>
  <si>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</si>
  <si>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</si>
  <si>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</si>
  <si>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</si>
  <si>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</si>
  <si>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</si>
  <si>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</si>
  <si>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</si>
  <si>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</si>
  <si>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</si>
  <si>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</si>
  <si>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</si>
  <si>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</si>
  <si>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</si>
  <si>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</si>
  <si>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</si>
  <si>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</si>
  <si>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</si>
  <si>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</si>
  <si>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</si>
  <si>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</si>
  <si>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</si>
  <si>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</si>
  <si>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</si>
  <si>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</si>
  <si>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</si>
  <si>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</si>
  <si>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</si>
  <si>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</si>
  <si>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</si>
  <si>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</si>
  <si>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</si>
  <si>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</si>
  <si>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</si>
  <si>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</si>
  <si>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</si>
  <si>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</si>
  <si>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</si>
  <si>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</si>
  <si>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</si>
  <si>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</si>
  <si>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</si>
  <si>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</si>
  <si>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</si>
  <si>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</si>
  <si>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</si>
  <si>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</si>
  <si>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</si>
  <si>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</si>
  <si>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</si>
  <si>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</si>
  <si>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</si>
  <si>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</si>
  <si>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</si>
  <si>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</si>
  <si>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</si>
  <si>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</si>
  <si>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</si>
  <si>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</si>
  <si>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</si>
  <si>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</si>
  <si>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</si>
  <si>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</si>
  <si>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</si>
  <si>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</si>
  <si>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</si>
  <si>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</si>
  <si>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</si>
  <si>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</si>
  <si>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</si>
  <si>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</si>
  <si>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</si>
  <si>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</si>
  <si>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</si>
  <si>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</si>
  <si>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</si>
  <si>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</si>
  <si>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</si>
  <si>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</si>
  <si>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</si>
  <si>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</si>
  <si>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</si>
  <si>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</si>
  <si>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</si>
  <si>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</si>
  <si>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</si>
  <si>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</si>
  <si>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</si>
  <si>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</si>
  <si>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</si>
  <si>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</si>
  <si>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</si>
  <si>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</si>
  <si>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</si>
  <si>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</si>
  <si>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</si>
  <si>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</si>
  <si>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</si>
  <si>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</si>
  <si>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</si>
  <si>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</si>
  <si>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</si>
  <si>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</si>
  <si>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</si>
  <si>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</si>
  <si>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</si>
  <si>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</si>
  <si>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</si>
  <si>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</si>
  <si>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</si>
  <si>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</si>
  <si>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</si>
  <si>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</si>
  <si>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</si>
  <si>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</si>
  <si>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</si>
  <si>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</si>
  <si>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</si>
  <si>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</si>
  <si>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</si>
  <si>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</si>
  <si>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</si>
  <si>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</si>
  <si>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</si>
  <si>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</si>
  <si>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</si>
  <si>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</si>
  <si>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</si>
  <si>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</si>
  <si>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</si>
  <si>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</si>
  <si>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</si>
  <si>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</si>
  <si>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</si>
  <si>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</si>
  <si>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</si>
  <si>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</si>
  <si>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</si>
  <si>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</si>
  <si>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</si>
  <si>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</si>
  <si>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</si>
  <si>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</si>
  <si>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</si>
  <si>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</si>
  <si>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</si>
  <si>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</si>
  <si>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</si>
  <si>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</si>
  <si>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</si>
  <si>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</si>
  <si>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</si>
  <si>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</si>
  <si>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</si>
  <si>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</si>
  <si>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</si>
  <si>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</si>
  <si>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</si>
  <si>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</si>
  <si>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</si>
  <si>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</si>
  <si>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</si>
  <si>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</si>
  <si>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</si>
  <si>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</si>
  <si>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</si>
  <si>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</si>
  <si>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</si>
  <si>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</si>
  <si>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</si>
  <si>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</si>
  <si>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</si>
  <si>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</si>
  <si>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</si>
  <si>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</si>
  <si>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</si>
  <si>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</si>
  <si>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</si>
  <si>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</si>
  <si>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</si>
  <si>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</si>
  <si>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</si>
  <si>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</si>
  <si>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</si>
  <si>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</si>
  <si>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</si>
  <si>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</si>
  <si>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</si>
  <si>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</si>
  <si>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</si>
  <si>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</si>
  <si>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</si>
  <si>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</si>
  <si>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</si>
  <si>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</si>
  <si>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</si>
  <si>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</si>
  <si>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</si>
  <si>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</si>
  <si>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</si>
  <si>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</si>
  <si>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</si>
  <si>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</si>
  <si>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</si>
  <si>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</si>
  <si>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</si>
  <si>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</si>
  <si>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</si>
  <si>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</si>
  <si>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</si>
  <si>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</si>
  <si>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</si>
  <si>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</si>
  <si>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</si>
  <si>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</si>
  <si>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</si>
  <si>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</si>
  <si>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</si>
  <si>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</si>
  <si>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</si>
  <si>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</si>
  <si>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</si>
  <si>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</si>
  <si>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</si>
  <si>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</si>
  <si>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</si>
  <si>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</si>
  <si>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</si>
  <si>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</si>
  <si>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</si>
  <si>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</si>
  <si>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</si>
  <si>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</si>
  <si>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</si>
  <si>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</si>
  <si>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</si>
  <si>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</si>
  <si>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</si>
  <si>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</si>
  <si>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</si>
  <si>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</si>
  <si>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</si>
  <si>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</si>
  <si>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</si>
  <si>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</si>
  <si>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</si>
  <si>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</si>
  <si>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</si>
  <si>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</si>
  <si>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</si>
  <si>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</si>
  <si>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</si>
  <si>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</si>
  <si>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</si>
  <si>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</si>
  <si>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</si>
  <si>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</si>
  <si>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</si>
  <si>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</si>
  <si>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</si>
  <si>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</si>
  <si>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</si>
  <si>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</si>
  <si>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</si>
  <si>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</si>
  <si>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</si>
  <si>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</si>
  <si>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</si>
  <si>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</si>
  <si>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</si>
  <si>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</si>
  <si>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</si>
  <si>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</si>
  <si>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</si>
  <si>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</si>
  <si>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</si>
  <si>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</si>
  <si>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</si>
  <si>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</si>
  <si>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</si>
  <si>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</si>
  <si>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</si>
  <si>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</si>
  <si>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</si>
  <si>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</si>
  <si>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</si>
  <si>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</si>
  <si>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</si>
  <si>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</si>
  <si>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</si>
  <si>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</si>
  <si>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</si>
  <si>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</si>
  <si>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</si>
  <si>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</si>
  <si>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</si>
  <si>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</si>
  <si>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</si>
  <si>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</si>
  <si>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</si>
  <si>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</si>
  <si>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</si>
  <si>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</si>
  <si>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</si>
  <si>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</si>
  <si>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</si>
  <si>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</si>
  <si>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</si>
  <si>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</si>
  <si>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</si>
  <si>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</si>
  <si>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</si>
  <si>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</si>
  <si>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</si>
  <si>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</si>
  <si>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</si>
  <si>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</si>
  <si>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</si>
  <si>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</si>
  <si>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</si>
  <si>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</si>
  <si>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</si>
  <si>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</si>
  <si>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</si>
  <si>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</si>
  <si>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</si>
  <si>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</si>
  <si>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</si>
  <si>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</si>
  <si>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</si>
  <si>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</si>
  <si>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</si>
  <si>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</si>
  <si>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</si>
  <si>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</si>
  <si>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</si>
  <si>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</si>
  <si>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</si>
  <si>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</si>
  <si>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</si>
  <si>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</si>
  <si>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</si>
  <si>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</si>
  <si>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</si>
  <si>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</si>
  <si>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</si>
  <si>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</si>
  <si>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</si>
  <si>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</si>
  <si>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</si>
  <si>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</si>
  <si>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</si>
  <si>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</si>
  <si>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</si>
  <si>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</si>
  <si>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</si>
  <si>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</si>
  <si>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</si>
  <si>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</si>
  <si>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</si>
  <si>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</si>
  <si>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</si>
  <si>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</si>
  <si>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</si>
  <si>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</si>
  <si>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</si>
  <si>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</si>
  <si>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</si>
  <si>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</si>
  <si>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</si>
  <si>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</si>
  <si>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</si>
  <si>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</si>
  <si>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</si>
  <si>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</si>
  <si>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</si>
  <si>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</si>
  <si>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</si>
  <si>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</si>
  <si>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</si>
  <si>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</si>
  <si>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</si>
  <si>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</si>
  <si>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</si>
  <si>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</si>
  <si>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</si>
  <si>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</si>
  <si>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</si>
  <si>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</si>
  <si>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</si>
  <si>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</si>
  <si>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</si>
  <si>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</si>
  <si>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</si>
  <si>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</si>
  <si>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</si>
  <si>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</si>
  <si>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</si>
  <si>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</si>
  <si>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</si>
  <si>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</si>
  <si>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</si>
  <si>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</si>
  <si>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</si>
  <si>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</si>
  <si>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</si>
  <si>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</si>
  <si>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</si>
  <si>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</si>
  <si>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</si>
  <si>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</si>
  <si>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</si>
  <si>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</si>
  <si>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</si>
  <si>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</si>
  <si>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</si>
  <si>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</si>
  <si>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</si>
  <si>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</si>
  <si>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</si>
  <si>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</si>
  <si>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</si>
  <si>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</si>
  <si>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</si>
  <si>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</si>
  <si>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</si>
  <si>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</si>
  <si>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</si>
  <si>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</si>
  <si>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</si>
  <si>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</si>
  <si>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</si>
  <si>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</si>
  <si>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</si>
  <si>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</si>
  <si>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</si>
  <si>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</si>
  <si>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</si>
  <si>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</si>
  <si>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</si>
  <si>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</si>
  <si>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</si>
  <si>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</si>
  <si>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</si>
  <si>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</si>
  <si>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</si>
  <si>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</si>
  <si>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</si>
  <si>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</si>
  <si>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</si>
  <si>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</si>
  <si>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</si>
  <si>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</si>
  <si>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</si>
  <si>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</si>
  <si>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</si>
  <si>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</si>
  <si>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</si>
  <si>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</si>
  <si>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</si>
  <si>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</si>
  <si>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</si>
  <si>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</si>
  <si>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</si>
  <si>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</si>
  <si>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</si>
  <si>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</si>
  <si>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</si>
  <si>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</si>
  <si>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</si>
  <si>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</si>
  <si>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</si>
  <si>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</si>
  <si>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</si>
  <si>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</si>
  <si>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</si>
  <si>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</si>
  <si>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</si>
  <si>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</si>
  <si>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</si>
  <si>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</si>
  <si>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</si>
  <si>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</si>
  <si>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</si>
  <si>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</si>
  <si>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</si>
  <si>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</si>
  <si>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</si>
  <si>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</si>
  <si>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</si>
  <si>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</si>
  <si>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</si>
  <si>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</si>
  <si>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</si>
  <si>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</si>
  <si>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</si>
  <si>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</si>
  <si>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</si>
  <si>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</si>
  <si>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</si>
  <si>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</si>
  <si>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</si>
  <si>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</si>
  <si>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</si>
  <si>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</si>
  <si>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</si>
  <si>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</si>
  <si>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</si>
  <si>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</si>
  <si>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</si>
  <si>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</si>
  <si>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</si>
  <si>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</si>
  <si>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</si>
  <si>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</si>
  <si>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</si>
  <si>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</si>
  <si>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</si>
  <si>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</si>
  <si>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</si>
  <si>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</si>
  <si>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</si>
  <si>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</si>
  <si>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</si>
  <si>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</si>
  <si>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</si>
  <si>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</si>
  <si>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</si>
  <si>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</si>
  <si>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</si>
  <si>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</si>
  <si>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</si>
  <si>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</si>
  <si>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</si>
  <si>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</si>
  <si>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</si>
  <si>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</si>
  <si>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</si>
  <si>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</si>
  <si>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</si>
  <si>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</si>
  <si>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</si>
  <si>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</si>
  <si>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</si>
  <si>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</si>
  <si>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</si>
  <si>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</si>
  <si>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</si>
  <si>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</si>
  <si>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</si>
  <si>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</si>
  <si>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</si>
  <si>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</si>
  <si>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</si>
  <si>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</si>
  <si>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</si>
  <si>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</si>
  <si>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</si>
  <si>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</si>
  <si>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</si>
  <si>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</si>
  <si>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</si>
  <si>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</si>
  <si>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</si>
  <si>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</si>
  <si>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</si>
  <si>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</si>
  <si>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</si>
  <si>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</si>
  <si>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</si>
  <si>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</si>
  <si>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</si>
  <si>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</si>
  <si>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</si>
  <si>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</si>
  <si>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</si>
  <si>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</si>
  <si>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</si>
  <si>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</si>
  <si>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</si>
  <si>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</si>
  <si>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</si>
  <si>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</si>
  <si>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</si>
  <si>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</si>
  <si>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</si>
  <si>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</si>
  <si>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</si>
  <si>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</si>
  <si>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</si>
  <si>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</si>
  <si>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</si>
  <si>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</si>
  <si>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</si>
  <si>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</si>
  <si>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</si>
  <si>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</si>
  <si>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</si>
  <si>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</si>
  <si>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</si>
  <si>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</si>
  <si>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</si>
  <si>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</si>
  <si>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</si>
  <si>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</si>
  <si>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</si>
  <si>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</si>
  <si>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</si>
  <si>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</si>
  <si>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</si>
  <si>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</si>
  <si>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</si>
  <si>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</si>
  <si>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</si>
  <si>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</si>
  <si>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</si>
  <si>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</si>
  <si>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</si>
  <si>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</si>
  <si>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</si>
  <si>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</si>
  <si>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</si>
  <si>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</si>
  <si>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</si>
  <si>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</si>
  <si>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</si>
  <si>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</si>
  <si>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</si>
  <si>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</si>
  <si>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</si>
  <si>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</si>
  <si>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</si>
  <si>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</si>
  <si>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</si>
  <si>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</si>
  <si>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</si>
  <si>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</si>
  <si>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</si>
  <si>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</si>
  <si>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</si>
  <si>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</si>
  <si>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</si>
  <si>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</si>
  <si>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</si>
  <si>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</si>
  <si>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</si>
  <si>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</si>
  <si>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</si>
  <si>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</si>
  <si>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</si>
  <si>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</si>
  <si>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</si>
  <si>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</si>
  <si>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</si>
  <si>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</si>
  <si>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</si>
  <si>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</si>
  <si>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</si>
  <si>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</si>
  <si>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</si>
  <si>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</si>
  <si>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</si>
  <si>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</si>
  <si>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</si>
  <si>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</si>
  <si>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</si>
  <si>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</si>
  <si>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</si>
  <si>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</si>
  <si>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</si>
  <si>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</si>
  <si>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</si>
  <si>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</si>
  <si>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</si>
  <si>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</si>
  <si>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</si>
  <si>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</si>
  <si>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</si>
  <si>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</si>
  <si>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</si>
  <si>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</si>
  <si>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</si>
  <si>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</si>
  <si>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</si>
  <si>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</si>
  <si>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</si>
  <si>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</si>
  <si>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</si>
  <si>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</si>
  <si>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</si>
  <si>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</si>
  <si>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</si>
  <si>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</si>
  <si>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</si>
  <si>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</si>
  <si>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</si>
  <si>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</si>
  <si>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</si>
  <si>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</si>
  <si>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</si>
  <si>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</si>
  <si>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</si>
  <si>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</si>
  <si>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</si>
  <si>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</si>
  <si>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</si>
  <si>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</si>
  <si>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</si>
  <si>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</si>
  <si>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</si>
  <si>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</si>
  <si>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</si>
  <si>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</si>
  <si>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</si>
  <si>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</si>
  <si>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</si>
  <si>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</si>
  <si>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</si>
  <si>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</si>
  <si>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</si>
  <si>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</si>
  <si>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</si>
  <si>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</si>
  <si>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</si>
  <si>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</si>
  <si>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</si>
  <si>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</si>
  <si>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</si>
  <si>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</si>
  <si>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</si>
  <si>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</si>
  <si>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</si>
  <si>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</si>
  <si>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</si>
  <si>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</si>
  <si>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</si>
  <si>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</si>
  <si>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</si>
  <si>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</si>
  <si>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</si>
  <si>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</si>
  <si>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</si>
  <si>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</si>
  <si>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</si>
  <si>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</si>
  <si>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</si>
  <si>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</si>
  <si>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</si>
  <si>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</si>
  <si>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</si>
  <si>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</si>
  <si>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</si>
  <si>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</si>
  <si>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</si>
  <si>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</si>
  <si>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</si>
  <si>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</si>
  <si>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</si>
  <si>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</si>
  <si>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</si>
  <si>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</si>
  <si>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</si>
  <si>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</si>
  <si>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</si>
  <si>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</si>
  <si>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</si>
  <si>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</si>
  <si>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</si>
  <si>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</si>
  <si>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</si>
  <si>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</si>
  <si>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</si>
  <si>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</si>
  <si>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</si>
  <si>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</si>
  <si>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</si>
  <si>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</si>
  <si>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</si>
  <si>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</si>
  <si>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</si>
  <si>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</si>
  <si>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</si>
  <si>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</si>
  <si>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</si>
  <si>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</si>
  <si>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</si>
  <si>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</si>
  <si>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</si>
  <si>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</si>
  <si>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</si>
  <si>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</si>
  <si>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</si>
  <si>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</si>
  <si>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</si>
  <si>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</si>
  <si>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</si>
  <si>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</si>
  <si>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</si>
  <si>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</si>
  <si>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</si>
  <si>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</si>
  <si>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</si>
  <si>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</si>
  <si>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</si>
  <si>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</si>
  <si>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</si>
  <si>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</si>
  <si>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</si>
  <si>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</si>
  <si>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</si>
  <si>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</si>
  <si>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</si>
  <si>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</si>
  <si>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</si>
  <si>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</si>
  <si>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</si>
  <si>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</si>
  <si>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</si>
  <si>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</si>
  <si>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</si>
  <si>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</si>
  <si>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</si>
  <si>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</si>
  <si>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</si>
  <si>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</si>
  <si>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</si>
  <si>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</si>
  <si>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</si>
  <si>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</si>
  <si>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</si>
  <si>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</si>
  <si>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</si>
  <si>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</si>
  <si>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</si>
  <si>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</si>
  <si>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</si>
  <si>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</si>
  <si>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</si>
  <si>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</si>
  <si>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</si>
  <si>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</si>
  <si>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</si>
  <si>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</si>
  <si>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</si>
  <si>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</si>
  <si>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</si>
  <si>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</si>
  <si>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</si>
  <si>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</si>
  <si>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</si>
  <si>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</si>
  <si>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</si>
  <si>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</si>
  <si>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</si>
  <si>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</si>
  <si>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</si>
  <si>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</si>
  <si>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</si>
  <si>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</si>
  <si>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</si>
  <si>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</si>
  <si>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</si>
  <si>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</si>
  <si>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</si>
  <si>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</si>
  <si>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</si>
  <si>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</si>
  <si>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</si>
  <si>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</si>
  <si>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</si>
  <si>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</si>
  <si>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</si>
  <si>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</si>
  <si>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</si>
  <si>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</si>
  <si>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</si>
  <si>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</si>
  <si>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</si>
  <si>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</si>
  <si>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</si>
  <si>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</si>
  <si>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</si>
  <si>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</si>
  <si>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</si>
  <si>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</si>
  <si>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</si>
  <si>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</si>
  <si>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</si>
  <si>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</si>
  <si>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</si>
  <si>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</si>
  <si>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</si>
  <si>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</si>
  <si>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</si>
  <si>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</si>
  <si>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</si>
  <si>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</si>
  <si>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</si>
  <si>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</si>
  <si>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</si>
  <si>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</si>
  <si>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</si>
  <si>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</si>
  <si>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</si>
  <si>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</si>
  <si>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</si>
  <si>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</si>
  <si>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</si>
  <si>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</si>
  <si>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</si>
  <si>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</si>
  <si>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</si>
  <si>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</si>
  <si>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</si>
  <si>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</si>
  <si>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</si>
  <si>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</si>
  <si>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</si>
  <si>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</si>
  <si>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</si>
  <si>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</si>
  <si>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</si>
  <si>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</si>
  <si>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</si>
  <si>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</si>
  <si>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</si>
  <si>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</si>
  <si>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</si>
  <si>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</si>
  <si>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</si>
  <si>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</si>
  <si>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</si>
  <si>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</si>
  <si>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</si>
  <si>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</si>
  <si>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</si>
  <si>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</si>
  <si>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</si>
  <si>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</si>
  <si>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</si>
  <si>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</si>
  <si>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</si>
  <si>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</si>
  <si>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</si>
  <si>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</si>
  <si>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</si>
  <si>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</si>
  <si>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</si>
  <si>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</si>
  <si>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</si>
  <si>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</si>
  <si>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</si>
  <si>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</si>
  <si>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</si>
  <si>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</si>
  <si>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</si>
  <si>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</si>
  <si>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</si>
  <si>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</si>
  <si>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</si>
  <si>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</si>
  <si>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</si>
  <si>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</si>
  <si>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</si>
  <si>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</si>
  <si>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</si>
  <si>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</si>
  <si>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</si>
  <si>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</si>
  <si>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</si>
  <si>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</si>
  <si>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</si>
  <si>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</si>
  <si>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</si>
  <si>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</si>
  <si>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</si>
  <si>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</si>
  <si>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</si>
  <si>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</si>
  <si>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</si>
  <si>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</si>
  <si>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</si>
  <si>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</si>
  <si>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</si>
  <si>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</si>
  <si>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</si>
  <si>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</si>
  <si>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</si>
  <si>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</si>
  <si>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</si>
  <si>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</si>
  <si>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</si>
  <si>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</si>
  <si>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</si>
  <si>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</si>
  <si>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</si>
  <si>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</si>
  <si>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</si>
  <si>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</si>
  <si>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</si>
  <si>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</si>
  <si>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</si>
  <si>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</si>
  <si>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</si>
  <si>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</si>
  <si>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</si>
  <si>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</si>
  <si>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</si>
  <si>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</si>
  <si>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</si>
  <si>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</si>
  <si>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</si>
  <si>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</si>
  <si>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</si>
  <si>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</si>
  <si>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</si>
  <si>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</si>
  <si>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</si>
  <si>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</si>
  <si>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</si>
  <si>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</si>
  <si>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</si>
  <si>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</si>
  <si>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</si>
  <si>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</si>
  <si>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</si>
  <si>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</si>
  <si>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</si>
  <si>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</si>
  <si>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</si>
  <si>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</si>
  <si>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</si>
  <si>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</si>
  <si>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</si>
  <si>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</si>
  <si>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</si>
  <si>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</si>
  <si>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</si>
  <si>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</si>
  <si>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</si>
  <si>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</si>
  <si>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</si>
  <si>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</si>
  <si>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</si>
  <si>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</si>
  <si>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</si>
  <si>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</si>
  <si>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</si>
  <si>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</si>
  <si>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</si>
  <si>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</si>
  <si>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</si>
  <si>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</si>
  <si>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</si>
  <si>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</si>
  <si>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</si>
  <si>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</si>
  <si>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</si>
  <si>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</si>
  <si>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</si>
  <si>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</si>
  <si>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</si>
  <si>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</si>
  <si>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</si>
  <si>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</si>
  <si>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</si>
  <si>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</si>
  <si>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</si>
  <si>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</si>
  <si>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</si>
  <si>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</si>
  <si>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</si>
  <si>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</si>
  <si>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</si>
  <si>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</si>
  <si>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</si>
  <si>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</si>
  <si>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</si>
  <si>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</si>
  <si>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</si>
  <si>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</si>
  <si>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</si>
  <si>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</si>
  <si>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</si>
  <si>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</si>
  <si>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</si>
  <si>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</si>
  <si>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</si>
  <si>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</si>
  <si>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</si>
  <si>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</si>
  <si>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</si>
  <si>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</si>
  <si>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</si>
  <si>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</si>
  <si>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</si>
  <si>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</si>
  <si>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</si>
  <si>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</si>
  <si>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</si>
  <si>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</si>
  <si>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</si>
  <si>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</si>
  <si>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</si>
  <si>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</si>
  <si>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</si>
  <si>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</si>
  <si>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</si>
  <si>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</si>
  <si>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</si>
  <si>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</si>
  <si>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</si>
  <si>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</si>
  <si>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</si>
  <si>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</si>
  <si>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</si>
  <si>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</si>
  <si>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</si>
  <si>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</si>
  <si>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</si>
  <si>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</si>
  <si>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</si>
  <si>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</si>
  <si>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</si>
  <si>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</si>
  <si>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</si>
  <si>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</si>
  <si>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</si>
  <si>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</si>
  <si>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</si>
  <si>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</si>
  <si>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</si>
  <si>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</si>
  <si>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</si>
  <si>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</si>
  <si>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</si>
  <si>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</si>
  <si>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</si>
  <si>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</si>
  <si>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</si>
  <si>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</si>
  <si>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</si>
  <si>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</si>
  <si>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</si>
  <si>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</si>
  <si>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</si>
  <si>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</si>
  <si>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</si>
  <si>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</si>
  <si>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</si>
  <si>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</si>
  <si>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</si>
  <si>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</si>
  <si>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</si>
  <si>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</si>
  <si>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</si>
  <si>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</si>
  <si>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</si>
  <si>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</si>
  <si>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</si>
  <si>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</si>
  <si>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</si>
  <si>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</si>
  <si>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</si>
  <si>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</si>
  <si>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</si>
  <si>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</si>
  <si>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</si>
  <si>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</si>
  <si>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</si>
  <si>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</si>
  <si>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</si>
  <si>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</si>
  <si>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</si>
  <si>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</si>
  <si>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</si>
  <si>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</si>
  <si>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</si>
  <si>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</si>
  <si>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</si>
  <si>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</si>
  <si>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</si>
  <si>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</si>
  <si>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</si>
  <si>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</si>
  <si>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</si>
  <si>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</si>
  <si>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</si>
  <si>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</si>
  <si>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</si>
  <si>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</si>
  <si>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</si>
  <si>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</si>
  <si>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</si>
  <si>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</si>
  <si>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</si>
  <si>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</si>
  <si>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</si>
  <si>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</si>
  <si>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</si>
  <si>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</si>
  <si>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</si>
  <si>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</si>
  <si>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</si>
  <si>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</si>
  <si>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</si>
  <si>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</si>
  <si>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</si>
  <si>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</si>
  <si>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</si>
  <si>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</si>
  <si>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</si>
  <si>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</si>
  <si>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</si>
  <si>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</si>
  <si>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</si>
  <si>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</si>
  <si>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</si>
  <si>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</si>
  <si>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</si>
  <si>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</si>
  <si>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</si>
  <si>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</si>
  <si>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</si>
  <si>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</si>
  <si>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</si>
  <si>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</si>
  <si>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</si>
  <si>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</si>
  <si>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</si>
  <si>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</si>
  <si>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</si>
  <si>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</si>
  <si>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</si>
  <si>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</si>
  <si>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</si>
  <si>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</si>
  <si>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</si>
  <si>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</si>
  <si>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</si>
  <si>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</si>
  <si>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</si>
  <si>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</si>
  <si>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</si>
  <si>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</si>
  <si>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</si>
  <si>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</si>
  <si>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</si>
  <si>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</si>
  <si>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</si>
  <si>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</si>
  <si>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</si>
  <si>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</si>
  <si>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</si>
  <si>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</si>
  <si>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</si>
  <si>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</si>
  <si>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</si>
  <si>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</si>
  <si>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</si>
  <si>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</si>
  <si>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</si>
  <si>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</si>
  <si>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</si>
  <si>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</si>
  <si>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</si>
  <si>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</si>
  <si>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</si>
  <si>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</si>
  <si>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</si>
  <si>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</si>
  <si>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</si>
  <si>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</si>
  <si>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</si>
  <si>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</si>
  <si>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</si>
  <si>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</si>
  <si>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</si>
  <si>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</si>
  <si>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</si>
  <si>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</si>
  <si>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</si>
  <si>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</si>
  <si>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</si>
  <si>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</si>
  <si>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</si>
  <si>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</si>
  <si>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</si>
  <si>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</si>
  <si>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</si>
  <si>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</si>
  <si>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</si>
  <si>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</si>
  <si>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</si>
  <si>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</si>
  <si>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</si>
  <si>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</si>
  <si>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</si>
  <si>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</si>
  <si>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</si>
  <si>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</si>
  <si>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</si>
  <si>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</si>
  <si>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</si>
  <si>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</si>
  <si>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</si>
  <si>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</si>
  <si>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</si>
  <si>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</si>
  <si>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</si>
  <si>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</si>
  <si>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</si>
  <si>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</si>
  <si>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</si>
  <si>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</si>
  <si>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</si>
  <si>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</si>
  <si>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</si>
  <si>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</si>
  <si>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</si>
  <si>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</si>
  <si>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</si>
  <si>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</si>
  <si>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</si>
  <si>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</si>
  <si>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</si>
  <si>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</si>
  <si>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</si>
  <si>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</si>
  <si>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</si>
  <si>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</si>
  <si>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</si>
  <si>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</si>
  <si>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</si>
  <si>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</si>
  <si>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</si>
  <si>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</si>
  <si>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</si>
  <si>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</si>
  <si>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</si>
  <si>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</si>
  <si>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</si>
  <si>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</si>
  <si>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</si>
  <si>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</si>
  <si>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</si>
  <si>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</si>
  <si>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</si>
  <si>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</si>
  <si>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</si>
  <si>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</si>
  <si>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</si>
  <si>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</si>
  <si>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</si>
  <si>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</si>
  <si>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</si>
  <si>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</si>
  <si>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</si>
  <si>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</si>
  <si>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</si>
  <si>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</si>
  <si>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</si>
  <si>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</si>
  <si>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</si>
  <si>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</si>
  <si>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</si>
  <si>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</si>
  <si>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</si>
  <si>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</si>
  <si>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</si>
  <si>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</si>
  <si>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</si>
  <si>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</si>
  <si>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</si>
  <si>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</si>
  <si>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</si>
  <si>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</si>
  <si>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</si>
  <si>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</si>
  <si>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</si>
  <si>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</si>
  <si>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</si>
  <si>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</si>
  <si>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</si>
  <si>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</si>
  <si>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</si>
  <si>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</si>
  <si>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</si>
  <si>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</si>
  <si>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</si>
  <si>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</si>
  <si>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</si>
  <si>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</si>
  <si>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</si>
  <si>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</si>
  <si>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</si>
  <si>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</si>
  <si>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</si>
  <si>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</si>
  <si>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</si>
  <si>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</si>
  <si>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</si>
  <si>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</si>
  <si>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</si>
  <si>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</si>
  <si>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</si>
  <si>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</si>
  <si>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</si>
  <si>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</si>
  <si>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</si>
  <si>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</si>
  <si>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</si>
  <si>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</si>
  <si>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</si>
  <si>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</si>
  <si>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</si>
  <si>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</si>
  <si>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</si>
  <si>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</si>
  <si>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</si>
  <si>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</si>
  <si>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</si>
  <si>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</si>
  <si>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</si>
  <si>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</si>
  <si>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</si>
  <si>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</si>
  <si>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</si>
  <si>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</si>
  <si>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</si>
  <si>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</si>
  <si>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</si>
  <si>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</si>
  <si>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</si>
  <si>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</si>
  <si>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</si>
  <si>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</si>
  <si>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</si>
  <si>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</si>
  <si>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</si>
  <si>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</si>
  <si>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</si>
  <si>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</si>
  <si>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</si>
  <si>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</si>
  <si>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</si>
  <si>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</si>
  <si>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</si>
  <si>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</si>
  <si>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</si>
  <si>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</si>
  <si>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</si>
  <si>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</si>
  <si>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</si>
  <si>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</si>
  <si>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</si>
  <si>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</si>
  <si>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</si>
  <si>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</si>
  <si>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</si>
  <si>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</si>
  <si>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</si>
  <si>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</si>
  <si>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</si>
  <si>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</si>
  <si>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</si>
  <si>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</si>
  <si>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</si>
  <si>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</si>
  <si>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</si>
  <si>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</si>
  <si>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</si>
  <si>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</si>
  <si>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</si>
  <si>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</si>
  <si>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</si>
  <si>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</si>
  <si>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</si>
  <si>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</si>
  <si>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</si>
  <si>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</si>
  <si>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</si>
  <si>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</si>
  <si>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</si>
  <si>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</si>
  <si>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</si>
  <si>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</si>
  <si>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</si>
  <si>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</si>
  <si>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</si>
  <si>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</si>
  <si>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</si>
  <si>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</si>
  <si>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</si>
  <si>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</si>
  <si>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</si>
  <si>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</si>
  <si>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</si>
  <si>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</si>
  <si>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</si>
  <si>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</si>
  <si>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</si>
  <si>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</si>
  <si>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</si>
  <si>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</si>
  <si>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</si>
  <si>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</si>
  <si>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</si>
  <si>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</si>
  <si>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</si>
  <si>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</si>
  <si>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</si>
  <si>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</si>
  <si>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</si>
  <si>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</si>
  <si>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</si>
  <si>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</si>
  <si>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</si>
  <si>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</si>
  <si>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</si>
  <si>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</si>
  <si>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</si>
  <si>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</si>
  <si>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</si>
  <si>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</si>
  <si>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</si>
  <si>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</si>
  <si>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</si>
  <si>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</si>
  <si>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</si>
  <si>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</si>
  <si>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</si>
  <si>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</si>
  <si>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</si>
  <si>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</si>
  <si>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</si>
  <si>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</si>
  <si>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</si>
  <si>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</si>
  <si>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</si>
  <si>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</si>
  <si>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</si>
  <si>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</si>
  <si>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</si>
  <si>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</si>
  <si>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</si>
  <si>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</si>
  <si>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</si>
  <si>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</si>
  <si>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</si>
  <si>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</si>
  <si>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</si>
  <si>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</si>
  <si>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</si>
  <si>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</si>
  <si>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</si>
  <si>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</si>
  <si>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</si>
  <si>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</si>
  <si>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</si>
  <si>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</si>
  <si>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</si>
  <si>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</si>
  <si>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</si>
  <si>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</si>
  <si>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</si>
  <si>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</si>
  <si>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</si>
  <si>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</si>
  <si>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</si>
  <si>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</si>
  <si>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</si>
  <si>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</si>
  <si>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</si>
  <si>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</si>
  <si>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</si>
  <si>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</si>
  <si>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</si>
  <si>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</si>
  <si>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</si>
  <si>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</si>
  <si>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</si>
  <si>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</si>
  <si>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</si>
  <si>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</si>
  <si>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</si>
  <si>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</si>
  <si>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</si>
  <si>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</si>
  <si>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</si>
  <si>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</si>
  <si>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</si>
  <si>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</si>
  <si>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</si>
  <si>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</si>
  <si>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</si>
  <si>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</si>
  <si>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</si>
  <si>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</si>
  <si>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</si>
  <si>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</si>
  <si>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</si>
  <si>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</si>
  <si>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</si>
  <si>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</si>
  <si>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</si>
  <si>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</si>
  <si>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</si>
  <si>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</si>
  <si>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</si>
  <si>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</si>
  <si>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</si>
  <si>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</si>
  <si>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</si>
  <si>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</si>
  <si>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</si>
  <si>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</si>
  <si>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</si>
  <si>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</si>
  <si>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</si>
  <si>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</si>
  <si>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</si>
  <si>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</si>
  <si>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</si>
  <si>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</si>
  <si>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</si>
  <si>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</si>
  <si>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</si>
  <si>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</si>
  <si>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</si>
  <si>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</si>
  <si>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</si>
  <si>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</si>
  <si>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</si>
  <si>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</si>
  <si>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</si>
  <si>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</si>
  <si>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</si>
  <si>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</si>
  <si>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</si>
  <si>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</si>
  <si>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</si>
  <si>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</si>
  <si>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</si>
  <si>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</si>
  <si>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</si>
  <si>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</si>
  <si>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</si>
  <si>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</si>
  <si>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</si>
  <si>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</si>
  <si>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</si>
  <si>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</si>
  <si>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</si>
  <si>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</si>
  <si>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</si>
  <si>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</si>
  <si>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</si>
  <si>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</si>
  <si>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</si>
  <si>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</si>
  <si>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</si>
  <si>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</si>
  <si>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</si>
  <si>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</si>
  <si>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</si>
  <si>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</si>
  <si>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</si>
  <si>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</si>
  <si>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</si>
  <si>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</si>
  <si>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</si>
  <si>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</si>
  <si>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</si>
  <si>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</si>
  <si>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</si>
  <si>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</si>
  <si>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</si>
  <si>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</si>
  <si>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</si>
  <si>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</si>
  <si>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</si>
  <si>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</si>
  <si>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</si>
  <si>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</si>
  <si>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</si>
  <si>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</si>
  <si>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</si>
  <si>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</si>
  <si>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</si>
  <si>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</si>
  <si>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</si>
  <si>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</si>
  <si>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</si>
  <si>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</si>
  <si>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</si>
  <si>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</si>
  <si>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</si>
  <si>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</si>
  <si>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</si>
  <si>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</si>
  <si>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</si>
  <si>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</si>
  <si>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</si>
  <si>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</si>
  <si>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</si>
  <si>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</si>
  <si>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</si>
  <si>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</si>
  <si>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</si>
  <si>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</si>
  <si>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</si>
  <si>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</si>
  <si>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</si>
  <si>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</si>
  <si>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</si>
  <si>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</si>
  <si>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</si>
  <si>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</si>
  <si>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</si>
  <si>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</si>
  <si>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</si>
  <si>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</si>
  <si>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</si>
  <si>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</si>
  <si>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</si>
  <si>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</si>
  <si>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</si>
  <si>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</si>
  <si>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</si>
  <si>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</si>
  <si>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</si>
  <si>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</si>
  <si>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</si>
  <si>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</si>
  <si>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</si>
  <si>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</si>
  <si>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</si>
  <si>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</si>
  <si>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</si>
  <si>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</si>
  <si>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</si>
  <si>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</si>
  <si>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</si>
  <si>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</si>
  <si>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</si>
  <si>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</si>
  <si>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</si>
  <si>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</si>
  <si>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</si>
  <si>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</si>
  <si>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</si>
  <si>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</si>
  <si>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</si>
  <si>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</si>
  <si>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</si>
  <si>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</si>
  <si>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</si>
  <si>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</si>
  <si>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</si>
  <si>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</si>
  <si>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</si>
  <si>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</si>
  <si>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</si>
  <si>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</si>
  <si>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</si>
  <si>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</si>
  <si>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</si>
  <si>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</si>
  <si>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</si>
  <si>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</si>
  <si>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</si>
  <si>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</si>
  <si>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</si>
  <si>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</si>
  <si>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</si>
  <si>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</si>
  <si>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</si>
  <si>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</si>
  <si>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</si>
  <si>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</si>
  <si>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</si>
  <si>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</si>
  <si>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</si>
  <si>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</si>
  <si>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</si>
  <si>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</si>
  <si>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</si>
  <si>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</si>
  <si>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</si>
  <si>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</si>
  <si>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</si>
  <si>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</si>
  <si>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</si>
  <si>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</si>
  <si>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</si>
  <si>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</si>
  <si>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</si>
  <si>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</si>
  <si>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</si>
  <si>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</si>
  <si>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</si>
  <si>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</si>
  <si>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</si>
  <si>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</si>
  <si>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</si>
  <si>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</si>
  <si>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</si>
  <si>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</si>
  <si>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</si>
  <si>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</si>
  <si>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</si>
  <si>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</si>
  <si>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</si>
  <si>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</si>
  <si>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</si>
  <si>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</si>
  <si>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</si>
  <si>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</si>
  <si>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</si>
  <si>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</si>
  <si>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</si>
  <si>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</si>
  <si>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</si>
  <si>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</si>
  <si>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</si>
  <si>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</si>
  <si>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</si>
  <si>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</si>
  <si>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</si>
  <si>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</si>
  <si>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</si>
  <si>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</si>
  <si>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</si>
  <si>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</si>
  <si>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</si>
  <si>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</si>
  <si>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</si>
  <si>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</si>
  <si>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</si>
  <si>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</si>
  <si>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</si>
  <si>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</si>
  <si>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</si>
  <si>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</si>
  <si>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</si>
  <si>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</si>
  <si>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</si>
  <si>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</si>
  <si>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</si>
  <si>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</si>
  <si>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</si>
  <si>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</si>
  <si>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</si>
  <si>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</si>
  <si>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</si>
  <si>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</si>
  <si>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</si>
  <si>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</si>
  <si>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</si>
  <si>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</si>
  <si>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</si>
  <si>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</si>
  <si>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</si>
  <si>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</si>
  <si>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</si>
  <si>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</si>
  <si>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</si>
  <si>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</si>
  <si>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</si>
  <si>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</si>
  <si>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</si>
  <si>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</si>
  <si>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</si>
  <si>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</si>
  <si>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</si>
  <si>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</si>
  <si>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</si>
  <si>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</si>
  <si>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</si>
  <si>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</si>
  <si>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</si>
  <si>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</si>
  <si>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</si>
  <si>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</si>
  <si>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</si>
  <si>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</si>
  <si>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</si>
  <si>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</si>
  <si>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</si>
  <si>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</si>
  <si>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</si>
  <si>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</si>
  <si>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</si>
  <si>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</si>
  <si>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</si>
  <si>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</si>
  <si>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</si>
  <si>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</si>
  <si>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</si>
  <si>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</si>
  <si>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</si>
  <si>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</si>
  <si>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</si>
  <si>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</si>
  <si>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</si>
  <si>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</si>
  <si>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</si>
  <si>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</si>
  <si>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</si>
  <si>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</si>
  <si>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</si>
  <si>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</si>
  <si>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</si>
  <si>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</si>
  <si>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</si>
  <si>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</si>
  <si>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</si>
  <si>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</si>
  <si>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</si>
  <si>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</si>
  <si>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</si>
  <si>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</si>
  <si>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</si>
  <si>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</si>
  <si>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</si>
  <si>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</si>
  <si>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</si>
  <si>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</si>
  <si>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</si>
  <si>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</si>
  <si>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</si>
  <si>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</si>
  <si>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</si>
  <si>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</si>
  <si>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</si>
  <si>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</si>
  <si>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</si>
  <si>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</si>
  <si>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</si>
  <si>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</si>
  <si>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</si>
  <si>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</si>
  <si>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</si>
  <si>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</si>
  <si>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</si>
  <si>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</si>
  <si>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</si>
  <si>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</si>
  <si>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</si>
  <si>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</si>
  <si>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</si>
  <si>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</si>
  <si>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</si>
  <si>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</si>
  <si>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</si>
  <si>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</si>
  <si>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</si>
  <si>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</si>
  <si>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</si>
  <si>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</si>
  <si>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</si>
  <si>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</si>
  <si>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</si>
  <si>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</si>
  <si>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</si>
  <si>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</si>
  <si>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</si>
  <si>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</si>
  <si>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</si>
  <si>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</si>
  <si>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</si>
  <si>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</si>
  <si>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</si>
  <si>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</si>
  <si>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</si>
  <si>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</si>
  <si>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</si>
  <si>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</si>
  <si>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</si>
  <si>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</si>
  <si>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</si>
  <si>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</si>
  <si>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</si>
  <si>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</si>
  <si>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</si>
  <si>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</si>
  <si>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</si>
  <si>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</si>
  <si>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</si>
  <si>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</si>
  <si>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</si>
  <si>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</si>
  <si>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</si>
  <si>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</si>
  <si>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</si>
  <si>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</si>
  <si>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</si>
  <si>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</si>
  <si>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</si>
  <si>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</si>
  <si>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</si>
  <si>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</si>
  <si>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</si>
  <si>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</si>
  <si>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</si>
  <si>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</si>
  <si>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</si>
  <si>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</si>
  <si>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</si>
  <si>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</si>
  <si>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</si>
  <si>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</si>
  <si>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</si>
  <si>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</si>
  <si>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</si>
  <si>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</si>
  <si>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</si>
  <si>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</si>
  <si>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</si>
  <si>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</si>
  <si>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</si>
  <si>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</si>
  <si>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</si>
  <si>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</si>
  <si>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</si>
  <si>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</si>
  <si>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</si>
  <si>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</si>
  <si>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</si>
  <si>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</si>
  <si>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</si>
  <si>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</si>
  <si>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</si>
  <si>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</si>
  <si>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</si>
  <si>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</si>
  <si>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</si>
  <si>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</si>
  <si>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</si>
  <si>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</si>
  <si>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</si>
  <si>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</si>
  <si>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</si>
  <si>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</si>
  <si>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</si>
  <si>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</si>
  <si>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</si>
  <si>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</si>
  <si>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</si>
  <si>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</si>
  <si>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</si>
  <si>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</si>
  <si>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</si>
  <si>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</si>
  <si>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</si>
  <si>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</si>
  <si>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</si>
  <si>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</si>
  <si>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</si>
  <si>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</si>
  <si>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</si>
  <si>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</si>
  <si>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</si>
  <si>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</si>
  <si>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</si>
  <si>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</si>
  <si>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</si>
  <si>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</si>
  <si>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</si>
  <si>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</si>
  <si>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</si>
  <si>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</si>
  <si>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</si>
  <si>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</si>
  <si>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</si>
  <si>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</si>
  <si>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</si>
  <si>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</si>
  <si>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</si>
  <si>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</si>
  <si>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</si>
  <si>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</si>
  <si>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</si>
  <si>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</si>
  <si>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</si>
  <si>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</si>
  <si>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</si>
  <si>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</si>
  <si>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</si>
  <si>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</si>
  <si>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</si>
  <si>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</si>
  <si>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</si>
  <si>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</si>
  <si>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</si>
  <si>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</si>
  <si>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</si>
  <si>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</si>
  <si>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</si>
  <si>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</si>
  <si>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</si>
  <si>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</si>
  <si>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</si>
  <si>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</si>
  <si>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</si>
  <si>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</si>
  <si>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</si>
  <si>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</si>
  <si>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</si>
  <si>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</si>
  <si>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</si>
  <si>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</si>
  <si>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</si>
  <si>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</si>
  <si>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</si>
  <si>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</si>
  <si>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</si>
  <si>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</si>
  <si>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</si>
  <si>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</si>
  <si>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</si>
  <si>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</si>
  <si>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</si>
  <si>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</si>
  <si>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</si>
  <si>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</si>
  <si>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</si>
  <si>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</si>
  <si>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</si>
  <si>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</si>
  <si>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</si>
  <si>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</si>
  <si>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</si>
  <si>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</si>
  <si>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</si>
  <si>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</si>
  <si>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</si>
  <si>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</si>
  <si>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</si>
  <si>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</si>
  <si>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</si>
  <si>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</si>
  <si>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</si>
  <si>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</si>
  <si>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</si>
  <si>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</si>
  <si>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</si>
  <si>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</si>
  <si>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</si>
  <si>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</si>
  <si>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</si>
  <si>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</si>
  <si>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</si>
  <si>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</si>
  <si>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</si>
  <si>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</si>
  <si>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</si>
  <si>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</si>
  <si>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</si>
  <si>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</si>
  <si>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</si>
  <si>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</si>
  <si>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</si>
  <si>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</si>
  <si>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</si>
  <si>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</si>
  <si>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</si>
  <si>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</si>
  <si>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</si>
  <si>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</si>
  <si>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</si>
  <si>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</si>
  <si>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</si>
  <si>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</si>
  <si>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</si>
  <si>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</si>
  <si>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</si>
  <si>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</si>
  <si>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</si>
  <si>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</si>
  <si>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</si>
  <si>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</si>
  <si>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</si>
  <si>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</si>
  <si>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</si>
  <si>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</si>
  <si>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</si>
  <si>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</si>
  <si>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</si>
  <si>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</si>
  <si>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</si>
  <si>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</si>
  <si>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</si>
  <si>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</si>
  <si>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</si>
  <si>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</si>
  <si>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</si>
  <si>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</si>
  <si>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</si>
  <si>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</si>
  <si>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</si>
  <si>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</si>
  <si>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</si>
  <si>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</si>
  <si>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</si>
  <si>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</si>
  <si>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</si>
  <si>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</si>
  <si>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</si>
  <si>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</si>
  <si>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</si>
  <si>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</si>
  <si>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</si>
  <si>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</si>
  <si>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</si>
  <si>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</si>
  <si>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</si>
  <si>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</si>
  <si>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</si>
  <si>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</si>
  <si>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</si>
  <si>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</si>
  <si>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</si>
  <si>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</si>
  <si>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</si>
  <si>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</si>
  <si>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</si>
  <si>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</si>
  <si>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</si>
  <si>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</si>
  <si>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</si>
  <si>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</si>
  <si>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</si>
  <si>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</si>
  <si>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</si>
  <si>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</si>
  <si>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</si>
  <si>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</si>
  <si>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</si>
  <si>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</si>
  <si>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</si>
  <si>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</si>
  <si>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</si>
  <si>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</si>
  <si>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</si>
  <si>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</si>
  <si>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</si>
  <si>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</si>
  <si>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</si>
  <si>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</si>
  <si>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</si>
  <si>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</si>
  <si>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</si>
  <si>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</si>
  <si>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</si>
  <si>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</si>
  <si>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</si>
  <si>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</si>
  <si>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</si>
  <si>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</si>
  <si>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</si>
  <si>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</si>
  <si>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</si>
  <si>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</si>
  <si>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</si>
  <si>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</si>
  <si>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</si>
  <si>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</si>
  <si>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</si>
  <si>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</si>
  <si>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</si>
  <si>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</si>
  <si>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</si>
  <si>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</si>
  <si>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</si>
  <si>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</si>
  <si>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</si>
  <si>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</si>
  <si>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</si>
  <si>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</si>
  <si>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</si>
  <si>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</si>
  <si>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</si>
  <si>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</si>
  <si>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</si>
  <si>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</si>
  <si>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</si>
  <si>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</si>
  <si>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</si>
  <si>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</si>
  <si>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</si>
  <si>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</si>
  <si>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</si>
  <si>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</si>
  <si>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</si>
  <si>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</si>
  <si>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</si>
  <si>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</si>
  <si>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</si>
  <si>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</si>
  <si>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</si>
  <si>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</si>
  <si>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</si>
  <si>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</si>
  <si>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</si>
  <si>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</si>
  <si>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</si>
  <si>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</si>
  <si>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</si>
  <si>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</si>
  <si>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</si>
  <si>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</si>
  <si>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</si>
  <si>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</si>
  <si>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</si>
  <si>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</si>
  <si>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</si>
  <si>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</si>
  <si>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</si>
  <si>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</si>
  <si>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</si>
  <si>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</si>
  <si>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</si>
  <si>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</si>
  <si>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</si>
  <si>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</si>
  <si>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</si>
  <si>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</si>
  <si>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</si>
  <si>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</si>
  <si>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</si>
  <si>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</si>
  <si>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</si>
  <si>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</si>
  <si>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</si>
  <si>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</si>
  <si>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</si>
  <si>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</si>
  <si>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</si>
  <si>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</si>
  <si>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</si>
  <si>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</si>
  <si>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</si>
  <si>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</si>
  <si>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</si>
  <si>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</si>
  <si>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</si>
  <si>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</si>
  <si>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</si>
  <si>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</si>
  <si>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</si>
  <si>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</si>
  <si>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</si>
  <si>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</si>
  <si>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</si>
  <si>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</si>
  <si>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</si>
  <si>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</si>
  <si>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</si>
  <si>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</si>
  <si>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</si>
  <si>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</si>
  <si>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</si>
  <si>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</si>
  <si>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</si>
  <si>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</si>
  <si>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</si>
  <si>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</si>
  <si>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</si>
  <si>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</si>
  <si>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</si>
  <si>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</si>
  <si>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</si>
  <si>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</si>
  <si>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</si>
  <si>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</si>
  <si>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</si>
  <si>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</si>
  <si>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</si>
  <si>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</si>
  <si>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</si>
  <si>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</si>
  <si>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</si>
  <si>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</si>
  <si>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</si>
  <si>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</si>
  <si>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</si>
  <si>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</si>
  <si>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</si>
  <si>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</si>
  <si>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</si>
  <si>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</si>
  <si>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</si>
  <si>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</si>
  <si>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</si>
  <si>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</si>
  <si>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</si>
  <si>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</si>
  <si>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</si>
  <si>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</si>
  <si>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</si>
  <si>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</si>
  <si>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</si>
  <si>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</si>
  <si>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</si>
  <si>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</si>
  <si>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</si>
  <si>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</si>
  <si>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</si>
  <si>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</si>
  <si>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</si>
  <si>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</si>
  <si>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</si>
  <si>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</si>
  <si>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</si>
  <si>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</si>
  <si>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</si>
  <si>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</si>
  <si>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</si>
  <si>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</si>
  <si>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</si>
  <si>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</si>
  <si>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</si>
  <si>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</si>
  <si>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</si>
  <si>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</si>
  <si>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</si>
  <si>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</si>
  <si>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</si>
  <si>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</si>
  <si>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</si>
  <si>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</si>
  <si>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</si>
  <si>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</si>
  <si>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</si>
  <si>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</si>
  <si>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</si>
  <si>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</si>
  <si>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</si>
  <si>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</si>
  <si>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</si>
  <si>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</si>
  <si>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</si>
  <si>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</si>
  <si>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</si>
  <si>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</si>
  <si>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</si>
  <si>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</si>
  <si>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</si>
  <si>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</si>
  <si>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</si>
  <si>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</si>
  <si>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</si>
  <si>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</si>
  <si>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</si>
  <si>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</si>
  <si>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</si>
  <si>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</si>
  <si>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</si>
  <si>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</si>
  <si>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</si>
  <si>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</si>
  <si>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</si>
  <si>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</si>
  <si>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</si>
  <si>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</si>
  <si>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</si>
  <si>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</si>
  <si>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</si>
  <si>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</si>
  <si>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</si>
  <si>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</si>
  <si>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</si>
  <si>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</si>
  <si>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</si>
  <si>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</si>
  <si>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</si>
  <si>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</si>
  <si>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</si>
  <si>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</si>
  <si>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</si>
  <si>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</si>
  <si>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</si>
  <si>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</si>
  <si>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</si>
  <si>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</si>
  <si>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</si>
  <si>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</si>
  <si>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</si>
  <si>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</si>
  <si>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</si>
  <si>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</si>
  <si>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</si>
  <si>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</si>
  <si>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</si>
  <si>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</si>
  <si>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</si>
  <si>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</si>
  <si>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</si>
  <si>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</si>
  <si>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</si>
  <si>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</si>
  <si>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</si>
  <si>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</si>
  <si>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</si>
  <si>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</si>
  <si>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</si>
  <si>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</si>
  <si>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</si>
  <si>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</si>
  <si>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</si>
  <si>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</si>
  <si>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</si>
  <si>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</si>
  <si>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</si>
  <si>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</si>
  <si>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</si>
  <si>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</si>
  <si>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</si>
  <si>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</si>
  <si>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</si>
  <si>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</si>
  <si>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</si>
  <si>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</si>
  <si>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</si>
  <si>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</si>
  <si>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</si>
  <si>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</si>
  <si>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</si>
  <si>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</si>
  <si>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</si>
  <si>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</si>
  <si>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</si>
  <si>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</si>
  <si>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</si>
  <si>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</si>
  <si>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</si>
  <si>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</si>
  <si>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</si>
  <si>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</si>
  <si>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</si>
  <si>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</si>
  <si>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</si>
  <si>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</si>
  <si>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</si>
  <si>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</si>
  <si>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</si>
  <si>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</si>
  <si>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</si>
  <si>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</si>
  <si>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</si>
  <si>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</si>
  <si>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</si>
  <si>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</si>
  <si>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</si>
  <si>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</si>
  <si>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</si>
  <si>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</si>
  <si>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</si>
  <si>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</si>
  <si>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</si>
  <si>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</si>
  <si>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</si>
  <si>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</si>
  <si>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</si>
  <si>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</si>
  <si>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</si>
  <si>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</si>
  <si>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</si>
  <si>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</si>
  <si>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</si>
  <si>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</si>
  <si>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</si>
  <si>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</si>
  <si>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</si>
  <si>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</si>
  <si>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</si>
  <si>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</si>
  <si>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</si>
  <si>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</si>
  <si>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</si>
  <si>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</si>
  <si>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</si>
  <si>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</si>
  <si>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</si>
  <si>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</si>
  <si>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</si>
  <si>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</si>
  <si>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</si>
  <si>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</si>
  <si>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</si>
  <si>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</si>
  <si>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</si>
  <si>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</si>
  <si>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</si>
  <si>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</si>
  <si>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</si>
  <si>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</si>
  <si>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</si>
  <si>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</si>
  <si>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</si>
  <si>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</si>
  <si>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</si>
  <si>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</si>
  <si>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</si>
  <si>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</si>
  <si>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</si>
  <si>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</si>
  <si>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</si>
  <si>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</si>
  <si>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</si>
  <si>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</si>
  <si>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</si>
  <si>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</si>
  <si>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</si>
  <si>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</si>
  <si>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</si>
  <si>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</si>
  <si>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</si>
  <si>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</si>
  <si>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</si>
  <si>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</si>
  <si>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</si>
  <si>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</si>
  <si>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</si>
  <si>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</si>
  <si>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</si>
  <si>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</si>
  <si>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</si>
  <si>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</si>
  <si>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</si>
  <si>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</si>
  <si>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</si>
  <si>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</si>
  <si>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</si>
  <si>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</si>
  <si>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</si>
  <si>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</si>
  <si>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</si>
  <si>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</si>
  <si>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</si>
  <si>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</si>
  <si>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</si>
  <si>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</si>
  <si>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</si>
  <si>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</si>
  <si>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</si>
  <si>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</si>
  <si>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</si>
  <si>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</si>
  <si>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</si>
  <si>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</si>
  <si>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</si>
  <si>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</si>
  <si>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</si>
  <si>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</si>
  <si>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</si>
  <si>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</si>
  <si>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</si>
  <si>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</si>
  <si>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</si>
  <si>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</si>
  <si>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</si>
  <si>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</si>
  <si>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</si>
  <si>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</si>
  <si>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</si>
  <si>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</si>
  <si>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</si>
  <si>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</si>
  <si>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</si>
  <si>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</si>
  <si>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</si>
  <si>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</si>
  <si>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</si>
  <si>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</si>
  <si>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</si>
  <si>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</si>
  <si>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</si>
  <si>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</si>
  <si>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</si>
  <si>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</si>
  <si>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</si>
  <si>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</si>
  <si>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</si>
  <si>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</si>
  <si>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</si>
  <si>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</si>
  <si>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</si>
  <si>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</si>
  <si>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</si>
  <si>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</si>
  <si>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</si>
  <si>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</si>
  <si>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</si>
  <si>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</si>
  <si>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</si>
  <si>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</si>
  <si>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</si>
  <si>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</si>
  <si>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</si>
  <si>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</si>
  <si>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</si>
  <si>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</si>
  <si>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</si>
  <si>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</si>
  <si>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</si>
  <si>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</si>
  <si>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</si>
  <si>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</si>
  <si>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</si>
  <si>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</si>
  <si>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</si>
  <si>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</si>
  <si>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</si>
  <si>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</si>
  <si>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</si>
  <si>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</si>
  <si>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</si>
  <si>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</si>
  <si>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</si>
  <si>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</si>
  <si>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</si>
  <si>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</si>
  <si>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</si>
  <si>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</si>
  <si>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</si>
  <si>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</si>
  <si>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</si>
  <si>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</si>
  <si>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</si>
  <si>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</si>
  <si>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</si>
  <si>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</si>
  <si>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</si>
  <si>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</si>
  <si>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</si>
  <si>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</si>
  <si>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</si>
  <si>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</si>
  <si>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</si>
  <si>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</si>
  <si>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</si>
  <si>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</si>
  <si>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</si>
  <si>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</si>
  <si>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</si>
  <si>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</si>
  <si>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</si>
  <si>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</si>
  <si>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</si>
  <si>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</si>
  <si>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</si>
  <si>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</si>
  <si>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</si>
  <si>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</si>
  <si>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</si>
  <si>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</si>
  <si>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</si>
  <si>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</si>
  <si>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</si>
  <si>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</si>
  <si>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</si>
  <si>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</si>
  <si>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</si>
  <si>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</si>
  <si>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</si>
  <si>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</si>
  <si>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</si>
  <si>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</si>
  <si>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</si>
  <si>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</si>
  <si>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</si>
  <si>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</si>
  <si>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</si>
  <si>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</si>
  <si>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</si>
  <si>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</si>
  <si>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</si>
  <si>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</si>
  <si>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</si>
  <si>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</si>
  <si>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</si>
  <si>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</si>
  <si>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</si>
  <si>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</si>
  <si>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</si>
  <si>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</si>
  <si>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</si>
  <si>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</si>
  <si>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</si>
  <si>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</si>
  <si>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</si>
  <si>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</si>
  <si>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</si>
  <si>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</si>
  <si>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</si>
  <si>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</si>
  <si>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</si>
  <si>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</si>
  <si>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</si>
  <si>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</si>
  <si>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</si>
  <si>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</si>
  <si>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</si>
  <si>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</si>
  <si>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</si>
  <si>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</si>
  <si>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</si>
  <si>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</si>
  <si>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</si>
  <si>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</si>
  <si>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</si>
  <si>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</si>
  <si>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</si>
  <si>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</si>
  <si>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</si>
  <si>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</si>
  <si>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</si>
  <si>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</si>
  <si>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</si>
  <si>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</si>
  <si>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</si>
  <si>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</si>
  <si>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</si>
  <si>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</si>
  <si>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</si>
  <si>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</si>
  <si>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</si>
  <si>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</si>
  <si>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</si>
  <si>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</si>
  <si>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</si>
  <si>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</si>
  <si>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</si>
  <si>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</si>
  <si>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</si>
  <si>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</si>
  <si>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</si>
  <si>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</si>
  <si>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</si>
  <si>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</si>
  <si>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</si>
  <si>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</si>
  <si>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</si>
  <si>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</si>
  <si>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</si>
  <si>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</si>
  <si>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</si>
  <si>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</si>
  <si>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</si>
  <si>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</si>
  <si>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</si>
  <si>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</si>
  <si>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</si>
  <si>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</si>
  <si>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</si>
  <si>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</si>
  <si>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</si>
  <si>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</si>
  <si>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</si>
  <si>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</si>
  <si>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</si>
  <si>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</si>
  <si>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</si>
  <si>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</si>
  <si>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</si>
  <si>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</si>
  <si>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</si>
  <si>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</si>
  <si>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</si>
  <si>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</si>
  <si>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</si>
  <si>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</si>
  <si>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</si>
  <si>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</si>
  <si>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</si>
  <si>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</si>
  <si>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</si>
  <si>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</si>
  <si>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</si>
  <si>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</si>
  <si>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</si>
  <si>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</si>
  <si>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</si>
  <si>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</si>
  <si>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</si>
  <si>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</si>
  <si>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</si>
  <si>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</si>
  <si>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</si>
  <si>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</si>
  <si>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</si>
  <si>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</si>
  <si>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</si>
  <si>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</si>
  <si>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</si>
  <si>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</si>
  <si>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</si>
  <si>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</si>
  <si>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</si>
  <si>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</si>
  <si>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</si>
  <si>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</si>
  <si>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</si>
  <si>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</si>
  <si>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</si>
  <si>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</si>
  <si>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</si>
  <si>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</si>
  <si>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</si>
  <si>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</si>
  <si>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</si>
  <si>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</si>
  <si>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</si>
  <si>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</si>
  <si>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</si>
  <si>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</si>
  <si>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</si>
  <si>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</si>
  <si>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</si>
  <si>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</si>
  <si>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</si>
  <si>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</si>
  <si>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</si>
  <si>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</si>
  <si>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</si>
  <si>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</si>
  <si>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</si>
  <si>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</si>
  <si>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</si>
  <si>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</si>
  <si>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</si>
  <si>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</si>
  <si>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</si>
  <si>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</si>
  <si>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</si>
  <si>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</si>
  <si>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</si>
  <si>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</si>
  <si>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</si>
  <si>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</si>
  <si>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</si>
  <si>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</si>
  <si>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</si>
  <si>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</si>
  <si>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</si>
  <si>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</si>
  <si>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</si>
  <si>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</si>
  <si>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</si>
  <si>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</si>
  <si>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</si>
  <si>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</si>
  <si>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</si>
  <si>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</si>
  <si>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</si>
  <si>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</si>
  <si>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</si>
  <si>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</si>
  <si>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</si>
  <si>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</si>
  <si>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</si>
  <si>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</si>
  <si>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</si>
  <si>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</si>
  <si>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</si>
  <si>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</si>
  <si>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</si>
  <si>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</si>
  <si>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</si>
  <si>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</si>
  <si>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</si>
  <si>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</si>
  <si>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</si>
  <si>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</si>
  <si>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</si>
  <si>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</si>
  <si>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</si>
  <si>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</si>
  <si>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</si>
  <si>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</si>
  <si>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</si>
  <si>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</si>
  <si>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</si>
  <si>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</si>
  <si>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</si>
  <si>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</si>
  <si>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</si>
  <si>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</si>
  <si>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</si>
  <si>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</si>
  <si>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</si>
  <si>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</si>
  <si>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</si>
  <si>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</si>
  <si>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</si>
  <si>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</si>
  <si>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</si>
  <si>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</si>
  <si>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</si>
  <si>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</si>
  <si>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</si>
  <si>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</si>
  <si>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</si>
  <si>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</si>
  <si>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</si>
  <si>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</si>
  <si>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</si>
  <si>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</si>
  <si>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</si>
  <si>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</si>
  <si>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</si>
  <si>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</si>
  <si>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</si>
  <si>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</si>
  <si>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</si>
  <si>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</si>
  <si>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</si>
  <si>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</si>
  <si>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</si>
  <si>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</si>
  <si>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</si>
  <si>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</si>
  <si>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</si>
  <si>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</si>
  <si>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</si>
  <si>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</si>
  <si>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</si>
  <si>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</si>
  <si>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</si>
  <si>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</si>
  <si>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</si>
  <si>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</si>
  <si>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</si>
  <si>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</si>
  <si>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</si>
  <si>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</si>
  <si>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</si>
  <si>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</si>
  <si>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</si>
  <si>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</si>
  <si>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</si>
  <si>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</si>
  <si>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</si>
  <si>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</si>
  <si>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</si>
  <si>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</si>
  <si>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</si>
  <si>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</si>
  <si>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</si>
  <si>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</si>
  <si>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</si>
  <si>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</si>
  <si>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</si>
  <si>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</si>
  <si>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</si>
  <si>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</si>
  <si>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</si>
  <si>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</si>
  <si>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</si>
  <si>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</si>
  <si>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</si>
  <si>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</si>
  <si>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</si>
  <si>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</si>
  <si>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</si>
  <si>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</si>
  <si>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</si>
  <si>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</si>
  <si>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</si>
  <si>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</si>
  <si>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</si>
  <si>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</si>
  <si>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</si>
  <si>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</si>
  <si>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</si>
  <si>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</si>
  <si>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</si>
  <si>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</si>
  <si>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</si>
  <si>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</si>
  <si>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</si>
  <si>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</si>
  <si>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</si>
  <si>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</si>
  <si>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</si>
  <si>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</si>
  <si>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</si>
  <si>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</si>
  <si>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</si>
  <si>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</si>
  <si>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</si>
  <si>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</si>
  <si>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</si>
  <si>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</si>
  <si>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</si>
  <si>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</si>
  <si>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</si>
  <si>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</si>
  <si>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</si>
  <si>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</si>
  <si>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</si>
  <si>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</si>
  <si>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</si>
  <si>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</si>
  <si>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</si>
  <si>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</si>
  <si>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</si>
  <si>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</si>
  <si>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</si>
  <si>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</si>
  <si>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</si>
  <si>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</si>
  <si>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</si>
  <si>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</si>
  <si>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</si>
  <si>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</si>
  <si>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</si>
  <si>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</si>
  <si>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</si>
  <si>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</si>
  <si>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</si>
  <si>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</si>
  <si>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</si>
  <si>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</si>
  <si>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</si>
  <si>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</si>
  <si>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</si>
  <si>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</si>
  <si>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</si>
  <si>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</si>
  <si>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</si>
  <si>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</si>
  <si>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</si>
  <si>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</si>
  <si>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</si>
  <si>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</si>
  <si>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</si>
  <si>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</si>
  <si>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</si>
  <si>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</si>
  <si>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</si>
  <si>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</si>
  <si>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</si>
  <si>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</si>
  <si>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</si>
  <si>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</si>
  <si>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</si>
  <si>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Insecurity</t>
  </si>
  <si>
    <t>Example: a new supply route opened up last month</t>
  </si>
  <si>
    <t>MEDIAN</t>
  </si>
  <si>
    <t>sto</t>
  </si>
  <si>
    <t>Star Trust Organisation (STO)</t>
  </si>
  <si>
    <t>Food.price.index</t>
  </si>
  <si>
    <t>MSSMEB.food.basket</t>
  </si>
  <si>
    <t>MSSMEB</t>
  </si>
  <si>
    <t>Covid.price.index</t>
  </si>
  <si>
    <t>Cereal</t>
  </si>
  <si>
    <t>Change since Aug 2019</t>
  </si>
  <si>
    <t>Monthly change</t>
  </si>
  <si>
    <t>T</t>
  </si>
  <si>
    <t>Accepted payment modality: Cash (in USD)</t>
  </si>
  <si>
    <t>restock_constraints.fuel</t>
  </si>
  <si>
    <t>restock_constraints.high_taxation</t>
  </si>
  <si>
    <t>restock_constraints.checkpoints</t>
  </si>
  <si>
    <t>10</t>
  </si>
  <si>
    <t>15</t>
  </si>
  <si>
    <t>30</t>
  </si>
  <si>
    <t>1</t>
  </si>
  <si>
    <t>0</t>
  </si>
  <si>
    <t>Morobo Town market</t>
  </si>
  <si>
    <t>21</t>
  </si>
  <si>
    <t>700</t>
  </si>
  <si>
    <t>450</t>
  </si>
  <si>
    <t>150</t>
  </si>
  <si>
    <t>1000</t>
  </si>
  <si>
    <t>1500</t>
  </si>
  <si>
    <t>250</t>
  </si>
  <si>
    <t>3000</t>
  </si>
  <si>
    <t>3500</t>
  </si>
  <si>
    <t>7500</t>
  </si>
  <si>
    <t>500</t>
  </si>
  <si>
    <t>3</t>
  </si>
  <si>
    <t>2500</t>
  </si>
  <si>
    <t>86</t>
  </si>
  <si>
    <t>AjuongThok_RC market</t>
  </si>
  <si>
    <t>60</t>
  </si>
  <si>
    <t>7</t>
  </si>
  <si>
    <t>14</t>
  </si>
  <si>
    <t>Pariang County</t>
  </si>
  <si>
    <t>Khartoum, Sudan</t>
  </si>
  <si>
    <t>350</t>
  </si>
  <si>
    <t>233</t>
  </si>
  <si>
    <t>28</t>
  </si>
  <si>
    <t>DeimZubier market</t>
  </si>
  <si>
    <t>900</t>
  </si>
  <si>
    <t>600</t>
  </si>
  <si>
    <t>333</t>
  </si>
  <si>
    <t>100</t>
  </si>
  <si>
    <t>300</t>
  </si>
  <si>
    <t>Yambio County</t>
  </si>
  <si>
    <t>800</t>
  </si>
  <si>
    <t>2</t>
  </si>
  <si>
    <t>0.5kg</t>
  </si>
  <si>
    <t>35</t>
  </si>
  <si>
    <t>4</t>
  </si>
  <si>
    <t>42</t>
  </si>
  <si>
    <t>1100</t>
  </si>
  <si>
    <t>Gulu, Uganda</t>
  </si>
  <si>
    <t>Masindi, Uganda</t>
  </si>
  <si>
    <t>Kitale, Kenya</t>
  </si>
  <si>
    <t>5</t>
  </si>
  <si>
    <t>Kampala, Uganda</t>
  </si>
  <si>
    <t>8</t>
  </si>
  <si>
    <t>Gambela, Ethiopia</t>
  </si>
  <si>
    <t>Kuajok market</t>
  </si>
  <si>
    <t>1300</t>
  </si>
  <si>
    <t>200</t>
  </si>
  <si>
    <t>5500</t>
  </si>
  <si>
    <t>Wau County</t>
  </si>
  <si>
    <t>400</t>
  </si>
  <si>
    <t>8500</t>
  </si>
  <si>
    <t>1800</t>
  </si>
  <si>
    <t>116</t>
  </si>
  <si>
    <t>133</t>
  </si>
  <si>
    <t>2000</t>
  </si>
  <si>
    <t>69</t>
  </si>
  <si>
    <t>6500</t>
  </si>
  <si>
    <t>Warrap Town market</t>
  </si>
  <si>
    <t>52</t>
  </si>
  <si>
    <t>Luonyaker market</t>
  </si>
  <si>
    <t>167</t>
  </si>
  <si>
    <t>2200</t>
  </si>
  <si>
    <t>9000</t>
  </si>
  <si>
    <t>174</t>
  </si>
  <si>
    <t>10000</t>
  </si>
  <si>
    <t>145</t>
  </si>
  <si>
    <t>7000</t>
  </si>
  <si>
    <t>15000</t>
  </si>
  <si>
    <t>12000</t>
  </si>
  <si>
    <t>90</t>
  </si>
  <si>
    <t>13000</t>
  </si>
  <si>
    <t>58</t>
  </si>
  <si>
    <t>14000</t>
  </si>
  <si>
    <t>87</t>
  </si>
  <si>
    <t>2700</t>
  </si>
  <si>
    <t>850</t>
  </si>
  <si>
    <t>56</t>
  </si>
  <si>
    <t>1200</t>
  </si>
  <si>
    <t>9</t>
  </si>
  <si>
    <t>Arua, Uganda</t>
  </si>
  <si>
    <t>ElDaein, Sudan</t>
  </si>
  <si>
    <t>Tonj Town market</t>
  </si>
  <si>
    <t>4500</t>
  </si>
  <si>
    <t>1400</t>
  </si>
  <si>
    <t>5000</t>
  </si>
  <si>
    <t>120</t>
  </si>
  <si>
    <t>MalekAlel market</t>
  </si>
  <si>
    <t>AweilCentre County</t>
  </si>
  <si>
    <t>Marial Baai market</t>
  </si>
  <si>
    <t>AweilWest County</t>
  </si>
  <si>
    <t>49</t>
  </si>
  <si>
    <t>63</t>
  </si>
  <si>
    <t>Mingkaman market</t>
  </si>
  <si>
    <t>4000</t>
  </si>
  <si>
    <t>20</t>
  </si>
  <si>
    <t>Kalthok market</t>
  </si>
  <si>
    <t>Juba County</t>
  </si>
  <si>
    <t>6000</t>
  </si>
  <si>
    <t>6</t>
  </si>
  <si>
    <t>8000</t>
  </si>
  <si>
    <t>22</t>
  </si>
  <si>
    <t>25</t>
  </si>
  <si>
    <t>Yirol Town market</t>
  </si>
  <si>
    <t>Mangala market</t>
  </si>
  <si>
    <t>AweilEast County</t>
  </si>
  <si>
    <t>Gok-Machar market</t>
  </si>
  <si>
    <t>AweilNorth County</t>
  </si>
  <si>
    <t>Nyang market</t>
  </si>
  <si>
    <t>Bentiu_PoC market</t>
  </si>
  <si>
    <t>750</t>
  </si>
  <si>
    <t>Watmuok market</t>
  </si>
  <si>
    <t>17000</t>
  </si>
  <si>
    <t>18000</t>
  </si>
  <si>
    <t>13500</t>
  </si>
  <si>
    <t>550</t>
  </si>
  <si>
    <t>103</t>
  </si>
  <si>
    <t>121</t>
  </si>
  <si>
    <t>Ezo Town market</t>
  </si>
  <si>
    <t>267</t>
  </si>
  <si>
    <t>KostiRabak, Sudan</t>
  </si>
  <si>
    <t>166</t>
  </si>
  <si>
    <t>Mundri Town market</t>
  </si>
  <si>
    <t>MundriWest County</t>
  </si>
  <si>
    <t>Lui market</t>
  </si>
  <si>
    <t>Karika, MundriWest County</t>
  </si>
  <si>
    <t>11000</t>
  </si>
  <si>
    <t>650</t>
  </si>
  <si>
    <t>3800</t>
  </si>
  <si>
    <t>3200</t>
  </si>
  <si>
    <t>217</t>
  </si>
  <si>
    <t>43</t>
  </si>
  <si>
    <t>Liri, Sudan</t>
  </si>
  <si>
    <t>41000</t>
  </si>
  <si>
    <t>42000</t>
  </si>
  <si>
    <t>25000</t>
  </si>
  <si>
    <t>RumbekEast County</t>
  </si>
  <si>
    <t>50</t>
  </si>
  <si>
    <t>22000</t>
  </si>
  <si>
    <t>44000</t>
  </si>
  <si>
    <t>44500</t>
  </si>
  <si>
    <t>45000</t>
  </si>
  <si>
    <t>Yambio town , Yambio County</t>
  </si>
  <si>
    <t>14500</t>
  </si>
  <si>
    <t>43000</t>
  </si>
  <si>
    <t>12</t>
  </si>
  <si>
    <t>2800</t>
  </si>
  <si>
    <t>12500</t>
  </si>
  <si>
    <t>124</t>
  </si>
  <si>
    <t>207</t>
  </si>
  <si>
    <t>20000</t>
  </si>
  <si>
    <t>64.5</t>
  </si>
  <si>
    <t>45500</t>
  </si>
  <si>
    <t>1700</t>
  </si>
  <si>
    <t>19000</t>
  </si>
  <si>
    <t>21000</t>
  </si>
  <si>
    <t>17500</t>
  </si>
  <si>
    <t>24000</t>
  </si>
  <si>
    <t>YirolEast County</t>
  </si>
  <si>
    <t>75</t>
  </si>
  <si>
    <t>22500</t>
  </si>
  <si>
    <t>30000</t>
  </si>
  <si>
    <t>42500</t>
  </si>
  <si>
    <t>43500</t>
  </si>
  <si>
    <t>2600</t>
  </si>
  <si>
    <t>23000</t>
  </si>
  <si>
    <t>26000</t>
  </si>
  <si>
    <t>1600</t>
  </si>
  <si>
    <t>27000</t>
  </si>
  <si>
    <t>9500</t>
  </si>
  <si>
    <t>28000</t>
  </si>
  <si>
    <t>25500</t>
  </si>
  <si>
    <t>18500</t>
  </si>
  <si>
    <t>50000</t>
  </si>
  <si>
    <t>48000</t>
  </si>
  <si>
    <t>155</t>
  </si>
  <si>
    <t>130</t>
  </si>
  <si>
    <t>40000</t>
  </si>
  <si>
    <t>35000</t>
  </si>
  <si>
    <t>Maridi County</t>
  </si>
  <si>
    <t>Maridi, MundriWest County</t>
  </si>
  <si>
    <t>Juba, MundriWest County</t>
  </si>
  <si>
    <t>138</t>
  </si>
  <si>
    <t>29</t>
  </si>
  <si>
    <t>Renk County</t>
  </si>
  <si>
    <t>172</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</si>
  <si>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</si>
  <si>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</si>
  <si>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</si>
  <si>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</si>
  <si>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</si>
  <si>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</si>
  <si>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</si>
  <si>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</si>
  <si>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</si>
  <si>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</si>
  <si>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</si>
  <si>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</si>
  <si>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</si>
  <si>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</si>
  <si>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</si>
  <si>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</si>
  <si>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</si>
  <si>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</si>
  <si>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</si>
  <si>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</si>
  <si>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</si>
  <si>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</si>
  <si>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</si>
  <si>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</si>
  <si>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</si>
  <si>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</si>
  <si>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</si>
  <si>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goat sheep chicken</t>
  </si>
  <si>
    <t>bull goat sheep chicken</t>
  </si>
  <si>
    <t>ETB UGX KES CDF XAF</t>
  </si>
  <si>
    <t>chicken sheep goat bull</t>
  </si>
  <si>
    <t>maize_grain ETB UGX KES CDF XAF</t>
  </si>
  <si>
    <t>sorghum_grain sorghum_flour maize_grain maize_flour wheat_flour cassava_flour rice millet groundnuts beans cowpea lentils sesame salt sugar cooking_oil milk_powder fish_dried</t>
  </si>
  <si>
    <t>honey potatoes okra onion tomatoes banana mango milk_fresh fish_fresh beef</t>
  </si>
  <si>
    <t>SDG ETB UGX KES CDF XAF</t>
  </si>
  <si>
    <t>goat chicken</t>
  </si>
  <si>
    <t>maize_grain blanket SDG ETB UGX KES CDF XAF</t>
  </si>
  <si>
    <t>sorghum_grain sorghum_flour maize_flour wheat_flour cassava_flour rice millet groundnuts beans cowpea lentils sesame salt sugar cooking_oil milk_powder fish_dried</t>
  </si>
  <si>
    <t>Border closed</t>
  </si>
  <si>
    <t>sorghum_grain sorghum_flour maize_grain maize_flour wheat_flour rice groundnuts beans cowpea lentils salt sugar cooking_oil milk_powder fish_dried</t>
  </si>
  <si>
    <t>XAF CDF KES UGX ETB SDG</t>
  </si>
  <si>
    <t>SDG ETB UGX CDF XAF</t>
  </si>
  <si>
    <t>18</t>
  </si>
  <si>
    <t>Bitima , DRC</t>
  </si>
  <si>
    <t>259</t>
  </si>
  <si>
    <t>143</t>
  </si>
  <si>
    <t>1900</t>
  </si>
  <si>
    <t>2400</t>
  </si>
  <si>
    <t>950</t>
  </si>
  <si>
    <t>1250</t>
  </si>
  <si>
    <t>Lozoh, MundriEast County</t>
  </si>
  <si>
    <t>chicken goat</t>
  </si>
  <si>
    <t>Terekeka Town market</t>
  </si>
  <si>
    <t>70</t>
  </si>
  <si>
    <t>26</t>
  </si>
  <si>
    <t>24</t>
  </si>
  <si>
    <t>430</t>
  </si>
  <si>
    <t>Elegu, Uganda</t>
  </si>
  <si>
    <t>183</t>
  </si>
  <si>
    <t>Nagero Town market</t>
  </si>
  <si>
    <t>Nzara Town market</t>
  </si>
  <si>
    <t>Nzara County</t>
  </si>
  <si>
    <t>Tambura Town market</t>
  </si>
  <si>
    <t>Tambura County</t>
  </si>
  <si>
    <t>5800</t>
  </si>
  <si>
    <t xml:space="preserve">Inflation </t>
  </si>
  <si>
    <t>sorghum_grain sorghum_flour maize_grain maize_flour wheat_flour cassava_flour rice millet beans cowpea lentils sesame salt sugar cooking_oil milk_powder fish_dried</t>
  </si>
  <si>
    <t>honey potatoes okra onion tomatoes banana mango fish_fresh beef</t>
  </si>
  <si>
    <t>honey potatoes okra onion tomatoes banana mango milk_fresh beef fish_fresh</t>
  </si>
  <si>
    <t>375</t>
  </si>
  <si>
    <t>280</t>
  </si>
  <si>
    <t>670</t>
  </si>
  <si>
    <t>Konyokonyo , Juba County</t>
  </si>
  <si>
    <t>Custom , Juba County</t>
  </si>
  <si>
    <t>221</t>
  </si>
  <si>
    <t>306</t>
  </si>
  <si>
    <t>227</t>
  </si>
  <si>
    <t>189</t>
  </si>
  <si>
    <t>1109</t>
  </si>
  <si>
    <t>339</t>
  </si>
  <si>
    <t>273</t>
  </si>
  <si>
    <t>162</t>
  </si>
  <si>
    <t>407</t>
  </si>
  <si>
    <t>467</t>
  </si>
  <si>
    <t>2300</t>
  </si>
  <si>
    <t>243</t>
  </si>
  <si>
    <t>781</t>
  </si>
  <si>
    <t>678</t>
  </si>
  <si>
    <t>265</t>
  </si>
  <si>
    <t>475</t>
  </si>
  <si>
    <t>611</t>
  </si>
  <si>
    <t>242</t>
  </si>
  <si>
    <t>845</t>
  </si>
  <si>
    <t>676</t>
  </si>
  <si>
    <t>151</t>
  </si>
  <si>
    <t>645</t>
  </si>
  <si>
    <t>704</t>
  </si>
  <si>
    <t>164</t>
  </si>
  <si>
    <t>Rubkona County</t>
  </si>
  <si>
    <t>RumbekCentre County</t>
  </si>
  <si>
    <t>368</t>
  </si>
  <si>
    <t>1127</t>
  </si>
  <si>
    <t>625</t>
  </si>
  <si>
    <t>325</t>
  </si>
  <si>
    <t>454</t>
  </si>
  <si>
    <t>324</t>
  </si>
  <si>
    <t>763</t>
  </si>
  <si>
    <t>686</t>
  </si>
  <si>
    <t>424</t>
  </si>
  <si>
    <t>389</t>
  </si>
  <si>
    <t>132</t>
  </si>
  <si>
    <t>601</t>
  </si>
  <si>
    <t>113</t>
  </si>
  <si>
    <t>271</t>
  </si>
  <si>
    <t>480</t>
  </si>
  <si>
    <t>10800</t>
  </si>
  <si>
    <t>543</t>
  </si>
  <si>
    <t>246</t>
  </si>
  <si>
    <t>212</t>
  </si>
  <si>
    <t>218</t>
  </si>
  <si>
    <t>191</t>
  </si>
  <si>
    <t>681</t>
  </si>
  <si>
    <t>1019</t>
  </si>
  <si>
    <t>Rubkuay  market</t>
  </si>
  <si>
    <t>Rubkuay market</t>
  </si>
  <si>
    <t>408</t>
  </si>
  <si>
    <t>292</t>
  </si>
  <si>
    <t>496</t>
  </si>
  <si>
    <t>364</t>
  </si>
  <si>
    <t>902</t>
  </si>
  <si>
    <t>554</t>
  </si>
  <si>
    <t>538</t>
  </si>
  <si>
    <t>788</t>
  </si>
  <si>
    <t>563</t>
  </si>
  <si>
    <t>933</t>
  </si>
  <si>
    <t>377</t>
  </si>
  <si>
    <t>359</t>
  </si>
  <si>
    <t>665</t>
  </si>
  <si>
    <t>251</t>
  </si>
  <si>
    <t>239</t>
  </si>
  <si>
    <t>294</t>
  </si>
  <si>
    <t>40</t>
  </si>
  <si>
    <t>340</t>
  </si>
  <si>
    <t>146</t>
  </si>
  <si>
    <t>36</t>
  </si>
  <si>
    <t>170</t>
  </si>
  <si>
    <t>303</t>
  </si>
  <si>
    <t>175</t>
  </si>
  <si>
    <t>986</t>
  </si>
  <si>
    <t>753</t>
  </si>
  <si>
    <t>328</t>
  </si>
  <si>
    <t>443</t>
  </si>
  <si>
    <t>378</t>
  </si>
  <si>
    <t>860</t>
  </si>
  <si>
    <t>380</t>
  </si>
  <si>
    <t>410</t>
  </si>
  <si>
    <t>3700</t>
  </si>
  <si>
    <t>32000</t>
  </si>
  <si>
    <t>323</t>
  </si>
  <si>
    <t>Koboko, Uganda</t>
  </si>
  <si>
    <t>98</t>
  </si>
  <si>
    <t>421</t>
  </si>
  <si>
    <t>486</t>
  </si>
  <si>
    <t>230</t>
  </si>
  <si>
    <t>495</t>
  </si>
  <si>
    <t>518</t>
  </si>
  <si>
    <t>394</t>
  </si>
  <si>
    <t>260</t>
  </si>
  <si>
    <t>503</t>
  </si>
  <si>
    <t>815</t>
  </si>
  <si>
    <t>Lainya Town market</t>
  </si>
  <si>
    <t>1014</t>
  </si>
  <si>
    <t>MundriEast County</t>
  </si>
  <si>
    <t>Mvolo Town market</t>
  </si>
  <si>
    <t>887</t>
  </si>
  <si>
    <t>Suku Disciple market</t>
  </si>
  <si>
    <t>355</t>
  </si>
  <si>
    <t>93</t>
  </si>
  <si>
    <t>128</t>
  </si>
  <si>
    <t>sorghum_grain sorghum_flour maize_grain maize_flour wheat_flour cassava_flour rice groundnuts beans cowpea sesame salt sugar cooking_oil milk_powder fish_dried</t>
  </si>
  <si>
    <t xml:space="preserve">Flooding </t>
  </si>
  <si>
    <t>bull sheep goat chicken</t>
  </si>
  <si>
    <t>sorghum_grain sorghum_flour maize_flour wheat_flour rice millet groundnuts beans lentils salt sugar cooking_oil milk_powder fish_dried</t>
  </si>
  <si>
    <t>onion mango milk_fresh fish_fresh beef</t>
  </si>
  <si>
    <t>Increase of prices</t>
  </si>
  <si>
    <t>Flooding</t>
  </si>
  <si>
    <t>okra onion tomatoes mango fish_fresh</t>
  </si>
  <si>
    <t>honey okra onion tomatoes banana mango milk_fresh fish_fresh</t>
  </si>
  <si>
    <t xml:space="preserve">Due to sudan crisis </t>
  </si>
  <si>
    <t xml:space="preserve">Roads will not be accessible </t>
  </si>
  <si>
    <t>honey potatoes okra onion tomatoes banana mango beef</t>
  </si>
  <si>
    <t>21 (Care,Cina, Concern, Cordaid, DCA, DRC, IOM, IRC, LDO, MI, NH, NPA, Oxfam, REACH, SSRC, SPEDP, SSGID, STO, Tearfund, WADA &amp; Welthungerhilfe &amp; World Vision)</t>
  </si>
  <si>
    <t>Khemis Moses (khemis.moses@reach-initiative.org),  Kenyi Alison (kenyi.alison@reach-initiative.org)</t>
  </si>
  <si>
    <t xml:space="preserve">This exercise covered traders located in the locations of Aduel, AjuongThok_RC,  Akon,  Akot, Aweil,  Baliet, Bentiu, Bentiu_PoC,  Bor, DeimZubier, Ezo, Gok- Machar, Ibba, Juba Town, Kalthok, Kapoeta, Koch, Kuajok, Lainya, Lui, Luonyaker, Maiwut, Malakal, MalekAlel, Mangala, Marial Baai, Maridi, Mayendit, Mingkaman, Morobo, Mundri, Mvolo, Nagero, Nimule, Nyal, Nyamlel, Nyang, Nzara, Old Fangak, Pamir_RC, Panyagor, Pibor,  Renk, Rubkona, Rumbek, Tambura, Terekeka, Tonj,  Wanyjok, Warawar, Warrap, Watmuok, Wau, Yambio, Yei &amp; Yirol. </t>
  </si>
  <si>
    <r>
      <t xml:space="preserve">South Sudan Cash Working Group (CWG)
</t>
    </r>
    <r>
      <rPr>
        <b/>
        <sz val="14"/>
        <color theme="1"/>
        <rFont val="Arial Narrow"/>
        <family val="2"/>
      </rPr>
      <t>SOUTH SUDAN JOINT MARKET MONITORING INITIATIVE (JMMI)</t>
    </r>
    <r>
      <rPr>
        <b/>
        <sz val="11"/>
        <color theme="1"/>
        <rFont val="Arial Narrow"/>
        <family val="2"/>
      </rPr>
      <t xml:space="preserve">
 May 2022  </t>
    </r>
    <r>
      <rPr>
        <b/>
        <sz val="11"/>
        <color theme="1"/>
        <rFont val="Calibri"/>
        <family val="2"/>
      </rPr>
      <t xml:space="preserve">–  </t>
    </r>
    <r>
      <rPr>
        <b/>
        <sz val="11"/>
        <color theme="1"/>
        <rFont val="Arial Narrow"/>
        <family val="2"/>
      </rPr>
      <t xml:space="preserve">Round 35
</t>
    </r>
  </si>
  <si>
    <t>Field work for the May 2022 round was undertaken between 9th and 15th May  2022 and was carried out by partners from the CWG. Collected prices correspond to the timeframe in which they were collected and should be used with care as prices can be very volatile in South Sudan.</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</si>
  <si>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</si>
  <si>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</si>
  <si>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</si>
  <si>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</si>
  <si>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</si>
  <si>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</si>
  <si>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</si>
  <si>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</si>
  <si>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</si>
  <si>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</si>
  <si>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</si>
  <si>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</si>
  <si>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</si>
  <si>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</si>
  <si>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</si>
  <si>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</si>
  <si>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</si>
  <si>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</si>
  <si>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</si>
  <si>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</si>
  <si>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</si>
  <si>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</si>
  <si>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</si>
  <si>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</si>
  <si>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</si>
  <si>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</si>
  <si>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</si>
  <si>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</si>
  <si>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</si>
  <si>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</si>
  <si>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</si>
  <si>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</si>
  <si>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</si>
  <si>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</si>
  <si>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</si>
  <si>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</si>
  <si>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</si>
  <si>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</si>
  <si>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</si>
  <si>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</si>
  <si>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</si>
  <si>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</si>
  <si>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</si>
  <si>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</si>
  <si>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</si>
  <si>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</si>
  <si>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</si>
  <si>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</si>
  <si>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</si>
  <si>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</si>
  <si>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</si>
  <si>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</si>
  <si>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</si>
  <si>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</si>
  <si>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</si>
  <si>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</si>
  <si>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</si>
  <si>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</si>
  <si>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</si>
  <si>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</si>
  <si>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</si>
  <si>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</si>
  <si>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</si>
  <si>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</si>
  <si>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</si>
  <si>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</si>
  <si>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</si>
  <si>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</si>
  <si>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</si>
  <si>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</si>
  <si>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</si>
  <si>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</si>
  <si>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</si>
  <si>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</si>
  <si>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</si>
  <si>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</si>
  <si>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</si>
  <si>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</si>
  <si>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</si>
  <si>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</si>
  <si>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</si>
  <si>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</si>
  <si>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</si>
  <si>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</si>
  <si>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</si>
  <si>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</si>
  <si>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</si>
  <si>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</si>
  <si>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</si>
  <si>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</si>
  <si>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</si>
  <si>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</si>
  <si>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</si>
  <si>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</si>
  <si>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</si>
  <si>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</si>
  <si>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</si>
  <si>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</si>
  <si>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</si>
  <si>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</si>
  <si>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</si>
  <si>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</si>
  <si>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</si>
  <si>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</si>
  <si>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</si>
  <si>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</si>
  <si>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</si>
  <si>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</si>
  <si>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</si>
  <si>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</si>
  <si>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</si>
  <si>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</si>
  <si>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</si>
  <si>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</si>
  <si>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</si>
  <si>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</si>
  <si>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</si>
  <si>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</si>
  <si>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</si>
  <si>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</si>
  <si>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</si>
  <si>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</si>
  <si>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</si>
  <si>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</si>
  <si>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</si>
  <si>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</si>
  <si>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</si>
  <si>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</si>
  <si>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</si>
  <si>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</si>
  <si>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</si>
  <si>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</si>
  <si>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</si>
  <si>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</si>
  <si>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</si>
  <si>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</si>
  <si>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</si>
  <si>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</si>
  <si>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</si>
  <si>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</si>
  <si>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</si>
  <si>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</si>
  <si>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</si>
  <si>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</si>
  <si>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</si>
  <si>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</si>
  <si>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</si>
  <si>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</si>
  <si>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</si>
  <si>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</si>
  <si>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</si>
  <si>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</si>
  <si>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</si>
  <si>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</si>
  <si>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</si>
  <si>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</si>
  <si>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</si>
  <si>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</si>
  <si>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</si>
  <si>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</si>
  <si>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</si>
  <si>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</si>
  <si>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</si>
  <si>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</si>
  <si>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</si>
  <si>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</si>
  <si>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</si>
  <si>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2022-05-09</t>
  </si>
  <si>
    <t>190</t>
  </si>
  <si>
    <t>71</t>
  </si>
  <si>
    <t>78.5</t>
  </si>
  <si>
    <t>Akon</t>
  </si>
  <si>
    <t>Akon market</t>
  </si>
  <si>
    <t>57</t>
  </si>
  <si>
    <t>7800</t>
  </si>
  <si>
    <t>2254</t>
  </si>
  <si>
    <t>1126</t>
  </si>
  <si>
    <t>2217</t>
  </si>
  <si>
    <t>1398</t>
  </si>
  <si>
    <t>560</t>
  </si>
  <si>
    <t>1204</t>
  </si>
  <si>
    <t>384</t>
  </si>
  <si>
    <t>1324</t>
  </si>
  <si>
    <t>15600</t>
  </si>
  <si>
    <t>Ngop market market</t>
  </si>
  <si>
    <t>Mit'nyin market</t>
  </si>
  <si>
    <t>76</t>
  </si>
  <si>
    <t>YirolWest County</t>
  </si>
  <si>
    <t>27500</t>
  </si>
  <si>
    <t>2022-05-10</t>
  </si>
  <si>
    <t>29000</t>
  </si>
  <si>
    <t>946</t>
  </si>
  <si>
    <t>Lekakedu market</t>
  </si>
  <si>
    <t>391</t>
  </si>
  <si>
    <t>B27</t>
  </si>
  <si>
    <t>85</t>
  </si>
  <si>
    <t>352</t>
  </si>
  <si>
    <t>1650</t>
  </si>
  <si>
    <t>68</t>
  </si>
  <si>
    <t>59</t>
  </si>
  <si>
    <t>17600</t>
  </si>
  <si>
    <t>374</t>
  </si>
  <si>
    <t>15500</t>
  </si>
  <si>
    <t>19500</t>
  </si>
  <si>
    <t>1075</t>
  </si>
  <si>
    <t>901</t>
  </si>
  <si>
    <t>Konyo konyo, Juba County</t>
  </si>
  <si>
    <t>High taxes charged along the road</t>
  </si>
  <si>
    <t>Konyo konyo , Juba County</t>
  </si>
  <si>
    <t>Baliet Town market</t>
  </si>
  <si>
    <t>Malakal County</t>
  </si>
  <si>
    <t>71.5</t>
  </si>
  <si>
    <t>2022-05-11</t>
  </si>
  <si>
    <t>559</t>
  </si>
  <si>
    <t>85.5</t>
  </si>
  <si>
    <t>1117</t>
  </si>
  <si>
    <t>Ezo County</t>
  </si>
  <si>
    <t>Ezo market , Ezo County</t>
  </si>
  <si>
    <t xml:space="preserve">High prices of food items </t>
  </si>
  <si>
    <t>838</t>
  </si>
  <si>
    <t>Madoro, Ezo County</t>
  </si>
  <si>
    <t>Carrying by head</t>
  </si>
  <si>
    <t>Maiwut Town market</t>
  </si>
  <si>
    <t xml:space="preserve">Birr </t>
  </si>
  <si>
    <t>Maiwut County</t>
  </si>
  <si>
    <t>Ssp</t>
  </si>
  <si>
    <t xml:space="preserve">Ssp </t>
  </si>
  <si>
    <t>10500</t>
  </si>
  <si>
    <t>28500</t>
  </si>
  <si>
    <t>0.25kg</t>
  </si>
  <si>
    <t>55000</t>
  </si>
  <si>
    <t>53000</t>
  </si>
  <si>
    <t>2022-05-12</t>
  </si>
  <si>
    <t>851</t>
  </si>
  <si>
    <t>810</t>
  </si>
  <si>
    <t>1052</t>
  </si>
  <si>
    <t>Thakker market</t>
  </si>
  <si>
    <t>Panyagor market</t>
  </si>
  <si>
    <t>Bahr El shariki  market</t>
  </si>
  <si>
    <t>Yei Town market</t>
  </si>
  <si>
    <t>Yei County</t>
  </si>
  <si>
    <t>336</t>
  </si>
  <si>
    <t>Otogo, Yei County</t>
  </si>
  <si>
    <t>Mugwo and lasu, Yei County</t>
  </si>
  <si>
    <t>Uganda, Yei County</t>
  </si>
  <si>
    <t>814</t>
  </si>
  <si>
    <t>746</t>
  </si>
  <si>
    <t>735</t>
  </si>
  <si>
    <t>Nagero County</t>
  </si>
  <si>
    <t>66</t>
  </si>
  <si>
    <t>114</t>
  </si>
  <si>
    <t>107</t>
  </si>
  <si>
    <t>114.5</t>
  </si>
  <si>
    <t>2022-05-13</t>
  </si>
  <si>
    <t>6200</t>
  </si>
  <si>
    <t>433</t>
  </si>
  <si>
    <t>304</t>
  </si>
  <si>
    <t>OldFangak market</t>
  </si>
  <si>
    <t>510</t>
  </si>
  <si>
    <t>643</t>
  </si>
  <si>
    <t>3600</t>
  </si>
  <si>
    <t>1048</t>
  </si>
  <si>
    <t>544</t>
  </si>
  <si>
    <t>551</t>
  </si>
  <si>
    <t>476</t>
  </si>
  <si>
    <t>580</t>
  </si>
  <si>
    <t>Nyangkot, RumbekCentre County</t>
  </si>
  <si>
    <t>498</t>
  </si>
  <si>
    <t>Cueicok, RumbekCentre County</t>
  </si>
  <si>
    <t>46000</t>
  </si>
  <si>
    <t>9800</t>
  </si>
  <si>
    <t>16500</t>
  </si>
  <si>
    <t>80</t>
  </si>
  <si>
    <t>78</t>
  </si>
  <si>
    <t>Baliet County</t>
  </si>
  <si>
    <t>1050</t>
  </si>
  <si>
    <t>567</t>
  </si>
  <si>
    <t>442</t>
  </si>
  <si>
    <t>572</t>
  </si>
  <si>
    <t>64000</t>
  </si>
  <si>
    <t>65000</t>
  </si>
  <si>
    <t>321</t>
  </si>
  <si>
    <t>540</t>
  </si>
  <si>
    <t>7560</t>
  </si>
  <si>
    <t>4300</t>
  </si>
  <si>
    <t>7250</t>
  </si>
  <si>
    <t>4200</t>
  </si>
  <si>
    <t>47000</t>
  </si>
  <si>
    <t>38750</t>
  </si>
  <si>
    <t>3850</t>
  </si>
  <si>
    <t>4350</t>
  </si>
  <si>
    <t>360</t>
  </si>
  <si>
    <t>320</t>
  </si>
  <si>
    <t>688</t>
  </si>
  <si>
    <t>520</t>
  </si>
  <si>
    <t>1153</t>
  </si>
  <si>
    <t>1.5kg</t>
  </si>
  <si>
    <t>2022-05-14</t>
  </si>
  <si>
    <t>129</t>
  </si>
  <si>
    <t>8550</t>
  </si>
  <si>
    <t>38000</t>
  </si>
  <si>
    <t xml:space="preserve">Increment of dollars </t>
  </si>
  <si>
    <t>231</t>
  </si>
  <si>
    <t>Yes because there's no exactly a place for selling chicken you just look for a person who moving with chicken for sell</t>
  </si>
  <si>
    <t>Yes because now adays Chickens are not available</t>
  </si>
  <si>
    <t>Because of the exchange of rate it raise up and down</t>
  </si>
  <si>
    <t>Because rate exchange</t>
  </si>
  <si>
    <t>Yes because of the inflation of exchange rate</t>
  </si>
  <si>
    <t>Yes because of my business is not grow my items are delay to finished</t>
  </si>
  <si>
    <t>5750</t>
  </si>
  <si>
    <t>Kotobi, MundriWest County</t>
  </si>
  <si>
    <t>2022-05-15</t>
  </si>
  <si>
    <t>341</t>
  </si>
  <si>
    <t>Morobo County</t>
  </si>
  <si>
    <t>Iraga, Morobo County</t>
  </si>
  <si>
    <t>Isebi, Morobo County</t>
  </si>
  <si>
    <t>79</t>
  </si>
  <si>
    <t>546</t>
  </si>
  <si>
    <t>Personally collect from Kartoum</t>
  </si>
  <si>
    <t>2439</t>
  </si>
  <si>
    <t>1956</t>
  </si>
  <si>
    <t>1923</t>
  </si>
  <si>
    <t>1766</t>
  </si>
  <si>
    <t>210</t>
  </si>
  <si>
    <t>249</t>
  </si>
  <si>
    <t>1865</t>
  </si>
  <si>
    <t>Hire women to transport by head</t>
  </si>
  <si>
    <t>By head</t>
  </si>
  <si>
    <t>Highly fluctuating prices of things</t>
  </si>
  <si>
    <t>683</t>
  </si>
  <si>
    <t>492</t>
  </si>
  <si>
    <t>583</t>
  </si>
  <si>
    <t>381</t>
  </si>
  <si>
    <t>756</t>
  </si>
  <si>
    <t>5550</t>
  </si>
  <si>
    <t>32</t>
  </si>
  <si>
    <t>698</t>
  </si>
  <si>
    <t>552</t>
  </si>
  <si>
    <t>7300</t>
  </si>
  <si>
    <t>Asosa, Ethiopia</t>
  </si>
  <si>
    <t>2650</t>
  </si>
  <si>
    <t>797</t>
  </si>
  <si>
    <t>757</t>
  </si>
  <si>
    <t>776</t>
  </si>
  <si>
    <t>180</t>
  </si>
  <si>
    <t>244</t>
  </si>
  <si>
    <t>1268</t>
  </si>
  <si>
    <t>1070</t>
  </si>
  <si>
    <t>586</t>
  </si>
  <si>
    <t>160</t>
  </si>
  <si>
    <t>6800</t>
  </si>
  <si>
    <t>126</t>
  </si>
  <si>
    <t>144</t>
  </si>
  <si>
    <t>Nagbaka, Maridi County</t>
  </si>
  <si>
    <t>2022-05-07</t>
  </si>
  <si>
    <t>2022-05-08</t>
  </si>
  <si>
    <t>478</t>
  </si>
  <si>
    <t>Magwi County</t>
  </si>
  <si>
    <t>978</t>
  </si>
  <si>
    <t>1257</t>
  </si>
  <si>
    <t>Mbale, Uganda</t>
  </si>
  <si>
    <t>Ibba Town market</t>
  </si>
  <si>
    <t>Ibba County</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</si>
  <si>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</si>
  <si>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</si>
  <si>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</si>
  <si>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</si>
  <si>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</si>
  <si>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</si>
  <si>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</si>
  <si>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</si>
  <si>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</si>
  <si>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2022-05-06</t>
  </si>
  <si>
    <t>sorghum_grain sorghum_flour maize_grain maize_flour wheat_flour rice groundnuts beans salt sugar cooking_oil</t>
  </si>
  <si>
    <t>soap jerrycan buckets mosquito_net exercise_book pens cooking_pot pole solar_lamp firewood plastic_sheet cooking_utensils footwear clothing charcoal phone_credit plastic_bucket</t>
  </si>
  <si>
    <t>rubber sharpener blanket plastic_sheet goat chicken SSP SDG ETB UGX KES CDF XAF</t>
  </si>
  <si>
    <t xml:space="preserve">There will be no accessibility to mains road </t>
  </si>
  <si>
    <t xml:space="preserve">There will be no road accessibly </t>
  </si>
  <si>
    <t xml:space="preserve">Flooding and insecurity </t>
  </si>
  <si>
    <t>sorghum_grain sugar wheat_flour rice salt cooking_oil</t>
  </si>
  <si>
    <t>mango fish_fresh okra onion</t>
  </si>
  <si>
    <t>soap jerrycan mosquito_net exercise_book clothing</t>
  </si>
  <si>
    <t>sheep goat chicken</t>
  </si>
  <si>
    <t>beans blanket plastic_sheet</t>
  </si>
  <si>
    <t>The goods were finish in the market</t>
  </si>
  <si>
    <t>River transport is faster to brought items that lead to reduction of goods in the local market</t>
  </si>
  <si>
    <t>River transport is not favouring traders because lot of check point on the way and the rain will damage goods</t>
  </si>
  <si>
    <t>Because the price keep increase in Juba</t>
  </si>
  <si>
    <t>sorghum_grain sorghum_flour maize_grain maize_flour wheat_flour cassava_flour rice beans lentils cowpea salt sugar cooking_oil milk_powder fish_dried</t>
  </si>
  <si>
    <t>potatoes okra onion tomatoes milk_fresh fish_fresh beef</t>
  </si>
  <si>
    <t>soap jerrycan mosquito_net exercise_book pens blanket clothing footwear cooking_pot cooking_utensils plastic_sheet iron_sheets pole firewood charcoal petrol medicine phone_credit kanga</t>
  </si>
  <si>
    <t>bull chicken sheep goat</t>
  </si>
  <si>
    <t>groundnuts KES UGX SDG CDF XAF rubber sharpener</t>
  </si>
  <si>
    <t xml:space="preserve">Increase of prices from Ethiopia where they source </t>
  </si>
  <si>
    <t xml:space="preserve">Prices have increased from Ethiopia which is the source of the market </t>
  </si>
  <si>
    <t xml:space="preserve">Rainy season has started which will make roads difficult for traders to supplier Maiwut market </t>
  </si>
  <si>
    <t xml:space="preserve">Lean season has started and rain will make roads difficult for traders to supplier the market </t>
  </si>
  <si>
    <t xml:space="preserve">Prices will slightly increase due to high demands </t>
  </si>
  <si>
    <t>jerrycan soap buckets bleach sanitary_pads exercise_book pens clothing footwear cooking_pot cooking_utensils plastic_sheet iron_sheets pole solar_lamp firewood charcoal petrol diesel medicine phone_credit rubber_rope kanga aqua_tab plastic_bucket</t>
  </si>
  <si>
    <t>maize_grain mosquito_net blanket SDG ETB UGX KES CDF XAF</t>
  </si>
  <si>
    <t>Blocked of Amiet route</t>
  </si>
  <si>
    <t>Increase of sorghum and many other goods</t>
  </si>
  <si>
    <t>soap jerrycan buckets mosquito_net sanitary_pads exercise_book pens clothing footwear cooking_utensils iron_sheets pole solar_lamp firewood charcoal petrol diesel medicine phone_credit rubber_rope plastic_bucket pencil rubber</t>
  </si>
  <si>
    <t>maize_grain blanket plastic_sheet cooking_pot USD SDG ETB UGX KES CDF XAF</t>
  </si>
  <si>
    <t>Suppliers should stocks now before it's too late</t>
  </si>
  <si>
    <t>wheat_flour rice beans salt sugar cooking_oil</t>
  </si>
  <si>
    <t>potatoes onion tomatoes banana beef</t>
  </si>
  <si>
    <t>soap buckets mosquito_net exercise_book pens clothing footwear cooking_pot cooking_utensils plastic_sheet iron_sheets pole solar_lamp firewood charcoal diesel medicine phone_credit plastic_bucket</t>
  </si>
  <si>
    <t>goat chicken sheep bull</t>
  </si>
  <si>
    <t>wheat_flour rice beans sugar salt cooking_oil soap mosquito_net exercise_book pen pencil rubber sharpener cooking_pot plastic_sheet pole firewood charcoal goat chicken SSP USD</t>
  </si>
  <si>
    <t>Because it is approaching rain season and transport will be problem</t>
  </si>
  <si>
    <t>soap jerrycan buckets bleach mosquito_net sanitary_pads exercise_book pens blanket clothing footwear cooking_pot cooking_utensils plastic_sheet iron_sheets pole solar_lamp firewood charcoal petrol diesel medicine phone_credit rubber_rope plastic_bucket</t>
  </si>
  <si>
    <t xml:space="preserve">Availability of goods from Sudan </t>
  </si>
  <si>
    <t xml:space="preserve">The population still high in Bentiu </t>
  </si>
  <si>
    <t xml:space="preserve">Availability of goods coming from Sudan </t>
  </si>
  <si>
    <t>sorghum_grain maize_flour wheat_flour rice millet groundnuts beans cowpea lentils sesame salt sugar cooking_oil milk_powder fish_dried</t>
  </si>
  <si>
    <t>honey onion mango milk_fresh fish_fresh beef</t>
  </si>
  <si>
    <t>soap jerrycan exercise_book buckets pens clothing footwear cooking_utensils pole firewood charcoal petrol diesel medicine phone_credit</t>
  </si>
  <si>
    <t>maize_grain mosquito_net rubber sharpener blanket cooking_pot plastic_sheet USD SDG ETB UGX KES CDF XAF</t>
  </si>
  <si>
    <t>Muddy road
Rainy season</t>
  </si>
  <si>
    <t>sorghum_grain rice wheat_flour beans salt sugar fish_dried milk_powder sesame lentils</t>
  </si>
  <si>
    <t>potatoes onion beef</t>
  </si>
  <si>
    <t>soap exercise_book pens clothing footwear charcoal diesel petrol phone_credit rubber_rope</t>
  </si>
  <si>
    <t>maize_grain jerrycan mosquito_net sharpener blanket cooking_pot plastic_sheet pole firewood goat chicken USD SDG ETB UGX KES CDF XAF groundnuts</t>
  </si>
  <si>
    <t xml:space="preserve">The route will close due to seasonal rain or flooding </t>
  </si>
  <si>
    <t xml:space="preserve">Due to seasonal </t>
  </si>
  <si>
    <t>sorghum_grain sorghum_flour maize_grain maize_flour wheat_flour rice millet groundnuts beans cowpea lentils salt sugar cooking_oil milk_powder fish_dried</t>
  </si>
  <si>
    <t>Since rain is coming  availability of goods will  cut of</t>
  </si>
  <si>
    <t xml:space="preserve">Population is going  higher as every one is coming to the town </t>
  </si>
  <si>
    <t>soap jerrycan buckets bleach mosquito_net sanitary_pads exercise_book pens clothing footwear cooking_pot cooking_utensils plastic_sheet iron_sheets solar_lamp pole firewood charcoal diesel medicine phone_credit petrol rubber_rope kanga aqua_tab plastic_bucket</t>
  </si>
  <si>
    <t>Border is closed</t>
  </si>
  <si>
    <t>Increase in market process</t>
  </si>
  <si>
    <t>Increase in market prices</t>
  </si>
  <si>
    <t>sorghum_grain sorghum_flour maize_flour wheat_flour rice groundnuts beans lentils sesame salt sugar cooking_oil milk_powder fish_dried</t>
  </si>
  <si>
    <t>beef fish_fresh milk_fresh tomatoes onion okra honey</t>
  </si>
  <si>
    <t>soap jerrycan bleach buckets pens exercise_book clothing firewood charcoal petrol diesel medicine phone_credit footwear plastic_sheet pole plastic_bucket</t>
  </si>
  <si>
    <t>maize_grain mosquito_net rubber blanket cooking_pot XAF CDF KES UGX ETB</t>
  </si>
  <si>
    <t xml:space="preserve">The roads will not be accessible </t>
  </si>
  <si>
    <t xml:space="preserve">There will be a shortage of food and inaccessibility of the roads when if it's not address. </t>
  </si>
  <si>
    <t>sorghum_grain sorghum_flour maize_flour wheat_flour rice groundnuts beans cowpea lentils sesame salt sugar cooking_oil milk_powder fish_dried</t>
  </si>
  <si>
    <t>honey onion okra milk_fresh fish_fresh beef</t>
  </si>
  <si>
    <t>soap jerrycan buckets bleach exercise_book pens clothing footwear cooking_pot cooking_utensils plastic_sheet pole solar_lamp firewood charcoal petrol diesel medicine phone_credit rubber_rope plastic_bucket</t>
  </si>
  <si>
    <t>sorghum_grain wheat_flour rice groundnuts beans sugar salt cooking_oil soap jerrycan exercise_book pen pencil cooking_pot plastic_sheet pole firewood charcoal goat chicken ETB UGX KES XAF CDF</t>
  </si>
  <si>
    <t>sorghum_grain sorghum_flour maize_grain maize_flour wheat_flour cassava_flour rice millet groundnuts beans cowpea lentils sesame sugar cooking_oil salt milk_powder fish_dried</t>
  </si>
  <si>
    <t>honey potatoes okra onion tomatoes banana mango milk_fresh beef</t>
  </si>
  <si>
    <t>soap jerrycan buckets mosquito_net sanitary_pads exercise_book pens blanket clothing footwear cooking_pot cooking_utensils plastic_sheet iron_sheets pole solar_lamp firewood petrol charcoal medicine diesel phone_credit rubber_rope kanga aqua_tab plastic_bucket</t>
  </si>
  <si>
    <t xml:space="preserve">Bad road because of rain </t>
  </si>
  <si>
    <t xml:space="preserve">Cause of bad road due to heavy rain </t>
  </si>
  <si>
    <t>sorghum_grain maize_grain maize_flour wheat_flour cassava_flour rice millet groundnuts beans cowpea lentils sesame salt sugar cooking_oil milk_powder fish_dried</t>
  </si>
  <si>
    <t>honey okra onion tomatoes banana mango milk_fresh fish_fresh beef</t>
  </si>
  <si>
    <t>soap jerrycan mosquito_net exercise_book pens blanket clothing footwear cooking_pot cooking_utensils plastic_sheet pole solar_lamp firewood charcoal petrol diesel medicine phone_credit sanitary_pads buckets</t>
  </si>
  <si>
    <t>bull goat chicken sheep</t>
  </si>
  <si>
    <t>ETB KES CDF XAF SDG</t>
  </si>
  <si>
    <t>Inadequate supplies means rise in prices
Higher transportation costs</t>
  </si>
  <si>
    <t>Inadequate supplies 
Higher transportation costs 
Higher taxes at checkpoints</t>
  </si>
  <si>
    <t>Same  as above</t>
  </si>
  <si>
    <t>sorghum_grain sorghum_flour maize_grain maize_flour wheat_flour cassava_flour rice millet groundnuts beans salt sugar cooking_oil sesame lentils cowpea milk_powder fish_dried</t>
  </si>
  <si>
    <t>honey okra onion tomatoes mango milk_fresh fish_fresh</t>
  </si>
  <si>
    <t>soap jerrycan buckets mosquito_net exercise_book pens blanket footwear cooking_pot cooking_utensils plastic_sheet iron_sheets pole firewood charcoal medicine phone_credit rubber_rope</t>
  </si>
  <si>
    <t>SDG ETB UGX KES XAF CDF</t>
  </si>
  <si>
    <t>poor road conditions 
exchange rate fluctuations</t>
  </si>
  <si>
    <t>poor road conditions as rain season gonna start</t>
  </si>
  <si>
    <t>road would not be accessible due to rainfall</t>
  </si>
  <si>
    <t>onion mango milk_fresh fish_fresh</t>
  </si>
  <si>
    <t>soap buckets exercise_book pens clothing footwear cooking_pot cooking_utensils plastic_sheet iron_sheets firewood charcoal petrol diesel medicine phone_credit</t>
  </si>
  <si>
    <t>maize_grain jerrycan mosquito_net sharpener blanket pole goat USD SDG ETB UGX KES CDF XAF</t>
  </si>
  <si>
    <t>Limited items in the market</t>
  </si>
  <si>
    <t>Limited items</t>
  </si>
  <si>
    <t>Due to flooding, limited items in the market</t>
  </si>
  <si>
    <t>Because of heavy rainfall and flooding across the roads</t>
  </si>
  <si>
    <t>Flooding and heavy rainfall</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</si>
  <si>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</si>
  <si>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sorghum_grain maize_grain wheat_flour rice groundnuts beans sugar salt cooking_oil soap jerrycan mosquito_net exercise_book pen pencil rubber sharpener blanket cooking_pot plastic_sheet pole firewood charcoal goat chicken SSP USD</t>
  </si>
  <si>
    <t xml:space="preserve">Due to rain </t>
  </si>
  <si>
    <t xml:space="preserve">Few traders </t>
  </si>
  <si>
    <t>sorghum_grain sorghum_flour maize_grain maize_flour wheat_flour cassava_flour millet groundnuts rice beans cowpea sesame salt sugar cooking_oil milk_powder fish_dried lentils</t>
  </si>
  <si>
    <t>honey okra onion tomatoes banana mango fish_fresh beef</t>
  </si>
  <si>
    <t>soap jerrycan buckets bleach mosquito_net sanitary_pads exercise_book pens blanket clothing footwear cooking_pot cooking_utensils plastic_sheet iron_sheets pole solar_lamp firewood charcoal petrol diesel medicine phone_credit plastic_bucket</t>
  </si>
  <si>
    <t>bull chicken goat sheep</t>
  </si>
  <si>
    <t xml:space="preserve">It's due to dollar rate exchange </t>
  </si>
  <si>
    <t xml:space="preserve">Due to the dollar exchange rate </t>
  </si>
  <si>
    <t xml:space="preserve">Due to poor road and flood </t>
  </si>
  <si>
    <t xml:space="preserve">It's because of the muddy road and flood </t>
  </si>
  <si>
    <t>jerrycan mosquito_net sanitary_pads exercise_book pens blanket clothing footwear cooking_pot cooking_utensils plastic_sheet iron_sheets pole solar_lamp firewood charcoal petrol diesel medicine phone_credit rubber_rope kanga plastic_bucket</t>
  </si>
  <si>
    <t>sorghum_grain XAF CDF KES UGX ETB SDG</t>
  </si>
  <si>
    <t xml:space="preserve">The arrival of IDPs from tambura and the cash distribution </t>
  </si>
  <si>
    <t xml:space="preserve">The arrival of IDPs from tambura </t>
  </si>
  <si>
    <t xml:space="preserve">Most traders will run out of stock due to poor road conditions for stocking goods </t>
  </si>
  <si>
    <t xml:space="preserve">Poor road conditions </t>
  </si>
  <si>
    <t xml:space="preserve">Market will run shortage of other goods </t>
  </si>
  <si>
    <t>potatoes honey okra onion tomatoes banana mango milk_fresh fish_fresh beef</t>
  </si>
  <si>
    <t>sheep goat bull</t>
  </si>
  <si>
    <t>groundnuts chicken XAF CDF ETB SDG KES</t>
  </si>
  <si>
    <t>maize_flour rice beans salt sugar cooking_oil fish_dried maize_grain</t>
  </si>
  <si>
    <t>soap buckets sanitary_pads exercise_book pens blanket mosquito_net phone_credit charcoal firewood pole cooking_utensils cooking_pot footwear clothing</t>
  </si>
  <si>
    <t>chicken goat bull</t>
  </si>
  <si>
    <t>groundnuts jerrycan blanket plastic_sheet SDG ETB UGX CDF KES</t>
  </si>
  <si>
    <t xml:space="preserve">These items are imported outside Mongala hence prices increase </t>
  </si>
  <si>
    <t>Limited food supply and rocketing prices of goods will increase prices here.</t>
  </si>
  <si>
    <t>Because supply is low</t>
  </si>
  <si>
    <t xml:space="preserve">Changes in prices </t>
  </si>
  <si>
    <t>sorghum_grain sorghum_flour maize_grain maize_flour wheat_flour cassava_flour rice millet groundnuts beans cowpea lentils sesame sugar salt cooking_oil milk_powder fish_dried</t>
  </si>
  <si>
    <t>soap jerrycan buckets bleach mosquito_net sanitary_pads exercise_book pens blanket clothing footwear cooking_utensils plastic_sheet cooking_pot iron_sheets pole solar_lamp firewood charcoal petrol diesel medicine phone_credit rubber_rope kanga aqua_tab plastic_bucket</t>
  </si>
  <si>
    <t>XAF CDF KES ETB SDG UGX</t>
  </si>
  <si>
    <t xml:space="preserve">Because people need more food to cultivate </t>
  </si>
  <si>
    <t xml:space="preserve">Bad road transport due to rain </t>
  </si>
  <si>
    <t>sorghum_grain maize_grain sorghum_flour wheat_flour rice lentils salt sugar cooking_oil milk_powder fish_dried</t>
  </si>
  <si>
    <t>onion tomatoes mango milk_fresh fish_fresh beef</t>
  </si>
  <si>
    <t>pens exercise_book mosquito_net soap clothing footwear pole solar_lamp firewood charcoal medicine phone_credit cooking_utensils</t>
  </si>
  <si>
    <t>goat sheep chicken bull</t>
  </si>
  <si>
    <t>groundnuts beans USD SDG ETB UGX KES CDF XAF plastic_sheet blanket cooking_pot sharpener rubber pencil jerrycan</t>
  </si>
  <si>
    <t>Routes to the market may cut off due to flooding</t>
  </si>
  <si>
    <t>sorghum_grain maize_flour wheat_flour rice beans salt sugar cooking_oil milk_powder fish_dried</t>
  </si>
  <si>
    <t>okra onion tomatoes fish_fresh beef</t>
  </si>
  <si>
    <t>soap jerrycan buckets bleach mosquito_net sanitary_pads exercise_book pens blanket clothing</t>
  </si>
  <si>
    <t>bull goat chicken</t>
  </si>
  <si>
    <t>maize_grain groundnuts SDG ETB UGX KES CDF XAF</t>
  </si>
  <si>
    <t xml:space="preserve">Bad river conditions </t>
  </si>
  <si>
    <t>sorghum_grain sorghum_flour maize_grain maize_flour wheat_flour rice millet groundnuts beans salt sugar cooking_oil milk_powder fish_dried</t>
  </si>
  <si>
    <t>soap jerrycan buckets bleach mosquito_net sanitary_pads exercise_book pens blanket clothing footwear cooking_pot cooking_utensils plastic_sheet pole firewood charcoal petrol diesel medicine phone_credit solar_lamp</t>
  </si>
  <si>
    <t>groundnuts rubber sharpener USD SDG ETB UGX KES CDF XAF</t>
  </si>
  <si>
    <t>Because of bad road conditions</t>
  </si>
  <si>
    <t>Because of rain reasons, make bad road conditions</t>
  </si>
  <si>
    <t>Because of rain reasons</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</si>
  <si>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</si>
  <si>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 xml:space="preserve">Rain season </t>
  </si>
  <si>
    <t xml:space="preserve">Increasing of the price </t>
  </si>
  <si>
    <t>sorghum_grain maize_grain maize_flour wheat_flour cassava_flour rice millet groundnuts beans lentils sesame salt sugar cooking_oil milk_powder fish_dried cowpea</t>
  </si>
  <si>
    <t>soap jerrycan buckets mosquito_net sanitary_pads exercise_book pens blanket clothing footwear cooking_pot cooking_utensils plastic_sheet pole solar_lamp firewood charcoal petrol diesel medicine phone_credit rubber_rope kanga</t>
  </si>
  <si>
    <t>SDG ETB KES XAF CDF</t>
  </si>
  <si>
    <t>Fuel price, insecurity, high taxations and many road blocks</t>
  </si>
  <si>
    <t>Fuel price, insecurity, higher taxations and many check points</t>
  </si>
  <si>
    <t>Weather conditions, insecurity higher taxations and many check points at the roads and fuel price increase</t>
  </si>
  <si>
    <t>Weather conditions insecurity higher taxations, fuel price increase</t>
  </si>
  <si>
    <t>Lutaya market</t>
  </si>
  <si>
    <t>sorghum_flour sorghum_grain maize_flour wheat_flour cassava_flour rice millet groundnuts beans cowpea sesame salt sugar cooking_oil milk_powder fish_dried</t>
  </si>
  <si>
    <t>honey onion banana mango milk_fresh fish_fresh beef</t>
  </si>
  <si>
    <t>soap jerrycan buckets bleach mosquito_net exercise_book pens blanket clothing footwear cooking_pot cooking_utensils plastic_sheet pole firewood charcoal petrol diesel rubber_rope plastic_bucket</t>
  </si>
  <si>
    <t>sorghum_grain wheat_flour rice groundnuts beans sugar salt cooking_oil soap jerrycan mosquito_net exercise_book pen sharpener rubber pencil cooking_pot plastic_sheet pole firewood charcoal goat chicken USD</t>
  </si>
  <si>
    <t>Few traders sale the items.</t>
  </si>
  <si>
    <t>Rarely in the markets.</t>
  </si>
  <si>
    <t>Road condition becomes impassable especially from June to September.</t>
  </si>
  <si>
    <t>Few stock in the market.</t>
  </si>
  <si>
    <t>sorghum_grain wheat_flour rice salt sugar cooking_oil</t>
  </si>
  <si>
    <t>mosquito_net pens plastic_sheet charcoal pole</t>
  </si>
  <si>
    <t>Bad river route</t>
  </si>
  <si>
    <t>Bad river route and high taxations along the checkpoints</t>
  </si>
  <si>
    <t>High taxations along the checkpoints</t>
  </si>
  <si>
    <t>Because of flood and seasonal rain</t>
  </si>
  <si>
    <t>sorghum_grain sorghum_flour maize_flour wheat_flour cassava_flour rice groundnuts beans cowpea lentils sesame salt sugar cooking_oil milk_powder fish_dried</t>
  </si>
  <si>
    <t>honey potatoes okra onion tomatoes banana milk_fresh fish_fresh beef mango</t>
  </si>
  <si>
    <t>maize_grain XAF CDF ETB</t>
  </si>
  <si>
    <t xml:space="preserve">Roads will not be okay </t>
  </si>
  <si>
    <t>sorghum_grain sorghum_flour wheat_flour rice groundnuts sesame lentils cowpea salt sugar cooking_oil milk_powder fish_dried</t>
  </si>
  <si>
    <t>honey okra onion beef fish_fresh milk_fresh</t>
  </si>
  <si>
    <t>soap jerrycan bleach exercise_book plastic_sheet footwear clothing pens pole firewood charcoal petrol diesel medicine phone_credit rubber_rope plastic_bucket</t>
  </si>
  <si>
    <t>maize_grain beans sharpener blanket cooking_pot XAF CDF KES UGX ETB</t>
  </si>
  <si>
    <t xml:space="preserve">Inflation and inaccessibility of the roads </t>
  </si>
  <si>
    <t>sorghum_grain sorghum_flour maize_grain maize_flour wheat_flour rice millet cassava_flour groundnuts beans cowpea salt sugar cooking_oil milk_powder fish_dried lentils</t>
  </si>
  <si>
    <t>honey okra onion tomatoes banana mango milk_fresh fish_fresh potatoes beef</t>
  </si>
  <si>
    <t>soap jerrycan buckets bleach mosquito_net sanitary_pads exercise_book pens blanket clothing footwear cooking_pot cooking_utensils plastic_sheet iron_sheets pole firewood solar_lamp charcoal petrol diesel medicine phone_credit rubber_rope plastic_bucket pencil rubber</t>
  </si>
  <si>
    <t>SDG ETB CDF XAF KES</t>
  </si>
  <si>
    <t>Some non food items are change from there really price to high price because of rainy season</t>
  </si>
  <si>
    <t>There's too much competition within the market</t>
  </si>
  <si>
    <t>It will be difficult to get access of goods and services due to present of rain of which the traders will no long be moving easy</t>
  </si>
  <si>
    <t>Road conditions and maybe the rate of dollar will should high then now</t>
  </si>
  <si>
    <t xml:space="preserve">Rainfall </t>
  </si>
  <si>
    <t>maize_grain maize_flour wheat_flour cassava_flour rice millet groundnuts beans cowpea sesame salt sugar cooking_oil milk_powder fish_dried</t>
  </si>
  <si>
    <t>honey okra onion tomatoes banana mango beef</t>
  </si>
  <si>
    <t>soap jerrycan buckets mosquito_net sanitary_pads exercise_book pens blanket footwear cooking_pot cooking_utensils plastic_sheet iron_sheets pole solar_lamp firewood charcoal petrol diesel medicine phone_credit rubber_rope kanga plastic_bucket</t>
  </si>
  <si>
    <t>sorghum_grain SDG ETB UGX KES CDF XAF</t>
  </si>
  <si>
    <t xml:space="preserve">the market will expand more than the current stage </t>
  </si>
  <si>
    <t>sorghum_grain sorghum_flour wheat_flour rice groundnuts beans sesame salt sugar cooking_oil milk_powder fish_dried</t>
  </si>
  <si>
    <t>potatoes okra onion tomatoes banana milk_fresh fish_fresh beef</t>
  </si>
  <si>
    <t>soap jerrycan buckets mosquito_net exercise_book pens blanket clothing footwear cooking_pot cooking_utensils plastic_sheet iron_sheets pole firewood charcoal petrol diesel medicine phone_credit plastic_bucket</t>
  </si>
  <si>
    <t>Because goods were not coming some days during holy month of Ramada from Sudan.</t>
  </si>
  <si>
    <t>Because during wet season the flow of goods become low due to road block by rain.</t>
  </si>
  <si>
    <t>Prices will go up in the market.</t>
  </si>
  <si>
    <t>sorghum_grain maize_grain maize_flour wheat_flour cassava_flour rice millet groundnuts beans cowpea sesame salt sugar cooking_oil milk_powder fish_dried lentils</t>
  </si>
  <si>
    <t>soap jerrycan buckets mosquito_net sanitary_pads exercise_book pens blanket clothing footwear cooking_pot cooking_utensils plastic_sheet iron_sheets pole solar_lamp firewood charcoal petrol diesel medicine phone_credit rubber_rope kanga</t>
  </si>
  <si>
    <t>SDG ETB KES CDF XAF</t>
  </si>
  <si>
    <t>Insecurity. Fuel price increase</t>
  </si>
  <si>
    <t>Fuel increase. High taxation. Bad roads</t>
  </si>
  <si>
    <t xml:space="preserve">Increase of cereal crops due to late plantation and present of cattles </t>
  </si>
  <si>
    <t>soap jerrycan buckets mosquito_net sanitary_pads exercise_book pens blanket clothing footwear cooking_pot cooking_utensils plastic_sheet iron_sheets pole solar_lamp firewood charcoal petrol diesel medicine phone_credit rubber_rope kanga aqua_tab plastic_bucket</t>
  </si>
  <si>
    <t>sorghum_grain maize_grain wheat_flour rice beans sugar salt cooking_oil soap jerrycan mosquito_net exercise_book pen pencil rubber sharpener blanket cooking_pot plastic_sheet pole firewood charcoal goat USD SSP chicken</t>
  </si>
  <si>
    <t xml:space="preserve">Issue of too much check points to result to the higher price </t>
  </si>
  <si>
    <t>Trades said slot of gov,ts checkpoint's plus road blocks</t>
  </si>
  <si>
    <t>M/east have food problem</t>
  </si>
  <si>
    <t>Traders saying after four months,if gov,t can not improve to road things may get worse</t>
  </si>
  <si>
    <t>sorghum_grain sorghum_flour maize_grain maize_flour wheat_flour rice beans lentils salt sugar cooking_oil fish_dried</t>
  </si>
  <si>
    <t>honey okra potatoes onion tomatoes mango milk_fresh fish_fresh beef</t>
  </si>
  <si>
    <t>groundnuts UGX KES CDF XAF</t>
  </si>
  <si>
    <t>The prices increased in Ethiopia where traders brought their items or goods. High tax on the way is also another reason for price changes</t>
  </si>
  <si>
    <t>Yes the prices increased from Ethiopia where traders brought their items or goods and too much tax on the way</t>
  </si>
  <si>
    <t>Because of increase of prices in Ethiopia where traders brought their items or goods</t>
  </si>
  <si>
    <t>More people will come from the riverside to areas near Maiwut town</t>
  </si>
  <si>
    <t>Flooding which will cut roads leading to Maiwut town</t>
  </si>
  <si>
    <t>sorghum_grain sorghum_flour maize_grain maize_flour wheat_flour cassava_flour rice millet groundnuts beans cowpea sesame salt sugar cooking_oil milk_powder fish_dried lentils</t>
  </si>
  <si>
    <t>honey okra onion tomatoes banana mango milk_fresh beef</t>
  </si>
  <si>
    <t>soap jerrycan buckets mosquito_net sanitary_pads exercise_book pens blanket clothing footwear cooking_pot cooking_utensils plastic_sheet iron_sheets pole solar_lamp firewood charcoal petrol diesel medicine rubber_rope kanga aqua_tab plastic_bucket phone_credit</t>
  </si>
  <si>
    <t xml:space="preserve">The high taxes both in the check points and market </t>
  </si>
  <si>
    <t xml:space="preserve">High taxes in the market </t>
  </si>
  <si>
    <t xml:space="preserve">Because of the high taxes both in the market and on the check points </t>
  </si>
  <si>
    <t xml:space="preserve">High taxes in the market and failure of chamber of commerce to control the market </t>
  </si>
  <si>
    <t xml:space="preserve">Prices still will be very high </t>
  </si>
  <si>
    <t>sorghum_grain groundnuts beans rice sesame salt sugar cooking_oil milk_powder fish_dried</t>
  </si>
  <si>
    <t>honey onion milk_fresh fish_fresh</t>
  </si>
  <si>
    <t>soap phone_credit medicine diesel petrol charcoal firewood clothing pens exercise_book</t>
  </si>
  <si>
    <t>maize_grain wheat_flour jerrycan mosquito_net rubber pencil sharpener blanket cooking_pot plastic_sheet pole SDG ETB UGX KES CDF XAF</t>
  </si>
  <si>
    <t>Because of bad road, high taxes</t>
  </si>
  <si>
    <t>Bad road , high exchange rate in USD</t>
  </si>
  <si>
    <t xml:space="preserve">Bad road, high taxes on check points from Juba to Mvolo. </t>
  </si>
  <si>
    <t>soap buckets bleach sanitary_pads exercise_book pens clothing footwear cooking_utensils plastic_sheet iron_sheets pole firewood charcoal petrol solar_lamp diesel medicine phone_credit rubber_rope kanga aqua_tab plastic_bucket</t>
  </si>
  <si>
    <t>maize_grain jerrycan mosquito_net blanket</t>
  </si>
  <si>
    <t>Increase in price due to closure of route and insecurity</t>
  </si>
  <si>
    <t>Increase in the price due to closure of route and insecurity</t>
  </si>
  <si>
    <t>soap buckets bleach sanitary_pads exercise_book pens clothing footwear cooking_pot cooking_utensils plastic_sheet iron_sheets pole solar_lamp firewood petrol charcoal diesel medicine phone_credit kanga rubber_rope aqua_tab plastic_bucket</t>
  </si>
  <si>
    <t>maize_grain jerrycan mosquito_net rubber sharpener blanket SDG ETB UGX KES CDF XAF</t>
  </si>
  <si>
    <t>Increase in price due to closure of route</t>
  </si>
  <si>
    <t>soap buckets bleach sanitary_pads exercise_book pens clothing footwear cooking_pot cooking_utensils plastic_sheet iron_sheets pole solar_lamp firewood charcoal petrol diesel medicine phone_credit rubber_rope kanga aqua_tab plastic_bucket</t>
  </si>
  <si>
    <t>maize_grain jerrycan mosquito_net blanket pole SDG ETB UGX KES CDF XAF</t>
  </si>
  <si>
    <t>Border closure and insecurity</t>
  </si>
  <si>
    <t>Increase in price</t>
  </si>
  <si>
    <t>soap buckets bleach sanitary_pads exercise_book pens clothing footwear cooking_pot cooking_utensils plastic_sheet pole iron_sheets solar_lamp firewood charcoal petrol diesel medicine phone_credit rubber_rope kanga aqua_tab plastic_bucket</t>
  </si>
  <si>
    <t>maize_grain jerrycan mosquito_net rubber sharpener blanket cooking_pot pole firewood SDG ETB UGX KES CDF XAF</t>
  </si>
  <si>
    <t>sorghum_grain sorghum_flour maize_grain maize_flour wheat_flour rice beans salt sugar cooking_oil fish_dried</t>
  </si>
  <si>
    <t>potatoes okra onion tomatoes milk_fresh</t>
  </si>
  <si>
    <t>soap buckets mosquito_net exercise_book plastic_sheet firewood charcoal medicine pole diesel</t>
  </si>
  <si>
    <t>pencil rubber sharpener blanket cooking_pot</t>
  </si>
  <si>
    <t xml:space="preserve">The conflict occur in Ethiopia </t>
  </si>
  <si>
    <t xml:space="preserve">The road will be blocked by flooded </t>
  </si>
  <si>
    <t>rice groundnuts beans cowpea lentils salt sugar cooking_oil milk_powder fish_dried</t>
  </si>
  <si>
    <t>onion honey okra milk_fresh beef</t>
  </si>
  <si>
    <t>soap pens clothing footwear cooking_pot cooking_utensils pole firewood charcoal medicine jerrycan</t>
  </si>
  <si>
    <t>sorghum_grain maize_grain wheat_flour mosquito_net exercise_book</t>
  </si>
  <si>
    <t>Scarcity</t>
  </si>
  <si>
    <t>rice maize_grain maize_flour wheat_flour groundnuts beans cowpea lentils salt sugar cooking_oil milk_powder fish_dried</t>
  </si>
  <si>
    <t>soap jerrycan buckets mosquito_net sanitary_pads exercise_book pens blanket clothing footwear cooking_pot cooking_utensils plastic_sheet iron_sheets pole firewood charcoal petrol solar_lamp</t>
  </si>
  <si>
    <t>sorghum_grain maize_grain</t>
  </si>
  <si>
    <t>Transportation and dollar rate change.</t>
  </si>
  <si>
    <t xml:space="preserve">Because of the increased of Dollar and high taxation </t>
  </si>
  <si>
    <t xml:space="preserve">Because of increment of dollar in the market. </t>
  </si>
  <si>
    <t xml:space="preserve">Because of the inflation of prices in the market </t>
  </si>
  <si>
    <t>sorghum_grain sorghum_flour maize_grain maize_flour wheat_flour cassava_flour rice millet groundnuts beans cowpea salt sugar cooking_oil milk_powder</t>
  </si>
  <si>
    <t>honey potatoes okra onion tomatoes banana mango milk_fresh fish_fresh</t>
  </si>
  <si>
    <t>sorghum_grain maize_grain wheat_flour rice groundnuts beans sugar salt cooking_oil soap jerrycan mosquito_net exercise_book pen pencil rubber sharpener blanket cooking_pot plastic_sheet pole firewood charcoal goat chicken SSP USD SDG UGX ETB</t>
  </si>
  <si>
    <t>High  taxes</t>
  </si>
  <si>
    <t>Bad  road</t>
  </si>
  <si>
    <t>soap jerrycan buckets bleach mosquito_net sanitary_pads exercise_book blanket clothing footwear cooking_pot cooking_utensils plastic_sheet iron_sheets pole solar_lamp firewood charcoal petrol diesel medicine phone_credit rubber_rope kanga aqua_tab plastic_bucket</t>
  </si>
  <si>
    <t>sorghum_grain wheat_flour rice beans salt sugar cowpea milk_powder cooking_oil</t>
  </si>
  <si>
    <t>onion okra beef</t>
  </si>
  <si>
    <t>soap charcoal firewood pole footwear clothing</t>
  </si>
  <si>
    <t>maize_grain beans groundnuts jerrycan mosquito_net exercise_book pen pencil rubber sharpener blanket cooking_pot plastic_sheet goat chicken USD SDG ETB UGX KES CDF XAF</t>
  </si>
  <si>
    <t>Transportation challenges</t>
  </si>
  <si>
    <t>Rain season is expected to  create challenges</t>
  </si>
  <si>
    <t>Anticipated rain season</t>
  </si>
  <si>
    <t>sorghum_grain sorghum_flour maize_grain maize_flour wheat_flour cassava_flour rice groundnuts beans cowpea sesame salt sugar cooking_oil fish_dried</t>
  </si>
  <si>
    <t>okra honey onion tomatoes banana mango fish_fresh beef</t>
  </si>
  <si>
    <t>soap jerrycan buckets mosquito_net exercise_book pens blanket clothing footwear cooking_pot cooking_utensils plastic_sheet iron_sheets pole solar_lamp firewood charcoal petrol diesel medicine phone_credit rubber_rope aqua_tab plastic_bucket sanitary_pads</t>
  </si>
  <si>
    <t>soap jerrycan buckets bleach mosquito_net sanitary_pads exercise_book pens blanket clothing footwear cooking_utensils cooking_pot plastic_sheet iron_sheets pole solar_lamp firewood charcoal petrol diesel medicine phone_credit kanga plastic_bucket</t>
  </si>
  <si>
    <t>goat USD UGX KES CDF XAF SDG ETB</t>
  </si>
  <si>
    <t xml:space="preserve">Because the stock of goods will be exhausted and poor road conditions will affect transportation </t>
  </si>
  <si>
    <t xml:space="preserve">Poor road conditions will hinder transportation </t>
  </si>
  <si>
    <t>potatoes okra onion tomatoes banana mango milk_fresh fish_fresh beef honey</t>
  </si>
  <si>
    <t>sorghum_grain sorghum_flour maize_grain maize_flour wheat_flour cassava_flour rice groundnuts beans lentils sugar milk_powder cooking_oil salt fish_dried</t>
  </si>
  <si>
    <t>honey potatoes okra onion tomatoes banana mango fish_fresh beef milk_fresh</t>
  </si>
  <si>
    <t>soap jerrycan buckets mosquito_net exercise_book pens blanket clothing sanitary_pads bleach footwear cooking_pot cooking_utensils plastic_sheet iron_sheets pole solar_lamp firewood charcoal petrol diesel medicine phone_credit rubber_rope kanga aqua_tab plastic_bucket</t>
  </si>
  <si>
    <t>goat chicken USD SDG ETB KES CDF XAF</t>
  </si>
  <si>
    <t>Due to insecurity in nimule, currently many people flew to Uganda for safty</t>
  </si>
  <si>
    <t>Due to insecurity</t>
  </si>
  <si>
    <t>Low demand</t>
  </si>
  <si>
    <t>wheat_flour cassava_flour rice groundnuts salt sugar cooking_oil milk_powder fish_dried</t>
  </si>
  <si>
    <t>honey onion okra beef</t>
  </si>
  <si>
    <t>soap jerrycan exercise_book pens clothing footwear cooking_utensils petrol diesel phone_credit rubber_rope</t>
  </si>
  <si>
    <t>sorghum_grain maize_grain beans mosquito_net blanket pole firewood USD SDG ETB UGX KES CDF XAF</t>
  </si>
  <si>
    <t>Road flooding</t>
  </si>
  <si>
    <t>Because of seasonal rains</t>
  </si>
  <si>
    <t>maize_grain cassava_flour groundnuts sorghum_grain wheat_flour rice beans salt sugar cooking_oil</t>
  </si>
  <si>
    <t>honey banana mango beef</t>
  </si>
  <si>
    <t>soap jerrycan exercise_book pens clothing footwear firewood charcoal rubber_rope</t>
  </si>
  <si>
    <t>sorghum_grain plastic_sheet cooking_pot blanket mosquito_net wheat_flour</t>
  </si>
  <si>
    <t>Because there is gradually increase in dollar rate again after it gone down in the past months.</t>
  </si>
  <si>
    <t>Increase in dollar rate.</t>
  </si>
  <si>
    <t>2022-05-16</t>
  </si>
  <si>
    <t>sorghum_grain sorghum_flour maize_flour wheat_flour rice groundnuts beans cowpea lentils sesame sugar salt fish_dried milk_powder cooking_oil</t>
  </si>
  <si>
    <t>honey potatoes okra onion tomatoes banana mango beef fish_fresh milk_fresh</t>
  </si>
  <si>
    <t>soap jerrycan sanitary_pads exercise_book pens clothing footwear cooking_pot cooking_utensils plastic_sheet iron_sheets solar_lamp pole diesel petrol charcoal firewood phone_credit</t>
  </si>
  <si>
    <t>maize_grain XAF CDF KES UGX ETB</t>
  </si>
  <si>
    <t>sorghum_grain sorghum_flour maize_flour wheat_flour rice millet beans groundnuts lentils sesame salt sugar cooking_oil fish_dried milk_powder</t>
  </si>
  <si>
    <t>soap jerrycan exercise_book pens clothing footwear cooking_pot cooking_utensils plastic_sheet iron_sheets pole firewood charcoal petrol diesel medicine phone_credit sanitary_pads</t>
  </si>
  <si>
    <t>maize_grain blanket ETB UGX KES CDF XAF</t>
  </si>
  <si>
    <t>sorghum_grain sorghum_flour maize_flour wheat_flour rice millet beans groundnuts cowpea lentils salt sesame sugar cooking_oil milk_powder fish_dried</t>
  </si>
  <si>
    <t xml:space="preserve">soap jerrycan buckets exercise_book pens clothing footwear cooking_pot pole iron_sheets plastic_sheet cooking_utensils medicine diesel petrol charcoal firewood solar_lamp phone_credit sanitary_pads aqua_tab sharpener </t>
  </si>
  <si>
    <t>maize_grain blanket SDG ETB KES UGX CDF XAF</t>
  </si>
  <si>
    <t xml:space="preserve">soap jerrycan buckets sanitary_pads exercise_book pens clothing footwear cooking_pot cooking_utensils plastic_sheet pole solar_lamp medicine diesel petrol charcoal firewood phone_credit aqua_tab </t>
  </si>
  <si>
    <t>maize_grain SDG ETB UGX KES CDF XAF</t>
  </si>
  <si>
    <t>Price will become expensive</t>
  </si>
  <si>
    <t>Kanga</t>
  </si>
  <si>
    <t>Pen</t>
  </si>
  <si>
    <t>Pencil</t>
  </si>
  <si>
    <t>Rubber</t>
  </si>
  <si>
    <t>Sharpener</t>
  </si>
  <si>
    <t/>
  </si>
  <si>
    <t>Sorghum.grain.etb</t>
  </si>
  <si>
    <t>Maize.grain.etb</t>
  </si>
  <si>
    <t>Wheat.flour.etb</t>
  </si>
  <si>
    <t>Rice.etb</t>
  </si>
  <si>
    <t>Groundnuts.etb</t>
  </si>
  <si>
    <t>Beans.etb</t>
  </si>
  <si>
    <t>Sugar.etb</t>
  </si>
  <si>
    <t>Salt.etb</t>
  </si>
  <si>
    <t>Cooking.oil.etb</t>
  </si>
  <si>
    <t>Soap.etb</t>
  </si>
  <si>
    <t>Jerrycan.etb</t>
  </si>
  <si>
    <t>z</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</si>
  <si>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</si>
  <si>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</si>
  <si>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</si>
  <si>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</si>
  <si>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</si>
  <si>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</si>
  <si>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</si>
  <si>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</si>
  <si>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</si>
  <si>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</si>
  <si>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</si>
  <si>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</si>
  <si>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</si>
  <si>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</si>
  <si>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</si>
  <si>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</si>
  <si>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</si>
  <si>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</si>
  <si>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</si>
  <si>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</si>
  <si>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</si>
  <si>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</si>
  <si>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</si>
  <si>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</si>
  <si>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</si>
  <si>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</si>
  <si>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</si>
  <si>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</si>
  <si>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</si>
  <si>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</si>
  <si>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</si>
  <si>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</si>
  <si>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</si>
  <si>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</si>
  <si>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</si>
  <si>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</si>
  <si>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</si>
  <si>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</si>
  <si>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</si>
  <si>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</si>
  <si>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</si>
  <si>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</si>
  <si>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</si>
  <si>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</si>
  <si>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</si>
  <si>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</si>
  <si>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</si>
  <si>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</si>
  <si>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</si>
  <si>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</si>
  <si>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</si>
  <si>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</si>
  <si>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</si>
  <si>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</si>
  <si>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</si>
  <si>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</si>
  <si>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</si>
  <si>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</si>
  <si>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</si>
  <si>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</si>
  <si>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</si>
  <si>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</si>
  <si>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</si>
  <si>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</si>
  <si>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</si>
  <si>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</si>
  <si>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</si>
  <si>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</si>
  <si>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</si>
  <si>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</si>
  <si>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</si>
  <si>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</si>
  <si>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</si>
  <si>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</si>
  <si>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</si>
  <si>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</si>
  <si>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</si>
  <si>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</si>
  <si>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</si>
  <si>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</si>
  <si>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</si>
  <si>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</si>
  <si>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</si>
  <si>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</si>
  <si>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</si>
  <si>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</si>
  <si>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</si>
  <si>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</si>
  <si>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</si>
  <si>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</si>
  <si>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</si>
  <si>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</si>
  <si>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</si>
  <si>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</si>
  <si>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</si>
  <si>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</si>
  <si>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</si>
  <si>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</si>
  <si>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</si>
  <si>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</si>
  <si>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</si>
  <si>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</si>
  <si>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</si>
  <si>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</si>
  <si>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</si>
  <si>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</si>
  <si>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</si>
  <si>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</si>
  <si>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</si>
  <si>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</si>
  <si>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</si>
  <si>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</si>
  <si>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</si>
  <si>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</si>
  <si>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</si>
  <si>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</si>
  <si>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</si>
  <si>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</si>
  <si>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</si>
  <si>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</si>
  <si>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</si>
  <si>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</si>
  <si>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</si>
  <si>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</si>
  <si>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</si>
  <si>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</si>
  <si>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</si>
  <si>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</si>
  <si>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</si>
  <si>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</si>
  <si>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</si>
  <si>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</si>
  <si>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</si>
  <si>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</si>
  <si>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</si>
  <si>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</si>
  <si>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</si>
  <si>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</si>
  <si>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</si>
  <si>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</si>
  <si>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</si>
  <si>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</si>
  <si>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</si>
  <si>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</si>
  <si>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</si>
  <si>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</si>
  <si>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</si>
  <si>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</si>
  <si>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</si>
  <si>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</si>
  <si>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</si>
  <si>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</si>
  <si>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</si>
  <si>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</si>
  <si>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</si>
  <si>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</si>
  <si>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</si>
  <si>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</si>
  <si>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</si>
  <si>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</si>
  <si>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</si>
  <si>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</si>
  <si>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</si>
  <si>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</si>
  <si>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</si>
  <si>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</si>
  <si>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</si>
  <si>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</si>
  <si>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</si>
  <si>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</si>
  <si>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</si>
  <si>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</si>
  <si>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</si>
  <si>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</si>
  <si>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</si>
  <si>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</si>
  <si>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</si>
  <si>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</si>
  <si>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</si>
  <si>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</si>
  <si>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</si>
  <si>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</si>
  <si>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</si>
  <si>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</si>
  <si>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</si>
  <si>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</si>
  <si>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</si>
  <si>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</si>
  <si>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</si>
  <si>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</si>
  <si>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</si>
  <si>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</si>
  <si>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</si>
  <si>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</si>
  <si>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</si>
  <si>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</si>
  <si>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</si>
  <si>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</si>
  <si>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</si>
  <si>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</si>
  <si>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</si>
  <si>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</si>
  <si>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</si>
  <si>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</si>
  <si>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</si>
  <si>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</si>
  <si>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</si>
  <si>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</si>
  <si>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</si>
  <si>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</si>
  <si>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</si>
  <si>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</si>
  <si>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</si>
  <si>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</si>
  <si>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</si>
  <si>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</si>
  <si>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</si>
  <si>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</si>
  <si>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</si>
  <si>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</si>
  <si>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</si>
  <si>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</si>
  <si>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</si>
  <si>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</si>
  <si>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</si>
  <si>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</si>
  <si>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</si>
  <si>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</si>
  <si>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</si>
  <si>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</si>
  <si>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</si>
  <si>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</si>
  <si>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</si>
  <si>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</si>
  <si>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</si>
  <si>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</si>
  <si>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</si>
  <si>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</si>
  <si>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</si>
  <si>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</si>
  <si>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</si>
  <si>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</si>
  <si>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</si>
  <si>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</si>
  <si>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</si>
  <si>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</si>
  <si>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</si>
  <si>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</si>
  <si>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</si>
  <si>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</si>
  <si>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</si>
  <si>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</si>
  <si>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</si>
  <si>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</si>
  <si>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</si>
  <si>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</si>
  <si>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</si>
  <si>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</si>
  <si>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</si>
  <si>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</si>
  <si>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</si>
  <si>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</si>
  <si>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</si>
  <si>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</si>
  <si>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</si>
  <si>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</si>
  <si>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</si>
  <si>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</si>
  <si>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</si>
  <si>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</si>
  <si>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</si>
  <si>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</si>
  <si>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</si>
  <si>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</si>
  <si>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</si>
  <si>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</si>
  <si>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</si>
  <si>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</si>
  <si>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</si>
  <si>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</si>
  <si>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</si>
  <si>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</si>
  <si>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</si>
  <si>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</si>
  <si>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</si>
  <si>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</si>
  <si>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</si>
  <si>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</si>
  <si>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</si>
  <si>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</si>
  <si>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</si>
  <si>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</si>
  <si>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</si>
  <si>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</si>
  <si>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</si>
  <si>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</si>
  <si>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</si>
  <si>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</si>
  <si>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</si>
  <si>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</si>
  <si>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</si>
  <si>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</si>
  <si>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</si>
  <si>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</si>
  <si>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</si>
  <si>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</si>
  <si>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</si>
  <si>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</si>
  <si>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</si>
  <si>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</si>
  <si>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</si>
  <si>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</si>
  <si>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</si>
  <si>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</si>
  <si>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</si>
  <si>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</si>
  <si>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</si>
  <si>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</si>
  <si>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</si>
  <si>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</si>
  <si>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</si>
  <si>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</si>
  <si>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</si>
  <si>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</si>
  <si>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</si>
  <si>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</si>
  <si>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</si>
  <si>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</si>
  <si>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</si>
  <si>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</si>
  <si>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</si>
  <si>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r>
      <t>Thank you for participating in the JMMI. Next round will start on: **</t>
    </r>
    <r>
      <rPr>
        <b/>
        <sz val="10"/>
        <color rgb="FFFF0000"/>
        <rFont val="Arial Narrow"/>
        <family val="2"/>
      </rPr>
      <t>1-7 June 2022</t>
    </r>
    <r>
      <rPr>
        <sz val="10"/>
        <rFont val="Arial Narrow"/>
        <family val="2"/>
      </rPr>
      <t>**</t>
    </r>
  </si>
  <si>
    <t xml:space="preserve">Kanga (Is silky and cheaper thank Kitenge) </t>
  </si>
  <si>
    <t>Sanitary pads, reusable (PCE)(Unit pieces)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</si>
</sst>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amily val="2"/>
    </font>
    <font>
      <sz val="11"/>
      <color theme="1"/>
      <name val="Calibri"/>
      <family val="2"/>
    </font>
    <font>
      <sz val="10"/>
      <color rgb="FFFF0000"/>
      <name val="Arial Narrow"/>
      <family val="2"/>
    </font>
    <font>
      <sz val="8"/>
      <color theme="1"/>
      <name val="Arial"/>
      <family val="2"/>
    </font>
    <font>
      <sz val="8"/>
      <color theme="1"/>
      <name val="Arial Narrow"/>
      <family val="2"/>
    </font>
    <font>
      <sz val="9"/>
      <color theme="1"/>
      <name val="Arial Narrow"/>
    </font>
    <font>
      <sz val="11"/>
      <color theme="1"/>
      <name val="Calibri"/>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4">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8" fillId="0" borderId="0" xfId="0" applyFont="1" applyAlignment="1">
      <alignment vertical="top"/>
    </xf>
    <xf numFmtId="0" fontId="29" fillId="0" borderId="0" xfId="0" applyFont="1" applyAlignment="1">
      <alignment vertical="center"/>
    </xf>
    <xf numFmtId="0" fontId="29" fillId="0" borderId="12" xfId="0" applyFont="1" applyBorder="1" applyAlignment="1">
      <alignment vertical="top"/>
    </xf>
    <xf numFmtId="0" fontId="29" fillId="0" borderId="0" xfId="0" applyFont="1" applyAlignment="1">
      <alignment vertical="top"/>
    </xf>
    <xf numFmtId="0" fontId="29" fillId="0" borderId="15" xfId="0" applyFont="1" applyBorder="1"/>
    <xf numFmtId="0" fontId="29" fillId="0" borderId="15" xfId="0" applyFont="1" applyBorder="1" applyAlignment="1">
      <alignment vertical="top"/>
    </xf>
    <xf numFmtId="0" fontId="27"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7"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3" fillId="0" borderId="0" xfId="0" applyFont="1" applyFill="1" applyBorder="1"/>
    <xf numFmtId="0" fontId="13" fillId="0" borderId="15" xfId="0" applyFont="1" applyFill="1" applyBorder="1"/>
    <xf numFmtId="1" fontId="13" fillId="0" borderId="0" xfId="0" applyNumberFormat="1" applyFont="1" applyFill="1"/>
    <xf numFmtId="0" fontId="13" fillId="0" borderId="0" xfId="0" applyFont="1" applyFill="1"/>
    <xf numFmtId="0" fontId="27" fillId="0" borderId="0" xfId="0"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0" fillId="0" borderId="13" xfId="0" applyFont="1" applyBorder="1"/>
    <xf numFmtId="0" fontId="31" fillId="0" borderId="0" xfId="0" applyFont="1" applyAlignment="1">
      <alignment vertical="center"/>
    </xf>
    <xf numFmtId="0" fontId="30" fillId="0" borderId="14" xfId="0" applyFont="1" applyBorder="1"/>
    <xf numFmtId="3" fontId="30" fillId="0" borderId="13" xfId="0" applyNumberFormat="1" applyFont="1" applyBorder="1"/>
    <xf numFmtId="4" fontId="30" fillId="0" borderId="13" xfId="0" applyNumberFormat="1" applyFont="1" applyBorder="1"/>
    <xf numFmtId="164" fontId="30" fillId="0" borderId="13" xfId="0" applyNumberFormat="1" applyFont="1" applyBorder="1"/>
    <xf numFmtId="1" fontId="30" fillId="0" borderId="13" xfId="0" applyNumberFormat="1" applyFont="1" applyBorder="1"/>
    <xf numFmtId="0" fontId="30" fillId="0" borderId="0" xfId="0" applyFont="1"/>
    <xf numFmtId="9" fontId="30" fillId="0" borderId="0" xfId="0" applyNumberFormat="1" applyFont="1"/>
    <xf numFmtId="9" fontId="30" fillId="0" borderId="13" xfId="0" applyNumberFormat="1" applyFont="1" applyBorder="1"/>
    <xf numFmtId="3" fontId="30" fillId="0" borderId="0" xfId="0" applyNumberFormat="1" applyFont="1"/>
    <xf numFmtId="4" fontId="30" fillId="0" borderId="0" xfId="0" applyNumberFormat="1" applyFont="1"/>
    <xf numFmtId="164" fontId="30" fillId="0" borderId="0" xfId="0" applyNumberFormat="1" applyFont="1"/>
    <xf numFmtId="1" fontId="30" fillId="0" borderId="0" xfId="0" applyNumberFormat="1" applyFont="1"/>
    <xf numFmtId="9" fontId="31" fillId="0" borderId="0" xfId="0" applyNumberFormat="1" applyFont="1"/>
    <xf numFmtId="0" fontId="31" fillId="0" borderId="0" xfId="0" applyFont="1"/>
  </cellXfs>
  <cellStyles count="4">
    <cellStyle name="Hyperlink" xfId="1" builtinId="8"/>
    <cellStyle name="Normal" xfId="0" builtinId="0"/>
    <cellStyle name="Normal 2" xfId="2" xr:uid="{00000000-0005-0000-0000-000002000000}"/>
    <cellStyle name="Normal 3" xfId="3" xr:uid="{00000000-0005-0000-0000-000003000000}"/>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ropbox%20(SSD%20REACH)/REACH%20South%20Sudan%20upscale/34_WFP/11_WFP_IACWG/7.%20JMMI%20Data/2022-05/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Rubber.rope</v>
          </cell>
          <cell r="AA1" t="str">
            <v>Kanga</v>
          </cell>
          <cell r="AB1" t="str">
            <v>Solar.lamp</v>
          </cell>
          <cell r="AC1" t="str">
            <v>Aqua.tab</v>
          </cell>
          <cell r="AD1" t="str">
            <v>Plastic.bucket</v>
          </cell>
          <cell r="AE1" t="str">
            <v>Sanitary.pad</v>
          </cell>
          <cell r="AF1" t="str">
            <v>Pen</v>
          </cell>
          <cell r="AG1" t="str">
            <v>Pencil</v>
          </cell>
          <cell r="AH1" t="str">
            <v>Rubber</v>
          </cell>
          <cell r="AI1" t="str">
            <v>Sharpener</v>
          </cell>
          <cell r="AQ1" t="str">
            <v>Water</v>
          </cell>
          <cell r="AR1" t="str">
            <v>Food.price.index</v>
          </cell>
          <cell r="AS1" t="str">
            <v>MSSMEB.food.basket</v>
          </cell>
          <cell r="AT1" t="str">
            <v>MSSMEB</v>
          </cell>
        </row>
        <row r="2">
          <cell r="D2">
            <v>361</v>
          </cell>
          <cell r="E2">
            <v>359</v>
          </cell>
          <cell r="F2">
            <v>600</v>
          </cell>
          <cell r="G2">
            <v>600</v>
          </cell>
          <cell r="H2">
            <v>268.25</v>
          </cell>
          <cell r="I2">
            <v>665</v>
          </cell>
          <cell r="J2">
            <v>600</v>
          </cell>
          <cell r="K2">
            <v>400</v>
          </cell>
          <cell r="L2">
            <v>1400</v>
          </cell>
          <cell r="M2">
            <v>200</v>
          </cell>
          <cell r="N2">
            <v>1500</v>
          </cell>
          <cell r="O2">
            <v>1850</v>
          </cell>
          <cell r="P2">
            <v>250</v>
          </cell>
          <cell r="Q2">
            <v>3250</v>
          </cell>
          <cell r="R2">
            <v>4500</v>
          </cell>
          <cell r="S2">
            <v>7250</v>
          </cell>
          <cell r="T2">
            <v>1000</v>
          </cell>
          <cell r="U2">
            <v>550</v>
          </cell>
          <cell r="V2">
            <v>116</v>
          </cell>
          <cell r="W2">
            <v>17500</v>
          </cell>
          <cell r="X2">
            <v>2300</v>
          </cell>
          <cell r="Y2">
            <v>57</v>
          </cell>
          <cell r="Z2">
            <v>500</v>
          </cell>
          <cell r="AA2">
            <v>5250</v>
          </cell>
          <cell r="AB2">
            <v>3000</v>
          </cell>
          <cell r="AC2">
            <v>500</v>
          </cell>
          <cell r="AD2">
            <v>2250</v>
          </cell>
          <cell r="AE2">
            <v>500</v>
          </cell>
          <cell r="AF2">
            <v>125</v>
          </cell>
          <cell r="AG2">
            <v>72.5</v>
          </cell>
          <cell r="AH2">
            <v>100</v>
          </cell>
          <cell r="AI2">
            <v>100</v>
          </cell>
          <cell r="AJ2">
            <v>435</v>
          </cell>
          <cell r="AK2" t="str">
            <v/>
          </cell>
          <cell r="AR2">
            <v>5220.5</v>
          </cell>
          <cell r="AS2">
            <v>45881</v>
          </cell>
          <cell r="AT2">
            <v>58322</v>
          </cell>
        </row>
        <row r="5">
          <cell r="A5" t="str">
            <v>CentralEquatoria</v>
          </cell>
          <cell r="B5" t="str">
            <v>Juba</v>
          </cell>
          <cell r="C5" t="str">
            <v>Juba Town</v>
          </cell>
          <cell r="D5">
            <v>700</v>
          </cell>
          <cell r="E5">
            <v>700</v>
          </cell>
          <cell r="F5">
            <v>400</v>
          </cell>
          <cell r="G5">
            <v>700</v>
          </cell>
          <cell r="H5" t="str">
            <v/>
          </cell>
          <cell r="I5">
            <v>1200</v>
          </cell>
          <cell r="K5">
            <v>800</v>
          </cell>
          <cell r="L5">
            <v>1350</v>
          </cell>
          <cell r="M5">
            <v>167</v>
          </cell>
          <cell r="N5">
            <v>500</v>
          </cell>
          <cell r="O5">
            <v>1000</v>
          </cell>
          <cell r="P5">
            <v>250</v>
          </cell>
          <cell r="Q5">
            <v>1650</v>
          </cell>
          <cell r="R5">
            <v>2200</v>
          </cell>
          <cell r="S5">
            <v>4000</v>
          </cell>
          <cell r="T5">
            <v>800</v>
          </cell>
          <cell r="U5">
            <v>1350</v>
          </cell>
          <cell r="V5">
            <v>174</v>
          </cell>
          <cell r="W5">
            <v>45000</v>
          </cell>
          <cell r="X5" t="str">
            <v/>
          </cell>
          <cell r="Y5">
            <v>275</v>
          </cell>
          <cell r="Z5" t="str">
            <v/>
          </cell>
          <cell r="AA5">
            <v>4000</v>
          </cell>
          <cell r="AB5">
            <v>2500</v>
          </cell>
          <cell r="AC5">
            <v>1000</v>
          </cell>
          <cell r="AD5">
            <v>1500</v>
          </cell>
          <cell r="AE5" t="str">
            <v/>
          </cell>
          <cell r="AF5">
            <v>100</v>
          </cell>
          <cell r="AG5">
            <v>100</v>
          </cell>
          <cell r="AH5">
            <v>50</v>
          </cell>
          <cell r="AI5">
            <v>50</v>
          </cell>
          <cell r="AJ5" t="str">
            <v/>
          </cell>
          <cell r="AQ5">
            <v>30</v>
          </cell>
          <cell r="AR5">
            <v>6718.25</v>
          </cell>
          <cell r="AS5">
            <v>82700</v>
          </cell>
          <cell r="AT5">
            <v>103652</v>
          </cell>
        </row>
        <row r="6">
          <cell r="A6" t="str">
            <v>CentralEquatoria</v>
          </cell>
          <cell r="B6" t="str">
            <v>Juba</v>
          </cell>
          <cell r="C6" t="str">
            <v>Mangala</v>
          </cell>
          <cell r="D6">
            <v>364</v>
          </cell>
          <cell r="E6">
            <v>486</v>
          </cell>
          <cell r="F6" t="str">
            <v/>
          </cell>
          <cell r="G6">
            <v>600</v>
          </cell>
          <cell r="H6" t="str">
            <v/>
          </cell>
          <cell r="I6">
            <v>600</v>
          </cell>
          <cell r="J6">
            <v>600</v>
          </cell>
          <cell r="K6">
            <v>200</v>
          </cell>
          <cell r="L6">
            <v>1400</v>
          </cell>
          <cell r="M6">
            <v>200</v>
          </cell>
          <cell r="N6" t="str">
            <v/>
          </cell>
          <cell r="O6" t="str">
            <v/>
          </cell>
          <cell r="P6">
            <v>200</v>
          </cell>
          <cell r="Q6" t="str">
            <v/>
          </cell>
          <cell r="R6" t="str">
            <v/>
          </cell>
          <cell r="S6">
            <v>5500</v>
          </cell>
          <cell r="T6">
            <v>2000</v>
          </cell>
          <cell r="U6">
            <v>1500</v>
          </cell>
          <cell r="V6">
            <v>86</v>
          </cell>
          <cell r="W6" t="str">
            <v/>
          </cell>
          <cell r="X6" t="str">
            <v/>
          </cell>
          <cell r="Y6" t="str">
            <v/>
          </cell>
          <cell r="Z6">
            <v>500</v>
          </cell>
          <cell r="AA6" t="str">
            <v/>
          </cell>
          <cell r="AB6" t="str">
            <v/>
          </cell>
          <cell r="AC6" t="str">
            <v/>
          </cell>
          <cell r="AD6">
            <v>1500</v>
          </cell>
          <cell r="AE6">
            <v>300</v>
          </cell>
          <cell r="AF6" t="str">
            <v/>
          </cell>
          <cell r="AG6" t="str">
            <v/>
          </cell>
          <cell r="AH6" t="str">
            <v/>
          </cell>
          <cell r="AI6" t="str">
            <v/>
          </cell>
          <cell r="AJ6" t="str">
            <v/>
          </cell>
          <cell r="AR6">
            <v>5118.25</v>
          </cell>
          <cell r="AS6">
            <v>57740</v>
          </cell>
          <cell r="AT6">
            <v>67350</v>
          </cell>
        </row>
        <row r="7">
          <cell r="A7" t="str">
            <v>CentralEquatoria</v>
          </cell>
          <cell r="B7" t="str">
            <v>Lainya</v>
          </cell>
          <cell r="C7" t="str">
            <v>Lainya Town</v>
          </cell>
          <cell r="D7" t="str">
            <v/>
          </cell>
          <cell r="E7" t="str">
            <v/>
          </cell>
          <cell r="F7" t="str">
            <v/>
          </cell>
          <cell r="G7">
            <v>500</v>
          </cell>
          <cell r="H7" t="str">
            <v/>
          </cell>
          <cell r="I7">
            <v>554</v>
          </cell>
          <cell r="J7">
            <v>500</v>
          </cell>
          <cell r="K7">
            <v>400</v>
          </cell>
          <cell r="L7">
            <v>1600</v>
          </cell>
          <cell r="M7">
            <v>200</v>
          </cell>
          <cell r="N7">
            <v>2500</v>
          </cell>
          <cell r="O7" t="str">
            <v/>
          </cell>
          <cell r="P7">
            <v>400</v>
          </cell>
          <cell r="Q7" t="str">
            <v/>
          </cell>
          <cell r="R7" t="str">
            <v/>
          </cell>
          <cell r="S7" t="str">
            <v/>
          </cell>
          <cell r="T7">
            <v>1500</v>
          </cell>
          <cell r="U7" t="str">
            <v/>
          </cell>
          <cell r="V7" t="str">
            <v/>
          </cell>
          <cell r="W7" t="str">
            <v/>
          </cell>
          <cell r="X7" t="str">
            <v/>
          </cell>
          <cell r="Y7" t="str">
            <v/>
          </cell>
          <cell r="Z7">
            <v>500</v>
          </cell>
          <cell r="AA7" t="str">
            <v/>
          </cell>
          <cell r="AB7">
            <v>2500</v>
          </cell>
          <cell r="AC7" t="str">
            <v/>
          </cell>
          <cell r="AD7" t="str">
            <v/>
          </cell>
          <cell r="AE7" t="str">
            <v/>
          </cell>
          <cell r="AF7">
            <v>200</v>
          </cell>
          <cell r="AG7">
            <v>50</v>
          </cell>
          <cell r="AH7">
            <v>50</v>
          </cell>
          <cell r="AI7" t="str">
            <v/>
          </cell>
          <cell r="AJ7" t="str">
            <v/>
          </cell>
          <cell r="AR7">
            <v>5142.25</v>
          </cell>
          <cell r="AS7" t="str">
            <v/>
          </cell>
          <cell r="AT7" t="str">
            <v/>
          </cell>
        </row>
        <row r="8">
          <cell r="A8" t="str">
            <v>CentralEquatoria</v>
          </cell>
          <cell r="B8" t="str">
            <v>Morobo</v>
          </cell>
          <cell r="C8" t="str">
            <v>Morobo Town</v>
          </cell>
          <cell r="D8">
            <v>425</v>
          </cell>
          <cell r="E8">
            <v>486</v>
          </cell>
          <cell r="F8">
            <v>500</v>
          </cell>
          <cell r="G8">
            <v>500</v>
          </cell>
          <cell r="H8">
            <v>500</v>
          </cell>
          <cell r="I8">
            <v>600</v>
          </cell>
          <cell r="J8">
            <v>500</v>
          </cell>
          <cell r="K8">
            <v>400</v>
          </cell>
          <cell r="L8">
            <v>1400</v>
          </cell>
          <cell r="M8">
            <v>150</v>
          </cell>
          <cell r="N8">
            <v>1000</v>
          </cell>
          <cell r="O8">
            <v>3000</v>
          </cell>
          <cell r="P8">
            <v>475</v>
          </cell>
          <cell r="Q8">
            <v>3000</v>
          </cell>
          <cell r="R8">
            <v>3500</v>
          </cell>
          <cell r="S8">
            <v>7500</v>
          </cell>
          <cell r="T8">
            <v>550</v>
          </cell>
          <cell r="U8">
            <v>500</v>
          </cell>
          <cell r="V8">
            <v>86</v>
          </cell>
          <cell r="W8">
            <v>24000</v>
          </cell>
          <cell r="X8">
            <v>4250</v>
          </cell>
          <cell r="Y8">
            <v>30</v>
          </cell>
          <cell r="Z8" t="str">
            <v/>
          </cell>
          <cell r="AA8" t="str">
            <v/>
          </cell>
          <cell r="AB8" t="str">
            <v/>
          </cell>
          <cell r="AC8" t="str">
            <v/>
          </cell>
          <cell r="AD8" t="str">
            <v/>
          </cell>
          <cell r="AE8" t="str">
            <v/>
          </cell>
          <cell r="AF8">
            <v>100</v>
          </cell>
          <cell r="AG8">
            <v>50</v>
          </cell>
          <cell r="AH8">
            <v>50</v>
          </cell>
          <cell r="AI8">
            <v>50</v>
          </cell>
          <cell r="AJ8">
            <v>425</v>
          </cell>
          <cell r="AR8">
            <v>5311</v>
          </cell>
          <cell r="AS8">
            <v>57940</v>
          </cell>
          <cell r="AT8">
            <v>69740</v>
          </cell>
        </row>
        <row r="9">
          <cell r="A9" t="str">
            <v>CentralEquatoria</v>
          </cell>
          <cell r="B9" t="str">
            <v>Terekeka</v>
          </cell>
          <cell r="C9" t="str">
            <v>Terekeka Town</v>
          </cell>
          <cell r="D9">
            <v>200</v>
          </cell>
          <cell r="E9">
            <v>200</v>
          </cell>
          <cell r="F9">
            <v>225</v>
          </cell>
          <cell r="G9">
            <v>300</v>
          </cell>
          <cell r="H9">
            <v>500</v>
          </cell>
          <cell r="I9">
            <v>500</v>
          </cell>
          <cell r="J9">
            <v>300</v>
          </cell>
          <cell r="K9">
            <v>150</v>
          </cell>
          <cell r="L9">
            <v>1400</v>
          </cell>
          <cell r="M9" t="str">
            <v/>
          </cell>
          <cell r="N9">
            <v>700</v>
          </cell>
          <cell r="O9" t="str">
            <v/>
          </cell>
          <cell r="P9">
            <v>400</v>
          </cell>
          <cell r="Q9">
            <v>5000</v>
          </cell>
          <cell r="R9">
            <v>3000</v>
          </cell>
          <cell r="S9">
            <v>5000</v>
          </cell>
          <cell r="T9">
            <v>500</v>
          </cell>
          <cell r="U9">
            <v>1500</v>
          </cell>
          <cell r="V9">
            <v>174</v>
          </cell>
          <cell r="W9">
            <v>27500</v>
          </cell>
          <cell r="X9">
            <v>2500</v>
          </cell>
          <cell r="Y9">
            <v>400</v>
          </cell>
          <cell r="Z9" t="str">
            <v/>
          </cell>
          <cell r="AA9" t="str">
            <v/>
          </cell>
          <cell r="AB9" t="str">
            <v/>
          </cell>
          <cell r="AC9" t="str">
            <v/>
          </cell>
          <cell r="AD9" t="str">
            <v/>
          </cell>
          <cell r="AE9" t="str">
            <v/>
          </cell>
          <cell r="AF9">
            <v>200</v>
          </cell>
          <cell r="AG9">
            <v>150</v>
          </cell>
          <cell r="AH9">
            <v>100</v>
          </cell>
          <cell r="AI9">
            <v>150</v>
          </cell>
          <cell r="AJ9" t="str">
            <v/>
          </cell>
          <cell r="AR9">
            <v>3775</v>
          </cell>
          <cell r="AS9">
            <v>31050</v>
          </cell>
          <cell r="AT9">
            <v>57750</v>
          </cell>
        </row>
        <row r="10">
          <cell r="A10" t="str">
            <v>CentralEquatoria</v>
          </cell>
          <cell r="B10" t="str">
            <v>Yei</v>
          </cell>
          <cell r="C10" t="str">
            <v>Yei Town</v>
          </cell>
          <cell r="D10">
            <v>408</v>
          </cell>
          <cell r="E10">
            <v>486</v>
          </cell>
          <cell r="F10">
            <v>563</v>
          </cell>
          <cell r="G10">
            <v>375</v>
          </cell>
          <cell r="H10">
            <v>559</v>
          </cell>
          <cell r="I10">
            <v>421.5</v>
          </cell>
          <cell r="J10">
            <v>538</v>
          </cell>
          <cell r="K10">
            <v>400</v>
          </cell>
          <cell r="L10">
            <v>1000</v>
          </cell>
          <cell r="M10">
            <v>166.5</v>
          </cell>
          <cell r="N10">
            <v>1250</v>
          </cell>
          <cell r="O10">
            <v>2500</v>
          </cell>
          <cell r="P10">
            <v>275</v>
          </cell>
          <cell r="Q10">
            <v>3500</v>
          </cell>
          <cell r="R10">
            <v>4000</v>
          </cell>
          <cell r="S10">
            <v>5500</v>
          </cell>
          <cell r="T10">
            <v>800</v>
          </cell>
          <cell r="U10">
            <v>500</v>
          </cell>
          <cell r="V10">
            <v>116</v>
          </cell>
          <cell r="W10">
            <v>28750</v>
          </cell>
          <cell r="X10">
            <v>5775</v>
          </cell>
          <cell r="Y10">
            <v>25</v>
          </cell>
          <cell r="Z10" t="str">
            <v/>
          </cell>
          <cell r="AA10" t="str">
            <v/>
          </cell>
          <cell r="AB10" t="str">
            <v/>
          </cell>
          <cell r="AC10" t="str">
            <v/>
          </cell>
          <cell r="AD10" t="str">
            <v/>
          </cell>
          <cell r="AE10" t="str">
            <v/>
          </cell>
          <cell r="AF10">
            <v>150</v>
          </cell>
          <cell r="AG10">
            <v>100</v>
          </cell>
          <cell r="AH10">
            <v>100</v>
          </cell>
          <cell r="AI10">
            <v>100</v>
          </cell>
          <cell r="AJ10" t="str">
            <v/>
          </cell>
          <cell r="AR10">
            <v>4750.5</v>
          </cell>
          <cell r="AS10">
            <v>53933.5</v>
          </cell>
          <cell r="AT10">
            <v>64782.5</v>
          </cell>
        </row>
        <row r="11">
          <cell r="A11" t="str">
            <v>EasternEquatoria</v>
          </cell>
          <cell r="B11" t="str">
            <v>KapoetaSouth</v>
          </cell>
          <cell r="C11" t="str">
            <v>Kapoeta Town</v>
          </cell>
          <cell r="D11">
            <v>246</v>
          </cell>
          <cell r="E11">
            <v>324</v>
          </cell>
          <cell r="F11">
            <v>450</v>
          </cell>
          <cell r="G11">
            <v>676</v>
          </cell>
          <cell r="H11" t="str">
            <v/>
          </cell>
          <cell r="I11">
            <v>665</v>
          </cell>
          <cell r="J11">
            <v>860</v>
          </cell>
          <cell r="K11">
            <v>407</v>
          </cell>
          <cell r="L11">
            <v>1200</v>
          </cell>
          <cell r="M11">
            <v>200</v>
          </cell>
          <cell r="N11" t="str">
            <v/>
          </cell>
          <cell r="O11" t="str">
            <v/>
          </cell>
          <cell r="P11">
            <v>400</v>
          </cell>
          <cell r="Q11" t="str">
            <v/>
          </cell>
          <cell r="R11" t="str">
            <v/>
          </cell>
          <cell r="S11" t="str">
            <v/>
          </cell>
          <cell r="T11">
            <v>1100</v>
          </cell>
          <cell r="U11">
            <v>950</v>
          </cell>
          <cell r="V11">
            <v>174</v>
          </cell>
          <cell r="W11" t="str">
            <v/>
          </cell>
          <cell r="X11">
            <v>2300</v>
          </cell>
          <cell r="Y11">
            <v>29</v>
          </cell>
          <cell r="Z11" t="str">
            <v/>
          </cell>
          <cell r="AA11" t="str">
            <v/>
          </cell>
          <cell r="AB11" t="str">
            <v/>
          </cell>
          <cell r="AC11" t="str">
            <v/>
          </cell>
          <cell r="AD11">
            <v>1500</v>
          </cell>
          <cell r="AE11">
            <v>500</v>
          </cell>
          <cell r="AF11" t="str">
            <v/>
          </cell>
          <cell r="AG11" t="str">
            <v/>
          </cell>
          <cell r="AH11" t="str">
            <v/>
          </cell>
          <cell r="AI11" t="str">
            <v/>
          </cell>
          <cell r="AJ11">
            <v>442.5</v>
          </cell>
          <cell r="AR11">
            <v>5096.25</v>
          </cell>
          <cell r="AS11">
            <v>42752</v>
          </cell>
          <cell r="AT11">
            <v>58322</v>
          </cell>
        </row>
        <row r="12">
          <cell r="A12" t="str">
            <v>EasternEquatoria</v>
          </cell>
          <cell r="B12" t="str">
            <v>Magwi</v>
          </cell>
          <cell r="C12" t="str">
            <v>Nimule</v>
          </cell>
          <cell r="D12">
            <v>377</v>
          </cell>
          <cell r="E12">
            <v>359</v>
          </cell>
          <cell r="F12">
            <v>774.5</v>
          </cell>
          <cell r="G12">
            <v>732</v>
          </cell>
          <cell r="H12">
            <v>1117</v>
          </cell>
          <cell r="I12">
            <v>776</v>
          </cell>
          <cell r="J12">
            <v>806.5</v>
          </cell>
          <cell r="K12">
            <v>610.5</v>
          </cell>
          <cell r="L12">
            <v>950</v>
          </cell>
          <cell r="M12">
            <v>167</v>
          </cell>
          <cell r="N12">
            <v>600</v>
          </cell>
          <cell r="O12">
            <v>1850</v>
          </cell>
          <cell r="P12">
            <v>200</v>
          </cell>
          <cell r="Q12">
            <v>3000</v>
          </cell>
          <cell r="R12">
            <v>2000</v>
          </cell>
          <cell r="S12">
            <v>4750</v>
          </cell>
          <cell r="T12">
            <v>550</v>
          </cell>
          <cell r="U12">
            <v>1000</v>
          </cell>
          <cell r="V12">
            <v>116</v>
          </cell>
          <cell r="W12" t="str">
            <v/>
          </cell>
          <cell r="X12" t="str">
            <v/>
          </cell>
          <cell r="Y12">
            <v>35</v>
          </cell>
          <cell r="Z12" t="str">
            <v/>
          </cell>
          <cell r="AA12" t="str">
            <v/>
          </cell>
          <cell r="AB12" t="str">
            <v/>
          </cell>
          <cell r="AC12" t="str">
            <v/>
          </cell>
          <cell r="AD12" t="str">
            <v/>
          </cell>
          <cell r="AE12" t="str">
            <v/>
          </cell>
          <cell r="AF12">
            <v>100</v>
          </cell>
          <cell r="AG12">
            <v>50</v>
          </cell>
          <cell r="AH12">
            <v>100</v>
          </cell>
          <cell r="AI12">
            <v>150</v>
          </cell>
          <cell r="AJ12" t="str">
            <v/>
          </cell>
          <cell r="AR12">
            <v>6502.5</v>
          </cell>
          <cell r="AS12">
            <v>45604.5</v>
          </cell>
          <cell r="AT12">
            <v>55856.5</v>
          </cell>
        </row>
        <row r="13">
          <cell r="A13" t="str">
            <v>Jonglei</v>
          </cell>
          <cell r="B13" t="str">
            <v>BorSouth</v>
          </cell>
          <cell r="C13" t="str">
            <v>Bor Town</v>
          </cell>
          <cell r="D13">
            <v>600</v>
          </cell>
          <cell r="E13">
            <v>550</v>
          </cell>
          <cell r="F13">
            <v>500</v>
          </cell>
          <cell r="G13">
            <v>400</v>
          </cell>
          <cell r="H13">
            <v>400</v>
          </cell>
          <cell r="I13">
            <v>554</v>
          </cell>
          <cell r="J13">
            <v>500</v>
          </cell>
          <cell r="K13">
            <v>200</v>
          </cell>
          <cell r="L13" t="str">
            <v/>
          </cell>
          <cell r="M13">
            <v>191.5</v>
          </cell>
          <cell r="N13">
            <v>500</v>
          </cell>
          <cell r="O13">
            <v>1500</v>
          </cell>
          <cell r="P13">
            <v>250</v>
          </cell>
          <cell r="Q13">
            <v>1750</v>
          </cell>
          <cell r="R13">
            <v>3200</v>
          </cell>
          <cell r="S13">
            <v>5250</v>
          </cell>
          <cell r="T13">
            <v>2000</v>
          </cell>
          <cell r="U13">
            <v>2000</v>
          </cell>
          <cell r="V13" t="str">
            <v/>
          </cell>
          <cell r="W13">
            <v>39000</v>
          </cell>
          <cell r="X13">
            <v>2250</v>
          </cell>
          <cell r="Y13">
            <v>29</v>
          </cell>
          <cell r="Z13" t="str">
            <v/>
          </cell>
          <cell r="AA13">
            <v>5500</v>
          </cell>
          <cell r="AB13" t="str">
            <v/>
          </cell>
          <cell r="AC13" t="str">
            <v/>
          </cell>
          <cell r="AD13">
            <v>1500</v>
          </cell>
          <cell r="AE13" t="str">
            <v/>
          </cell>
          <cell r="AF13" t="str">
            <v/>
          </cell>
          <cell r="AG13" t="str">
            <v/>
          </cell>
          <cell r="AH13" t="str">
            <v/>
          </cell>
          <cell r="AI13" t="str">
            <v/>
          </cell>
          <cell r="AJ13">
            <v>441.25</v>
          </cell>
          <cell r="AR13">
            <v>5104</v>
          </cell>
          <cell r="AS13">
            <v>67586</v>
          </cell>
          <cell r="AT13">
            <v>78405</v>
          </cell>
        </row>
        <row r="14">
          <cell r="A14" t="str">
            <v>Jonglei</v>
          </cell>
          <cell r="B14" t="str">
            <v>Fangak</v>
          </cell>
          <cell r="C14" t="str">
            <v>OldFangak</v>
          </cell>
          <cell r="D14">
            <v>510</v>
          </cell>
          <cell r="E14" t="str">
            <v/>
          </cell>
          <cell r="F14">
            <v>500</v>
          </cell>
          <cell r="G14">
            <v>525</v>
          </cell>
          <cell r="H14" t="str">
            <v/>
          </cell>
          <cell r="I14" t="str">
            <v/>
          </cell>
          <cell r="J14">
            <v>1019</v>
          </cell>
          <cell r="K14">
            <v>597</v>
          </cell>
          <cell r="L14">
            <v>1800</v>
          </cell>
          <cell r="M14" t="str">
            <v/>
          </cell>
          <cell r="N14" t="str">
            <v/>
          </cell>
          <cell r="O14">
            <v>1500</v>
          </cell>
          <cell r="P14" t="str">
            <v/>
          </cell>
          <cell r="Q14" t="str">
            <v/>
          </cell>
          <cell r="R14" t="str">
            <v/>
          </cell>
          <cell r="S14">
            <v>10000</v>
          </cell>
          <cell r="T14">
            <v>800</v>
          </cell>
          <cell r="U14" t="str">
            <v/>
          </cell>
          <cell r="V14">
            <v>103</v>
          </cell>
          <cell r="W14" t="str">
            <v/>
          </cell>
          <cell r="X14" t="str">
            <v/>
          </cell>
          <cell r="Y14" t="str">
            <v/>
          </cell>
          <cell r="Z14" t="str">
            <v/>
          </cell>
          <cell r="AA14" t="str">
            <v/>
          </cell>
          <cell r="AB14" t="str">
            <v/>
          </cell>
          <cell r="AC14" t="str">
            <v/>
          </cell>
          <cell r="AD14" t="str">
            <v/>
          </cell>
          <cell r="AE14" t="str">
            <v/>
          </cell>
          <cell r="AF14">
            <v>150</v>
          </cell>
          <cell r="AG14" t="str">
            <v/>
          </cell>
          <cell r="AH14" t="str">
            <v/>
          </cell>
          <cell r="AI14" t="str">
            <v/>
          </cell>
          <cell r="AJ14" t="str">
            <v/>
          </cell>
          <cell r="AR14">
            <v>6243.25</v>
          </cell>
          <cell r="AS14">
            <v>63282</v>
          </cell>
          <cell r="AT14">
            <v>74342</v>
          </cell>
        </row>
        <row r="15">
          <cell r="A15" t="str">
            <v>Jonglei</v>
          </cell>
          <cell r="B15" t="str">
            <v>Pibor</v>
          </cell>
          <cell r="C15" t="str">
            <v>Pibor Town</v>
          </cell>
          <cell r="D15" t="str">
            <v/>
          </cell>
          <cell r="E15" t="str">
            <v/>
          </cell>
          <cell r="F15" t="str">
            <v/>
          </cell>
          <cell r="G15">
            <v>1000</v>
          </cell>
          <cell r="H15" t="str">
            <v/>
          </cell>
          <cell r="I15">
            <v>1000</v>
          </cell>
          <cell r="J15">
            <v>1000</v>
          </cell>
          <cell r="K15" t="str">
            <v/>
          </cell>
          <cell r="L15">
            <v>2000</v>
          </cell>
          <cell r="M15">
            <v>167</v>
          </cell>
          <cell r="N15" t="str">
            <v/>
          </cell>
          <cell r="O15" t="str">
            <v/>
          </cell>
          <cell r="P15" t="str">
            <v/>
          </cell>
          <cell r="Q15" t="str">
            <v/>
          </cell>
          <cell r="R15" t="str">
            <v/>
          </cell>
          <cell r="S15" t="str">
            <v/>
          </cell>
          <cell r="T15">
            <v>2000</v>
          </cell>
          <cell r="U15">
            <v>500</v>
          </cell>
          <cell r="V15">
            <v>69</v>
          </cell>
          <cell r="W15">
            <v>32000</v>
          </cell>
          <cell r="X15">
            <v>5000</v>
          </cell>
          <cell r="Y15">
            <v>200</v>
          </cell>
          <cell r="Z15" t="str">
            <v/>
          </cell>
          <cell r="AA15" t="str">
            <v/>
          </cell>
          <cell r="AB15" t="str">
            <v/>
          </cell>
          <cell r="AC15" t="str">
            <v/>
          </cell>
          <cell r="AD15" t="str">
            <v/>
          </cell>
          <cell r="AE15" t="str">
            <v/>
          </cell>
          <cell r="AF15">
            <v>200</v>
          </cell>
          <cell r="AG15">
            <v>100</v>
          </cell>
          <cell r="AH15">
            <v>100</v>
          </cell>
          <cell r="AI15">
            <v>100</v>
          </cell>
          <cell r="AJ15" t="str">
            <v/>
          </cell>
          <cell r="AR15">
            <v>6988.25</v>
          </cell>
          <cell r="AS15" t="str">
            <v/>
          </cell>
          <cell r="AT15" t="str">
            <v/>
          </cell>
        </row>
        <row r="16">
          <cell r="A16" t="str">
            <v>Jonglei</v>
          </cell>
          <cell r="B16" t="str">
            <v>TwicEast</v>
          </cell>
          <cell r="C16" t="str">
            <v>Panyagor</v>
          </cell>
          <cell r="D16" t="str">
            <v/>
          </cell>
          <cell r="E16" t="str">
            <v/>
          </cell>
          <cell r="F16">
            <v>1500</v>
          </cell>
          <cell r="G16">
            <v>676</v>
          </cell>
          <cell r="H16" t="str">
            <v/>
          </cell>
          <cell r="I16">
            <v>665</v>
          </cell>
          <cell r="J16">
            <v>645</v>
          </cell>
          <cell r="K16" t="str">
            <v/>
          </cell>
          <cell r="L16" t="str">
            <v/>
          </cell>
          <cell r="M16">
            <v>267</v>
          </cell>
          <cell r="N16" t="str">
            <v/>
          </cell>
          <cell r="O16" t="str">
            <v/>
          </cell>
          <cell r="P16">
            <v>200</v>
          </cell>
          <cell r="Q16" t="str">
            <v/>
          </cell>
          <cell r="R16" t="str">
            <v/>
          </cell>
          <cell r="S16" t="str">
            <v/>
          </cell>
          <cell r="T16" t="str">
            <v/>
          </cell>
          <cell r="U16" t="str">
            <v/>
          </cell>
          <cell r="V16" t="str">
            <v/>
          </cell>
          <cell r="W16">
            <v>30000</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v>410</v>
          </cell>
          <cell r="AR16">
            <v>6274.25</v>
          </cell>
          <cell r="AS16" t="str">
            <v/>
          </cell>
          <cell r="AT16" t="str">
            <v/>
          </cell>
        </row>
        <row r="17">
          <cell r="A17" t="str">
            <v>Lakes</v>
          </cell>
          <cell r="B17" t="str">
            <v>Awerial</v>
          </cell>
          <cell r="C17" t="str">
            <v>Kalthok</v>
          </cell>
          <cell r="D17">
            <v>273</v>
          </cell>
          <cell r="E17">
            <v>259</v>
          </cell>
          <cell r="F17">
            <v>563</v>
          </cell>
          <cell r="G17">
            <v>450</v>
          </cell>
          <cell r="H17">
            <v>559</v>
          </cell>
          <cell r="I17">
            <v>443</v>
          </cell>
          <cell r="J17">
            <v>430</v>
          </cell>
          <cell r="K17">
            <v>600</v>
          </cell>
          <cell r="L17">
            <v>1400</v>
          </cell>
          <cell r="M17">
            <v>200</v>
          </cell>
          <cell r="N17">
            <v>1000</v>
          </cell>
          <cell r="O17">
            <v>2000</v>
          </cell>
          <cell r="P17">
            <v>300</v>
          </cell>
          <cell r="Q17">
            <v>2000</v>
          </cell>
          <cell r="R17">
            <v>5750</v>
          </cell>
          <cell r="S17">
            <v>7000</v>
          </cell>
          <cell r="T17">
            <v>2000</v>
          </cell>
          <cell r="U17">
            <v>600</v>
          </cell>
          <cell r="V17">
            <v>159.5</v>
          </cell>
          <cell r="W17">
            <v>27500</v>
          </cell>
          <cell r="X17">
            <v>5000</v>
          </cell>
          <cell r="Y17">
            <v>78.5</v>
          </cell>
          <cell r="Z17">
            <v>500</v>
          </cell>
          <cell r="AA17">
            <v>5500</v>
          </cell>
          <cell r="AB17">
            <v>3500</v>
          </cell>
          <cell r="AC17">
            <v>500</v>
          </cell>
          <cell r="AD17">
            <v>4500</v>
          </cell>
          <cell r="AE17">
            <v>1250</v>
          </cell>
          <cell r="AF17">
            <v>100</v>
          </cell>
          <cell r="AG17">
            <v>50</v>
          </cell>
          <cell r="AH17">
            <v>100</v>
          </cell>
          <cell r="AI17">
            <v>100</v>
          </cell>
          <cell r="AJ17">
            <v>415</v>
          </cell>
          <cell r="AR17">
            <v>4977</v>
          </cell>
          <cell r="AS17">
            <v>37557</v>
          </cell>
          <cell r="AT17">
            <v>52687</v>
          </cell>
        </row>
        <row r="18">
          <cell r="A18" t="str">
            <v>Lakes</v>
          </cell>
          <cell r="B18" t="str">
            <v>Awerial</v>
          </cell>
          <cell r="C18" t="str">
            <v>Mingkaman</v>
          </cell>
          <cell r="D18">
            <v>273</v>
          </cell>
          <cell r="E18">
            <v>259</v>
          </cell>
          <cell r="F18">
            <v>563</v>
          </cell>
          <cell r="G18">
            <v>450</v>
          </cell>
          <cell r="H18">
            <v>559</v>
          </cell>
          <cell r="I18">
            <v>443</v>
          </cell>
          <cell r="J18">
            <v>430</v>
          </cell>
          <cell r="K18">
            <v>600</v>
          </cell>
          <cell r="L18">
            <v>1400</v>
          </cell>
          <cell r="M18">
            <v>200</v>
          </cell>
          <cell r="N18">
            <v>1000</v>
          </cell>
          <cell r="O18">
            <v>2000</v>
          </cell>
          <cell r="P18">
            <v>300</v>
          </cell>
          <cell r="Q18">
            <v>2000</v>
          </cell>
          <cell r="R18">
            <v>5650</v>
          </cell>
          <cell r="S18">
            <v>7250</v>
          </cell>
          <cell r="T18">
            <v>2000</v>
          </cell>
          <cell r="U18">
            <v>550</v>
          </cell>
          <cell r="V18">
            <v>174</v>
          </cell>
          <cell r="W18">
            <v>37500</v>
          </cell>
          <cell r="X18">
            <v>4750</v>
          </cell>
          <cell r="Y18">
            <v>78.5</v>
          </cell>
          <cell r="Z18">
            <v>500</v>
          </cell>
          <cell r="AA18">
            <v>5250</v>
          </cell>
          <cell r="AB18">
            <v>3750</v>
          </cell>
          <cell r="AC18">
            <v>500</v>
          </cell>
          <cell r="AD18">
            <v>2000</v>
          </cell>
          <cell r="AE18">
            <v>1500</v>
          </cell>
          <cell r="AF18">
            <v>100</v>
          </cell>
          <cell r="AG18">
            <v>50</v>
          </cell>
          <cell r="AH18">
            <v>100</v>
          </cell>
          <cell r="AI18">
            <v>150</v>
          </cell>
          <cell r="AJ18">
            <v>415</v>
          </cell>
          <cell r="AR18">
            <v>4977</v>
          </cell>
          <cell r="AS18">
            <v>37557</v>
          </cell>
          <cell r="AT18">
            <v>53412</v>
          </cell>
        </row>
        <row r="19">
          <cell r="A19" t="str">
            <v>Lakes</v>
          </cell>
          <cell r="B19" t="str">
            <v>RumbekCentre</v>
          </cell>
          <cell r="C19" t="str">
            <v>Rumbek Town</v>
          </cell>
          <cell r="D19">
            <v>340</v>
          </cell>
          <cell r="E19">
            <v>389</v>
          </cell>
          <cell r="F19">
            <v>500</v>
          </cell>
          <cell r="G19">
            <v>1000</v>
          </cell>
          <cell r="H19">
            <v>227</v>
          </cell>
          <cell r="I19">
            <v>1000</v>
          </cell>
          <cell r="J19">
            <v>400</v>
          </cell>
          <cell r="K19">
            <v>375</v>
          </cell>
          <cell r="L19">
            <v>800</v>
          </cell>
          <cell r="M19">
            <v>167</v>
          </cell>
          <cell r="N19">
            <v>1500</v>
          </cell>
          <cell r="O19">
            <v>2000</v>
          </cell>
          <cell r="P19">
            <v>250</v>
          </cell>
          <cell r="Q19">
            <v>950</v>
          </cell>
          <cell r="R19">
            <v>5250</v>
          </cell>
          <cell r="S19">
            <v>8000</v>
          </cell>
          <cell r="T19">
            <v>500</v>
          </cell>
          <cell r="U19">
            <v>500</v>
          </cell>
          <cell r="V19">
            <v>539</v>
          </cell>
          <cell r="W19">
            <v>22500</v>
          </cell>
          <cell r="X19">
            <v>1550</v>
          </cell>
          <cell r="Y19">
            <v>43</v>
          </cell>
          <cell r="Z19" t="str">
            <v/>
          </cell>
          <cell r="AA19" t="str">
            <v/>
          </cell>
          <cell r="AB19" t="str">
            <v/>
          </cell>
          <cell r="AC19" t="str">
            <v/>
          </cell>
          <cell r="AD19" t="str">
            <v/>
          </cell>
          <cell r="AE19" t="str">
            <v/>
          </cell>
          <cell r="AF19">
            <v>100</v>
          </cell>
          <cell r="AG19">
            <v>50</v>
          </cell>
          <cell r="AH19">
            <v>50</v>
          </cell>
          <cell r="AI19">
            <v>50</v>
          </cell>
          <cell r="AJ19">
            <v>470</v>
          </cell>
          <cell r="AR19">
            <v>5031</v>
          </cell>
          <cell r="AS19">
            <v>44775</v>
          </cell>
          <cell r="AT19">
            <v>77017</v>
          </cell>
        </row>
        <row r="20">
          <cell r="A20" t="str">
            <v>Lakes</v>
          </cell>
          <cell r="B20" t="str">
            <v>RumbekEast</v>
          </cell>
          <cell r="C20" t="str">
            <v>Aduel</v>
          </cell>
          <cell r="D20">
            <v>200</v>
          </cell>
          <cell r="E20">
            <v>300</v>
          </cell>
          <cell r="F20">
            <v>600</v>
          </cell>
          <cell r="G20">
            <v>600</v>
          </cell>
          <cell r="H20" t="str">
            <v/>
          </cell>
          <cell r="I20">
            <v>800</v>
          </cell>
          <cell r="J20">
            <v>600</v>
          </cell>
          <cell r="K20">
            <v>500</v>
          </cell>
          <cell r="M20">
            <v>200</v>
          </cell>
          <cell r="N20">
            <v>2250</v>
          </cell>
          <cell r="O20">
            <v>3000</v>
          </cell>
          <cell r="P20">
            <v>250</v>
          </cell>
          <cell r="Q20">
            <v>3250</v>
          </cell>
          <cell r="R20">
            <v>4500</v>
          </cell>
          <cell r="S20">
            <v>7000</v>
          </cell>
          <cell r="T20">
            <v>2750</v>
          </cell>
          <cell r="U20">
            <v>600</v>
          </cell>
          <cell r="V20">
            <v>87</v>
          </cell>
          <cell r="W20">
            <v>15000</v>
          </cell>
          <cell r="X20">
            <v>1400</v>
          </cell>
          <cell r="Y20">
            <v>40</v>
          </cell>
          <cell r="Z20" t="str">
            <v/>
          </cell>
          <cell r="AA20" t="str">
            <v/>
          </cell>
          <cell r="AB20" t="str">
            <v/>
          </cell>
          <cell r="AC20" t="str">
            <v/>
          </cell>
          <cell r="AD20" t="str">
            <v/>
          </cell>
          <cell r="AE20" t="str">
            <v/>
          </cell>
          <cell r="AF20" t="str">
            <v/>
          </cell>
          <cell r="AG20" t="str">
            <v/>
          </cell>
          <cell r="AH20" t="str">
            <v/>
          </cell>
          <cell r="AI20" t="str">
            <v/>
          </cell>
          <cell r="AJ20" t="str">
            <v/>
          </cell>
          <cell r="AR20">
            <v>5268.25</v>
          </cell>
          <cell r="AS20">
            <v>34100</v>
          </cell>
          <cell r="AT20">
            <v>43850</v>
          </cell>
        </row>
        <row r="21">
          <cell r="A21" t="str">
            <v>Lakes</v>
          </cell>
          <cell r="B21" t="str">
            <v>RumbekEast</v>
          </cell>
          <cell r="C21" t="str">
            <v>Akot</v>
          </cell>
          <cell r="D21">
            <v>200</v>
          </cell>
          <cell r="E21" t="str">
            <v/>
          </cell>
          <cell r="F21">
            <v>600</v>
          </cell>
          <cell r="G21">
            <v>600</v>
          </cell>
          <cell r="H21" t="str">
            <v/>
          </cell>
          <cell r="I21">
            <v>600</v>
          </cell>
          <cell r="J21">
            <v>500</v>
          </cell>
          <cell r="K21">
            <v>800</v>
          </cell>
          <cell r="L21">
            <v>1200</v>
          </cell>
          <cell r="M21">
            <v>250</v>
          </cell>
          <cell r="N21" t="str">
            <v/>
          </cell>
          <cell r="O21" t="str">
            <v/>
          </cell>
          <cell r="P21">
            <v>200</v>
          </cell>
          <cell r="Q21" t="str">
            <v/>
          </cell>
          <cell r="R21">
            <v>4000</v>
          </cell>
          <cell r="S21" t="str">
            <v/>
          </cell>
          <cell r="T21" t="str">
            <v/>
          </cell>
          <cell r="U21">
            <v>600</v>
          </cell>
          <cell r="V21">
            <v>112</v>
          </cell>
          <cell r="W21">
            <v>17500</v>
          </cell>
          <cell r="X21">
            <v>1500</v>
          </cell>
          <cell r="Y21">
            <v>50</v>
          </cell>
          <cell r="Z21" t="str">
            <v/>
          </cell>
          <cell r="AA21" t="str">
            <v/>
          </cell>
          <cell r="AB21" t="str">
            <v/>
          </cell>
          <cell r="AC21" t="str">
            <v/>
          </cell>
          <cell r="AD21" t="str">
            <v/>
          </cell>
          <cell r="AE21" t="str">
            <v/>
          </cell>
          <cell r="AF21" t="str">
            <v/>
          </cell>
          <cell r="AG21" t="str">
            <v/>
          </cell>
          <cell r="AH21" t="str">
            <v/>
          </cell>
          <cell r="AI21" t="str">
            <v/>
          </cell>
          <cell r="AJ21" t="str">
            <v/>
          </cell>
          <cell r="AR21">
            <v>5127.25</v>
          </cell>
          <cell r="AS21">
            <v>31400</v>
          </cell>
          <cell r="AT21">
            <v>42400</v>
          </cell>
        </row>
        <row r="22">
          <cell r="A22" t="str">
            <v>Lakes</v>
          </cell>
          <cell r="B22" t="str">
            <v>YirolEast</v>
          </cell>
          <cell r="C22" t="str">
            <v>Nyang</v>
          </cell>
          <cell r="D22">
            <v>273</v>
          </cell>
          <cell r="E22" t="str">
            <v/>
          </cell>
          <cell r="F22">
            <v>200</v>
          </cell>
          <cell r="G22">
            <v>250</v>
          </cell>
          <cell r="H22" t="str">
            <v/>
          </cell>
          <cell r="I22">
            <v>350</v>
          </cell>
          <cell r="J22">
            <v>250</v>
          </cell>
          <cell r="K22">
            <v>400</v>
          </cell>
          <cell r="L22">
            <v>1000</v>
          </cell>
          <cell r="M22">
            <v>267</v>
          </cell>
          <cell r="N22">
            <v>1000</v>
          </cell>
          <cell r="O22" t="str">
            <v/>
          </cell>
          <cell r="P22">
            <v>200</v>
          </cell>
          <cell r="Q22" t="str">
            <v/>
          </cell>
          <cell r="R22" t="str">
            <v/>
          </cell>
          <cell r="S22" t="str">
            <v/>
          </cell>
          <cell r="T22">
            <v>600</v>
          </cell>
          <cell r="U22">
            <v>250</v>
          </cell>
          <cell r="V22">
            <v>138.5</v>
          </cell>
          <cell r="W22">
            <v>22500</v>
          </cell>
          <cell r="X22">
            <v>2750</v>
          </cell>
          <cell r="Y22">
            <v>75</v>
          </cell>
          <cell r="Z22" t="str">
            <v/>
          </cell>
          <cell r="AA22" t="str">
            <v/>
          </cell>
          <cell r="AB22" t="str">
            <v/>
          </cell>
          <cell r="AC22" t="str">
            <v/>
          </cell>
          <cell r="AD22" t="str">
            <v/>
          </cell>
          <cell r="AE22" t="str">
            <v/>
          </cell>
          <cell r="AF22" t="str">
            <v/>
          </cell>
          <cell r="AG22">
            <v>50</v>
          </cell>
          <cell r="AH22" t="str">
            <v/>
          </cell>
          <cell r="AI22" t="str">
            <v/>
          </cell>
          <cell r="AJ22" t="str">
            <v/>
          </cell>
          <cell r="AR22">
            <v>3350.25</v>
          </cell>
          <cell r="AS22">
            <v>34120</v>
          </cell>
          <cell r="AT22">
            <v>47297</v>
          </cell>
        </row>
        <row r="23">
          <cell r="A23" t="str">
            <v>Lakes</v>
          </cell>
          <cell r="B23" t="str">
            <v>YirolWest</v>
          </cell>
          <cell r="C23" t="str">
            <v>Yirol Town</v>
          </cell>
          <cell r="D23">
            <v>250</v>
          </cell>
          <cell r="E23" t="str">
            <v/>
          </cell>
          <cell r="F23">
            <v>200</v>
          </cell>
          <cell r="G23">
            <v>250</v>
          </cell>
          <cell r="H23">
            <v>113</v>
          </cell>
          <cell r="I23">
            <v>325</v>
          </cell>
          <cell r="J23">
            <v>250</v>
          </cell>
          <cell r="K23">
            <v>400</v>
          </cell>
          <cell r="L23">
            <v>1100</v>
          </cell>
          <cell r="M23">
            <v>233.5</v>
          </cell>
          <cell r="N23">
            <v>1000</v>
          </cell>
          <cell r="O23">
            <v>1500</v>
          </cell>
          <cell r="P23">
            <v>200</v>
          </cell>
          <cell r="Q23" t="str">
            <v/>
          </cell>
          <cell r="R23" t="str">
            <v/>
          </cell>
          <cell r="S23" t="str">
            <v/>
          </cell>
          <cell r="T23">
            <v>600</v>
          </cell>
          <cell r="U23">
            <v>200</v>
          </cell>
          <cell r="V23">
            <v>103</v>
          </cell>
          <cell r="W23">
            <v>25000</v>
          </cell>
          <cell r="X23">
            <v>2900</v>
          </cell>
          <cell r="Y23">
            <v>55.5</v>
          </cell>
          <cell r="Z23" t="str">
            <v/>
          </cell>
          <cell r="AA23" t="str">
            <v/>
          </cell>
          <cell r="AB23">
            <v>5000</v>
          </cell>
          <cell r="AC23" t="str">
            <v/>
          </cell>
          <cell r="AD23">
            <v>2500</v>
          </cell>
          <cell r="AE23" t="str">
            <v/>
          </cell>
          <cell r="AF23">
            <v>150</v>
          </cell>
          <cell r="AG23">
            <v>50</v>
          </cell>
          <cell r="AH23" t="str">
            <v/>
          </cell>
          <cell r="AI23">
            <v>150</v>
          </cell>
          <cell r="AJ23" t="str">
            <v/>
          </cell>
          <cell r="AR23">
            <v>3247</v>
          </cell>
          <cell r="AS23">
            <v>32425</v>
          </cell>
          <cell r="AT23">
            <v>43041</v>
          </cell>
        </row>
        <row r="24">
          <cell r="A24" t="str">
            <v>NorthernBahrelGhazal</v>
          </cell>
          <cell r="B24" t="str">
            <v>AweilCentre</v>
          </cell>
          <cell r="C24" t="str">
            <v>Aweil Town</v>
          </cell>
          <cell r="D24">
            <v>364</v>
          </cell>
          <cell r="E24" t="str">
            <v/>
          </cell>
          <cell r="F24">
            <v>600</v>
          </cell>
          <cell r="G24">
            <v>600</v>
          </cell>
          <cell r="H24">
            <v>151</v>
          </cell>
          <cell r="I24">
            <v>600</v>
          </cell>
          <cell r="J24">
            <v>500</v>
          </cell>
          <cell r="K24">
            <v>221</v>
          </cell>
          <cell r="L24">
            <v>1250</v>
          </cell>
          <cell r="M24">
            <v>167</v>
          </cell>
          <cell r="N24">
            <v>1500</v>
          </cell>
          <cell r="O24">
            <v>1000</v>
          </cell>
          <cell r="P24">
            <v>200</v>
          </cell>
          <cell r="Q24">
            <v>14000</v>
          </cell>
          <cell r="R24">
            <v>4250</v>
          </cell>
          <cell r="S24">
            <v>6500</v>
          </cell>
          <cell r="T24">
            <v>1000</v>
          </cell>
          <cell r="U24">
            <v>500</v>
          </cell>
          <cell r="V24">
            <v>138</v>
          </cell>
          <cell r="W24" t="str">
            <v/>
          </cell>
          <cell r="X24" t="str">
            <v/>
          </cell>
          <cell r="Y24">
            <v>64.5</v>
          </cell>
          <cell r="Z24" t="str">
            <v/>
          </cell>
          <cell r="AA24" t="str">
            <v/>
          </cell>
          <cell r="AB24" t="str">
            <v/>
          </cell>
          <cell r="AC24" t="str">
            <v/>
          </cell>
          <cell r="AD24">
            <v>3250</v>
          </cell>
          <cell r="AE24">
            <v>1000</v>
          </cell>
          <cell r="AF24" t="str">
            <v/>
          </cell>
          <cell r="AG24" t="str">
            <v/>
          </cell>
          <cell r="AH24" t="str">
            <v/>
          </cell>
          <cell r="AI24" t="str">
            <v/>
          </cell>
          <cell r="AJ24">
            <v>441.25</v>
          </cell>
          <cell r="AR24">
            <v>4645</v>
          </cell>
          <cell r="AS24">
            <v>45881</v>
          </cell>
          <cell r="AT24">
            <v>58118</v>
          </cell>
        </row>
        <row r="25">
          <cell r="A25" t="str">
            <v>NorthernBahrelGhazal</v>
          </cell>
          <cell r="B25" t="str">
            <v>AweilEast</v>
          </cell>
          <cell r="C25" t="str">
            <v>Wanyjok</v>
          </cell>
          <cell r="D25">
            <v>355</v>
          </cell>
          <cell r="E25" t="str">
            <v/>
          </cell>
          <cell r="F25">
            <v>686</v>
          </cell>
          <cell r="G25">
            <v>500</v>
          </cell>
          <cell r="H25" t="str">
            <v/>
          </cell>
          <cell r="I25">
            <v>781</v>
          </cell>
          <cell r="J25">
            <v>600</v>
          </cell>
          <cell r="K25">
            <v>814</v>
          </cell>
          <cell r="L25">
            <v>1400</v>
          </cell>
          <cell r="M25">
            <v>200</v>
          </cell>
          <cell r="N25">
            <v>2000</v>
          </cell>
          <cell r="O25" t="str">
            <v/>
          </cell>
          <cell r="P25">
            <v>250</v>
          </cell>
          <cell r="Q25" t="str">
            <v/>
          </cell>
          <cell r="R25" t="str">
            <v/>
          </cell>
          <cell r="S25">
            <v>5500</v>
          </cell>
          <cell r="T25">
            <v>550</v>
          </cell>
          <cell r="U25">
            <v>250</v>
          </cell>
          <cell r="V25">
            <v>87</v>
          </cell>
          <cell r="W25">
            <v>11500</v>
          </cell>
          <cell r="X25">
            <v>2750</v>
          </cell>
          <cell r="Y25">
            <v>43</v>
          </cell>
          <cell r="Z25" t="str">
            <v/>
          </cell>
          <cell r="AA25" t="str">
            <v/>
          </cell>
          <cell r="AB25" t="str">
            <v/>
          </cell>
          <cell r="AC25" t="str">
            <v/>
          </cell>
          <cell r="AD25" t="str">
            <v/>
          </cell>
          <cell r="AE25">
            <v>500</v>
          </cell>
          <cell r="AF25">
            <v>150</v>
          </cell>
          <cell r="AG25">
            <v>100</v>
          </cell>
          <cell r="AH25" t="str">
            <v/>
          </cell>
          <cell r="AI25" t="str">
            <v/>
          </cell>
          <cell r="AJ25">
            <v>447.5</v>
          </cell>
          <cell r="AR25">
            <v>5763.25</v>
          </cell>
          <cell r="AS25">
            <v>48193</v>
          </cell>
          <cell r="AT25">
            <v>58033</v>
          </cell>
        </row>
        <row r="26">
          <cell r="A26" t="str">
            <v>NorthernBahrelGhazal</v>
          </cell>
          <cell r="B26" t="str">
            <v>AweilEast</v>
          </cell>
          <cell r="C26" t="str">
            <v>Warawar</v>
          </cell>
          <cell r="D26">
            <v>346</v>
          </cell>
          <cell r="E26" t="str">
            <v/>
          </cell>
          <cell r="F26">
            <v>686</v>
          </cell>
          <cell r="G26">
            <v>500</v>
          </cell>
          <cell r="H26">
            <v>946</v>
          </cell>
          <cell r="I26">
            <v>781</v>
          </cell>
          <cell r="J26">
            <v>600</v>
          </cell>
          <cell r="K26">
            <v>678</v>
          </cell>
          <cell r="L26">
            <v>1400</v>
          </cell>
          <cell r="M26">
            <v>200</v>
          </cell>
          <cell r="N26">
            <v>2000</v>
          </cell>
          <cell r="O26" t="str">
            <v/>
          </cell>
          <cell r="P26">
            <v>250</v>
          </cell>
          <cell r="Q26" t="str">
            <v/>
          </cell>
          <cell r="R26">
            <v>4500</v>
          </cell>
          <cell r="S26">
            <v>5000</v>
          </cell>
          <cell r="T26">
            <v>450</v>
          </cell>
          <cell r="U26">
            <v>250</v>
          </cell>
          <cell r="V26">
            <v>52</v>
          </cell>
          <cell r="W26">
            <v>7250</v>
          </cell>
          <cell r="X26">
            <v>2500</v>
          </cell>
          <cell r="Y26">
            <v>43</v>
          </cell>
          <cell r="Z26" t="str">
            <v/>
          </cell>
          <cell r="AA26" t="str">
            <v/>
          </cell>
          <cell r="AB26" t="str">
            <v/>
          </cell>
          <cell r="AC26" t="str">
            <v/>
          </cell>
          <cell r="AD26" t="str">
            <v/>
          </cell>
          <cell r="AE26">
            <v>500</v>
          </cell>
          <cell r="AF26">
            <v>150</v>
          </cell>
          <cell r="AG26">
            <v>50</v>
          </cell>
          <cell r="AH26">
            <v>50</v>
          </cell>
          <cell r="AI26">
            <v>100</v>
          </cell>
          <cell r="AJ26">
            <v>445</v>
          </cell>
          <cell r="AR26">
            <v>6296</v>
          </cell>
          <cell r="AS26">
            <v>47247</v>
          </cell>
          <cell r="AT26">
            <v>55337</v>
          </cell>
        </row>
        <row r="27">
          <cell r="A27" t="str">
            <v>NorthernBahrelGhazal</v>
          </cell>
          <cell r="B27" t="str">
            <v>AweilNorth</v>
          </cell>
          <cell r="C27" t="str">
            <v>Gok-Machar</v>
          </cell>
          <cell r="D27">
            <v>450</v>
          </cell>
          <cell r="E27" t="str">
            <v/>
          </cell>
          <cell r="F27">
            <v>600</v>
          </cell>
          <cell r="G27">
            <v>800</v>
          </cell>
          <cell r="H27">
            <v>151</v>
          </cell>
          <cell r="I27" t="str">
            <v/>
          </cell>
          <cell r="J27">
            <v>670</v>
          </cell>
          <cell r="K27">
            <v>331</v>
          </cell>
          <cell r="L27">
            <v>1400</v>
          </cell>
          <cell r="M27">
            <v>200</v>
          </cell>
          <cell r="N27">
            <v>2000</v>
          </cell>
          <cell r="O27" t="str">
            <v/>
          </cell>
          <cell r="P27">
            <v>200</v>
          </cell>
          <cell r="Q27" t="str">
            <v/>
          </cell>
          <cell r="R27" t="str">
            <v/>
          </cell>
          <cell r="S27">
            <v>7000</v>
          </cell>
          <cell r="T27">
            <v>800</v>
          </cell>
          <cell r="U27">
            <v>400</v>
          </cell>
          <cell r="V27">
            <v>69</v>
          </cell>
          <cell r="W27" t="str">
            <v/>
          </cell>
          <cell r="X27" t="str">
            <v/>
          </cell>
          <cell r="Y27">
            <v>64.5</v>
          </cell>
          <cell r="Z27" t="str">
            <v/>
          </cell>
          <cell r="AA27" t="str">
            <v/>
          </cell>
          <cell r="AB27" t="str">
            <v/>
          </cell>
          <cell r="AC27" t="str">
            <v/>
          </cell>
          <cell r="AD27" t="str">
            <v/>
          </cell>
          <cell r="AE27" t="str">
            <v/>
          </cell>
          <cell r="AF27" t="str">
            <v/>
          </cell>
          <cell r="AG27" t="str">
            <v/>
          </cell>
          <cell r="AH27" t="str">
            <v/>
          </cell>
          <cell r="AI27" t="str">
            <v/>
          </cell>
          <cell r="AJ27">
            <v>435</v>
          </cell>
          <cell r="AR27">
            <v>5426</v>
          </cell>
          <cell r="AS27">
            <v>55216</v>
          </cell>
          <cell r="AT27">
            <v>64201</v>
          </cell>
        </row>
        <row r="28">
          <cell r="A28" t="str">
            <v>NorthernBahrelGhazal</v>
          </cell>
          <cell r="B28" t="str">
            <v>AweilSouth</v>
          </cell>
          <cell r="C28" t="str">
            <v>MalekAlel</v>
          </cell>
          <cell r="D28" t="str">
            <v/>
          </cell>
          <cell r="E28" t="str">
            <v/>
          </cell>
          <cell r="F28">
            <v>686</v>
          </cell>
          <cell r="G28">
            <v>500</v>
          </cell>
          <cell r="H28" t="str">
            <v/>
          </cell>
          <cell r="I28" t="str">
            <v/>
          </cell>
          <cell r="J28">
            <v>600</v>
          </cell>
          <cell r="K28">
            <v>678</v>
          </cell>
          <cell r="L28">
            <v>1400</v>
          </cell>
          <cell r="M28">
            <v>200</v>
          </cell>
          <cell r="N28" t="str">
            <v/>
          </cell>
          <cell r="O28" t="str">
            <v/>
          </cell>
          <cell r="P28">
            <v>250</v>
          </cell>
          <cell r="Q28" t="str">
            <v/>
          </cell>
          <cell r="R28" t="str">
            <v/>
          </cell>
          <cell r="S28" t="str">
            <v/>
          </cell>
          <cell r="T28">
            <v>550</v>
          </cell>
          <cell r="U28">
            <v>290</v>
          </cell>
          <cell r="V28">
            <v>87</v>
          </cell>
          <cell r="W28">
            <v>9675</v>
          </cell>
          <cell r="X28">
            <v>2650</v>
          </cell>
          <cell r="Y28">
            <v>43</v>
          </cell>
          <cell r="Z28" t="str">
            <v/>
          </cell>
          <cell r="AA28" t="str">
            <v/>
          </cell>
          <cell r="AB28" t="str">
            <v/>
          </cell>
          <cell r="AC28" t="str">
            <v/>
          </cell>
          <cell r="AD28" t="str">
            <v/>
          </cell>
          <cell r="AE28">
            <v>500</v>
          </cell>
          <cell r="AF28" t="str">
            <v/>
          </cell>
          <cell r="AG28">
            <v>50</v>
          </cell>
          <cell r="AH28" t="str">
            <v/>
          </cell>
          <cell r="AI28" t="str">
            <v/>
          </cell>
          <cell r="AJ28">
            <v>445</v>
          </cell>
          <cell r="AR28">
            <v>5517.25</v>
          </cell>
          <cell r="AS28" t="str">
            <v/>
          </cell>
          <cell r="AT28" t="str">
            <v/>
          </cell>
        </row>
        <row r="29">
          <cell r="A29" t="str">
            <v>NorthernBahrelGhazal</v>
          </cell>
          <cell r="B29" t="str">
            <v>AweilSouth</v>
          </cell>
          <cell r="C29" t="str">
            <v>Watmuok</v>
          </cell>
          <cell r="D29">
            <v>605.5</v>
          </cell>
          <cell r="E29" t="str">
            <v/>
          </cell>
          <cell r="F29">
            <v>763</v>
          </cell>
          <cell r="G29">
            <v>625</v>
          </cell>
          <cell r="H29">
            <v>756</v>
          </cell>
          <cell r="I29">
            <v>797</v>
          </cell>
          <cell r="J29">
            <v>600</v>
          </cell>
          <cell r="K29">
            <v>814</v>
          </cell>
          <cell r="L29">
            <v>1400</v>
          </cell>
          <cell r="M29">
            <v>200</v>
          </cell>
          <cell r="N29" t="str">
            <v/>
          </cell>
          <cell r="O29" t="str">
            <v/>
          </cell>
          <cell r="P29">
            <v>300</v>
          </cell>
          <cell r="Q29" t="str">
            <v/>
          </cell>
          <cell r="R29" t="str">
            <v/>
          </cell>
          <cell r="S29" t="str">
            <v/>
          </cell>
          <cell r="T29">
            <v>575</v>
          </cell>
          <cell r="U29">
            <v>300</v>
          </cell>
          <cell r="V29">
            <v>103</v>
          </cell>
          <cell r="W29">
            <v>8500</v>
          </cell>
          <cell r="X29">
            <v>2750</v>
          </cell>
          <cell r="Y29">
            <v>43</v>
          </cell>
          <cell r="Z29" t="str">
            <v/>
          </cell>
          <cell r="AA29" t="str">
            <v/>
          </cell>
          <cell r="AB29" t="str">
            <v/>
          </cell>
          <cell r="AC29" t="str">
            <v/>
          </cell>
          <cell r="AD29" t="str">
            <v/>
          </cell>
          <cell r="AE29" t="str">
            <v/>
          </cell>
          <cell r="AF29" t="str">
            <v/>
          </cell>
          <cell r="AG29" t="str">
            <v/>
          </cell>
          <cell r="AH29" t="str">
            <v/>
          </cell>
          <cell r="AI29" t="str">
            <v/>
          </cell>
          <cell r="AJ29">
            <v>445</v>
          </cell>
          <cell r="AR29">
            <v>6719.5</v>
          </cell>
          <cell r="AS29">
            <v>70882</v>
          </cell>
          <cell r="AT29">
            <v>82122</v>
          </cell>
        </row>
        <row r="30">
          <cell r="A30" t="str">
            <v>NorthernBahrelGhazal</v>
          </cell>
          <cell r="B30" t="str">
            <v>AweilWest</v>
          </cell>
          <cell r="C30" t="str">
            <v>Marial Baai</v>
          </cell>
          <cell r="D30">
            <v>303</v>
          </cell>
          <cell r="E30" t="str">
            <v/>
          </cell>
          <cell r="F30">
            <v>600</v>
          </cell>
          <cell r="G30">
            <v>800</v>
          </cell>
          <cell r="H30">
            <v>132</v>
          </cell>
          <cell r="I30">
            <v>600</v>
          </cell>
          <cell r="J30">
            <v>600</v>
          </cell>
          <cell r="K30">
            <v>294</v>
          </cell>
          <cell r="L30">
            <v>1400</v>
          </cell>
          <cell r="M30">
            <v>200</v>
          </cell>
          <cell r="N30">
            <v>2000</v>
          </cell>
          <cell r="O30" t="str">
            <v/>
          </cell>
          <cell r="P30">
            <v>200</v>
          </cell>
          <cell r="Q30" t="str">
            <v/>
          </cell>
          <cell r="R30" t="str">
            <v/>
          </cell>
          <cell r="S30">
            <v>7250</v>
          </cell>
          <cell r="T30">
            <v>1000</v>
          </cell>
          <cell r="U30">
            <v>400</v>
          </cell>
          <cell r="V30">
            <v>69</v>
          </cell>
          <cell r="W30" t="str">
            <v/>
          </cell>
          <cell r="X30" t="str">
            <v/>
          </cell>
          <cell r="Y30">
            <v>64.5</v>
          </cell>
          <cell r="Z30" t="str">
            <v/>
          </cell>
          <cell r="AA30" t="str">
            <v/>
          </cell>
          <cell r="AB30" t="str">
            <v/>
          </cell>
          <cell r="AC30" t="str">
            <v/>
          </cell>
          <cell r="AD30">
            <v>5000</v>
          </cell>
          <cell r="AE30" t="str">
            <v/>
          </cell>
          <cell r="AF30" t="str">
            <v/>
          </cell>
          <cell r="AG30" t="str">
            <v/>
          </cell>
          <cell r="AH30" t="str">
            <v/>
          </cell>
          <cell r="AI30" t="str">
            <v/>
          </cell>
          <cell r="AJ30">
            <v>431.25</v>
          </cell>
          <cell r="AR30">
            <v>5088</v>
          </cell>
          <cell r="AS30">
            <v>41364</v>
          </cell>
          <cell r="AT30">
            <v>50349</v>
          </cell>
        </row>
        <row r="31">
          <cell r="A31" t="str">
            <v>NorthernBahrelGhazal</v>
          </cell>
          <cell r="B31" t="str">
            <v>AweilWest</v>
          </cell>
          <cell r="C31" t="str">
            <v>Nyamlel Town</v>
          </cell>
          <cell r="D31">
            <v>303</v>
          </cell>
          <cell r="E31" t="str">
            <v/>
          </cell>
          <cell r="F31">
            <v>600</v>
          </cell>
          <cell r="G31">
            <v>800</v>
          </cell>
          <cell r="H31">
            <v>132</v>
          </cell>
          <cell r="I31">
            <v>600</v>
          </cell>
          <cell r="J31">
            <v>600</v>
          </cell>
          <cell r="K31">
            <v>294</v>
          </cell>
          <cell r="L31">
            <v>1400</v>
          </cell>
          <cell r="M31">
            <v>200</v>
          </cell>
          <cell r="N31">
            <v>1900</v>
          </cell>
          <cell r="O31" t="str">
            <v/>
          </cell>
          <cell r="P31">
            <v>200</v>
          </cell>
          <cell r="Q31" t="str">
            <v/>
          </cell>
          <cell r="R31">
            <v>4500</v>
          </cell>
          <cell r="S31">
            <v>7000</v>
          </cell>
          <cell r="T31">
            <v>1000</v>
          </cell>
          <cell r="U31">
            <v>400</v>
          </cell>
          <cell r="V31">
            <v>69</v>
          </cell>
          <cell r="W31" t="str">
            <v/>
          </cell>
          <cell r="X31" t="str">
            <v/>
          </cell>
          <cell r="Y31">
            <v>64.5</v>
          </cell>
          <cell r="Z31" t="str">
            <v/>
          </cell>
          <cell r="AA31" t="str">
            <v/>
          </cell>
          <cell r="AB31" t="str">
            <v/>
          </cell>
          <cell r="AC31" t="str">
            <v/>
          </cell>
          <cell r="AD31">
            <v>4750</v>
          </cell>
          <cell r="AE31" t="str">
            <v/>
          </cell>
          <cell r="AF31" t="str">
            <v/>
          </cell>
          <cell r="AG31" t="str">
            <v/>
          </cell>
          <cell r="AH31" t="str">
            <v/>
          </cell>
          <cell r="AI31" t="str">
            <v/>
          </cell>
          <cell r="AJ31">
            <v>440</v>
          </cell>
          <cell r="AR31">
            <v>5088</v>
          </cell>
          <cell r="AS31">
            <v>41364</v>
          </cell>
          <cell r="AT31">
            <v>50349</v>
          </cell>
        </row>
        <row r="32">
          <cell r="A32" t="str">
            <v>Unity</v>
          </cell>
          <cell r="B32" t="str">
            <v>Koch</v>
          </cell>
          <cell r="C32" t="str">
            <v>Koch Town</v>
          </cell>
          <cell r="D32">
            <v>546</v>
          </cell>
          <cell r="E32" t="str">
            <v/>
          </cell>
          <cell r="F32">
            <v>2439</v>
          </cell>
          <cell r="G32">
            <v>1956</v>
          </cell>
          <cell r="H32" t="str">
            <v/>
          </cell>
          <cell r="I32">
            <v>1923</v>
          </cell>
          <cell r="J32">
            <v>1766</v>
          </cell>
          <cell r="K32">
            <v>1000</v>
          </cell>
          <cell r="L32">
            <v>3000</v>
          </cell>
          <cell r="M32">
            <v>333</v>
          </cell>
          <cell r="N32" t="str">
            <v/>
          </cell>
          <cell r="O32" t="str">
            <v/>
          </cell>
          <cell r="P32" t="str">
            <v/>
          </cell>
          <cell r="Q32" t="str">
            <v/>
          </cell>
          <cell r="R32" t="str">
            <v/>
          </cell>
          <cell r="S32" t="str">
            <v/>
          </cell>
          <cell r="T32">
            <v>2000</v>
          </cell>
          <cell r="U32" t="str">
            <v/>
          </cell>
          <cell r="V32">
            <v>228</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R32">
            <v>13257.25</v>
          </cell>
          <cell r="AS32">
            <v>85447</v>
          </cell>
          <cell r="AT32">
            <v>103555</v>
          </cell>
        </row>
        <row r="33">
          <cell r="A33" t="str">
            <v>Unity</v>
          </cell>
          <cell r="B33" t="str">
            <v>Mayendit</v>
          </cell>
          <cell r="C33" t="str">
            <v>Mayendit</v>
          </cell>
          <cell r="D33">
            <v>851</v>
          </cell>
          <cell r="E33">
            <v>810</v>
          </cell>
          <cell r="F33">
            <v>250</v>
          </cell>
          <cell r="G33" t="str">
            <v/>
          </cell>
          <cell r="H33" t="str">
            <v/>
          </cell>
          <cell r="I33">
            <v>1052</v>
          </cell>
          <cell r="J33" t="str">
            <v/>
          </cell>
          <cell r="K33">
            <v>800</v>
          </cell>
          <cell r="L33">
            <v>2000</v>
          </cell>
          <cell r="M33">
            <v>283.5</v>
          </cell>
          <cell r="N33" t="str">
            <v/>
          </cell>
          <cell r="O33" t="str">
            <v/>
          </cell>
          <cell r="P33">
            <v>400</v>
          </cell>
          <cell r="Q33" t="str">
            <v/>
          </cell>
          <cell r="R33" t="str">
            <v/>
          </cell>
          <cell r="S33" t="str">
            <v/>
          </cell>
          <cell r="T33">
            <v>1000</v>
          </cell>
          <cell r="U33" t="str">
            <v/>
          </cell>
          <cell r="V33">
            <v>116</v>
          </cell>
          <cell r="W33">
            <v>17500</v>
          </cell>
          <cell r="X33">
            <v>2000</v>
          </cell>
          <cell r="Y33" t="str">
            <v/>
          </cell>
          <cell r="Z33" t="str">
            <v/>
          </cell>
          <cell r="AA33" t="str">
            <v/>
          </cell>
          <cell r="AB33" t="str">
            <v/>
          </cell>
          <cell r="AC33" t="str">
            <v/>
          </cell>
          <cell r="AD33" t="str">
            <v/>
          </cell>
          <cell r="AE33" t="str">
            <v/>
          </cell>
          <cell r="AF33">
            <v>200</v>
          </cell>
          <cell r="AG33" t="str">
            <v/>
          </cell>
          <cell r="AH33" t="str">
            <v/>
          </cell>
          <cell r="AI33" t="str">
            <v/>
          </cell>
          <cell r="AJ33" t="str">
            <v/>
          </cell>
          <cell r="AR33">
            <v>7231.25</v>
          </cell>
          <cell r="AS33">
            <v>98858</v>
          </cell>
          <cell r="AT33">
            <v>112869</v>
          </cell>
        </row>
        <row r="34">
          <cell r="A34" t="str">
            <v>Unity</v>
          </cell>
          <cell r="B34" t="str">
            <v>Panyijiar</v>
          </cell>
          <cell r="C34" t="str">
            <v>Nyal</v>
          </cell>
          <cell r="D34">
            <v>410</v>
          </cell>
          <cell r="E34" t="str">
            <v/>
          </cell>
          <cell r="F34" t="str">
            <v/>
          </cell>
          <cell r="G34" t="str">
            <v/>
          </cell>
          <cell r="H34" t="str">
            <v/>
          </cell>
          <cell r="I34" t="str">
            <v/>
          </cell>
          <cell r="J34" t="str">
            <v/>
          </cell>
          <cell r="K34">
            <v>300</v>
          </cell>
          <cell r="L34">
            <v>3000</v>
          </cell>
          <cell r="M34">
            <v>267</v>
          </cell>
          <cell r="N34">
            <v>500</v>
          </cell>
          <cell r="O34">
            <v>1200</v>
          </cell>
          <cell r="P34">
            <v>500</v>
          </cell>
          <cell r="Q34" t="str">
            <v/>
          </cell>
          <cell r="R34" t="str">
            <v/>
          </cell>
          <cell r="S34" t="str">
            <v/>
          </cell>
          <cell r="T34">
            <v>2000</v>
          </cell>
          <cell r="U34" t="str">
            <v/>
          </cell>
          <cell r="V34">
            <v>103</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v>420</v>
          </cell>
          <cell r="AR34">
            <v>6802.25</v>
          </cell>
          <cell r="AS34">
            <v>61185</v>
          </cell>
          <cell r="AT34">
            <v>75647</v>
          </cell>
        </row>
        <row r="35">
          <cell r="A35" t="str">
            <v>Unity</v>
          </cell>
          <cell r="B35" t="str">
            <v>Pariang</v>
          </cell>
          <cell r="C35" t="str">
            <v>AjuongThok_RC</v>
          </cell>
          <cell r="D35" t="str">
            <v/>
          </cell>
          <cell r="E35" t="str">
            <v/>
          </cell>
          <cell r="F35">
            <v>600</v>
          </cell>
          <cell r="G35">
            <v>900</v>
          </cell>
          <cell r="H35" t="str">
            <v/>
          </cell>
          <cell r="I35">
            <v>887</v>
          </cell>
          <cell r="J35">
            <v>600</v>
          </cell>
          <cell r="K35">
            <v>339</v>
          </cell>
          <cell r="L35">
            <v>233</v>
          </cell>
          <cell r="M35">
            <v>200</v>
          </cell>
          <cell r="N35" t="str">
            <v/>
          </cell>
          <cell r="O35">
            <v>1350</v>
          </cell>
          <cell r="P35">
            <v>500</v>
          </cell>
          <cell r="Q35" t="str">
            <v/>
          </cell>
          <cell r="R35">
            <v>3000</v>
          </cell>
          <cell r="S35">
            <v>15000</v>
          </cell>
          <cell r="T35">
            <v>2500</v>
          </cell>
          <cell r="U35">
            <v>300</v>
          </cell>
          <cell r="V35">
            <v>58</v>
          </cell>
          <cell r="W35" t="str">
            <v/>
          </cell>
          <cell r="X35" t="str">
            <v/>
          </cell>
          <cell r="Y35">
            <v>50</v>
          </cell>
          <cell r="Z35" t="str">
            <v/>
          </cell>
          <cell r="AA35" t="str">
            <v/>
          </cell>
          <cell r="AB35" t="str">
            <v/>
          </cell>
          <cell r="AC35" t="str">
            <v/>
          </cell>
          <cell r="AD35">
            <v>2500</v>
          </cell>
          <cell r="AE35" t="str">
            <v/>
          </cell>
          <cell r="AF35" t="str">
            <v/>
          </cell>
          <cell r="AG35" t="str">
            <v/>
          </cell>
          <cell r="AH35" t="str">
            <v/>
          </cell>
          <cell r="AI35" t="str">
            <v/>
          </cell>
          <cell r="AJ35">
            <v>435</v>
          </cell>
          <cell r="AR35">
            <v>4547.25</v>
          </cell>
          <cell r="AS35">
            <v>25020</v>
          </cell>
          <cell r="AT35">
            <v>36620</v>
          </cell>
        </row>
        <row r="36">
          <cell r="A36" t="str">
            <v>Unity</v>
          </cell>
          <cell r="B36" t="str">
            <v>Pariang</v>
          </cell>
          <cell r="C36" t="str">
            <v>Pamir_RC</v>
          </cell>
          <cell r="D36">
            <v>170</v>
          </cell>
          <cell r="E36" t="str">
            <v/>
          </cell>
          <cell r="F36">
            <v>750</v>
          </cell>
          <cell r="G36">
            <v>1000</v>
          </cell>
          <cell r="H36" t="str">
            <v/>
          </cell>
          <cell r="I36">
            <v>406</v>
          </cell>
          <cell r="J36">
            <v>600</v>
          </cell>
          <cell r="K36">
            <v>600</v>
          </cell>
          <cell r="L36">
            <v>1000</v>
          </cell>
          <cell r="M36">
            <v>167</v>
          </cell>
          <cell r="N36" t="str">
            <v/>
          </cell>
          <cell r="O36" t="str">
            <v/>
          </cell>
          <cell r="P36">
            <v>250</v>
          </cell>
          <cell r="Q36" t="str">
            <v/>
          </cell>
          <cell r="R36" t="str">
            <v/>
          </cell>
          <cell r="S36" t="str">
            <v/>
          </cell>
          <cell r="T36" t="str">
            <v/>
          </cell>
          <cell r="U36" t="str">
            <v/>
          </cell>
          <cell r="V36">
            <v>58</v>
          </cell>
          <cell r="W36" t="str">
            <v/>
          </cell>
          <cell r="X36" t="str">
            <v/>
          </cell>
          <cell r="Y36">
            <v>43</v>
          </cell>
          <cell r="Z36" t="str">
            <v/>
          </cell>
          <cell r="AA36" t="str">
            <v/>
          </cell>
          <cell r="AB36" t="str">
            <v/>
          </cell>
          <cell r="AC36" t="str">
            <v/>
          </cell>
          <cell r="AD36" t="str">
            <v/>
          </cell>
          <cell r="AE36" t="str">
            <v/>
          </cell>
          <cell r="AF36" t="str">
            <v/>
          </cell>
          <cell r="AG36" t="str">
            <v/>
          </cell>
          <cell r="AH36" t="str">
            <v/>
          </cell>
          <cell r="AI36" t="str">
            <v/>
          </cell>
          <cell r="AJ36" t="str">
            <v/>
          </cell>
          <cell r="AR36">
            <v>5153.25</v>
          </cell>
          <cell r="AS36">
            <v>25554</v>
          </cell>
          <cell r="AT36">
            <v>33746</v>
          </cell>
        </row>
        <row r="37">
          <cell r="A37" t="str">
            <v>Unity</v>
          </cell>
          <cell r="B37" t="str">
            <v>Rubkona</v>
          </cell>
          <cell r="C37" t="str">
            <v>Bentiu</v>
          </cell>
          <cell r="D37" t="str">
            <v/>
          </cell>
          <cell r="E37" t="str">
            <v/>
          </cell>
          <cell r="F37">
            <v>350</v>
          </cell>
          <cell r="G37">
            <v>350</v>
          </cell>
          <cell r="H37" t="str">
            <v/>
          </cell>
          <cell r="I37">
            <v>612.5</v>
          </cell>
          <cell r="J37">
            <v>350</v>
          </cell>
          <cell r="K37">
            <v>250</v>
          </cell>
          <cell r="L37">
            <v>1300</v>
          </cell>
          <cell r="M37">
            <v>183.5</v>
          </cell>
          <cell r="N37">
            <v>2250</v>
          </cell>
          <cell r="O37">
            <v>2750</v>
          </cell>
          <cell r="P37">
            <v>300</v>
          </cell>
          <cell r="Q37">
            <v>17500</v>
          </cell>
          <cell r="R37">
            <v>4500</v>
          </cell>
          <cell r="S37">
            <v>10500</v>
          </cell>
          <cell r="T37">
            <v>2750</v>
          </cell>
          <cell r="U37">
            <v>550</v>
          </cell>
          <cell r="V37">
            <v>166</v>
          </cell>
          <cell r="W37">
            <v>8750</v>
          </cell>
          <cell r="X37">
            <v>2250</v>
          </cell>
          <cell r="Y37">
            <v>118</v>
          </cell>
          <cell r="Z37" t="str">
            <v/>
          </cell>
          <cell r="AA37" t="str">
            <v/>
          </cell>
          <cell r="AB37" t="str">
            <v/>
          </cell>
          <cell r="AC37" t="str">
            <v/>
          </cell>
          <cell r="AD37" t="str">
            <v/>
          </cell>
          <cell r="AE37" t="str">
            <v/>
          </cell>
          <cell r="AF37" t="str">
            <v/>
          </cell>
          <cell r="AG37" t="str">
            <v/>
          </cell>
          <cell r="AH37">
            <v>100</v>
          </cell>
          <cell r="AI37">
            <v>150</v>
          </cell>
          <cell r="AJ37">
            <v>435</v>
          </cell>
          <cell r="AR37">
            <v>4200.75</v>
          </cell>
          <cell r="AS37" t="str">
            <v/>
          </cell>
          <cell r="AT37" t="str">
            <v/>
          </cell>
        </row>
        <row r="38">
          <cell r="A38" t="str">
            <v>Unity</v>
          </cell>
          <cell r="B38" t="str">
            <v>Rubkona</v>
          </cell>
          <cell r="C38" t="str">
            <v>Bentiu_PoC</v>
          </cell>
          <cell r="D38">
            <v>212</v>
          </cell>
          <cell r="E38">
            <v>227</v>
          </cell>
          <cell r="F38">
            <v>100</v>
          </cell>
          <cell r="G38">
            <v>100</v>
          </cell>
          <cell r="H38">
            <v>189</v>
          </cell>
          <cell r="I38">
            <v>601</v>
          </cell>
          <cell r="K38">
            <v>50</v>
          </cell>
          <cell r="M38">
            <v>200</v>
          </cell>
          <cell r="N38" t="str">
            <v/>
          </cell>
          <cell r="O38">
            <v>1500</v>
          </cell>
          <cell r="P38">
            <v>500</v>
          </cell>
          <cell r="Q38" t="str">
            <v/>
          </cell>
          <cell r="R38">
            <v>5500</v>
          </cell>
          <cell r="S38" t="str">
            <v/>
          </cell>
          <cell r="T38">
            <v>2000</v>
          </cell>
          <cell r="U38">
            <v>2000</v>
          </cell>
          <cell r="V38">
            <v>190</v>
          </cell>
          <cell r="W38" t="str">
            <v/>
          </cell>
          <cell r="X38" t="str">
            <v/>
          </cell>
          <cell r="Y38">
            <v>85.75</v>
          </cell>
          <cell r="Z38" t="str">
            <v/>
          </cell>
          <cell r="AA38" t="str">
            <v/>
          </cell>
          <cell r="AB38">
            <v>2750</v>
          </cell>
          <cell r="AC38" t="str">
            <v/>
          </cell>
          <cell r="AD38">
            <v>1700</v>
          </cell>
          <cell r="AE38" t="str">
            <v/>
          </cell>
          <cell r="AF38" t="str">
            <v/>
          </cell>
          <cell r="AG38">
            <v>50</v>
          </cell>
          <cell r="AH38" t="str">
            <v/>
          </cell>
          <cell r="AI38" t="str">
            <v/>
          </cell>
          <cell r="AJ38" t="str">
            <v/>
          </cell>
          <cell r="AR38">
            <v>3479</v>
          </cell>
          <cell r="AS38">
            <v>32939</v>
          </cell>
          <cell r="AT38">
            <v>52211.5</v>
          </cell>
        </row>
        <row r="39">
          <cell r="A39" t="str">
            <v>Unity</v>
          </cell>
          <cell r="B39" t="str">
            <v>Rubkona</v>
          </cell>
          <cell r="C39" t="str">
            <v>Rubkona Town</v>
          </cell>
          <cell r="D39" t="str">
            <v/>
          </cell>
          <cell r="E39" t="str">
            <v/>
          </cell>
          <cell r="F39">
            <v>387.5</v>
          </cell>
          <cell r="G39">
            <v>362.5</v>
          </cell>
          <cell r="H39" t="str">
            <v/>
          </cell>
          <cell r="J39">
            <v>362.5</v>
          </cell>
          <cell r="K39">
            <v>275</v>
          </cell>
          <cell r="M39">
            <v>200</v>
          </cell>
          <cell r="N39">
            <v>2000</v>
          </cell>
          <cell r="O39">
            <v>3000</v>
          </cell>
          <cell r="P39">
            <v>275</v>
          </cell>
          <cell r="Q39">
            <v>18500</v>
          </cell>
          <cell r="R39">
            <v>2750</v>
          </cell>
          <cell r="T39">
            <v>3000</v>
          </cell>
          <cell r="U39">
            <v>200</v>
          </cell>
          <cell r="V39">
            <v>166</v>
          </cell>
          <cell r="W39">
            <v>8750</v>
          </cell>
          <cell r="X39">
            <v>2000</v>
          </cell>
          <cell r="Y39">
            <v>187.5</v>
          </cell>
          <cell r="Z39" t="str">
            <v/>
          </cell>
          <cell r="AA39" t="str">
            <v/>
          </cell>
          <cell r="AB39" t="str">
            <v/>
          </cell>
          <cell r="AC39" t="str">
            <v/>
          </cell>
          <cell r="AD39" t="str">
            <v/>
          </cell>
          <cell r="AE39" t="str">
            <v/>
          </cell>
          <cell r="AF39">
            <v>150</v>
          </cell>
          <cell r="AG39">
            <v>100</v>
          </cell>
          <cell r="AH39">
            <v>100</v>
          </cell>
          <cell r="AI39">
            <v>125</v>
          </cell>
          <cell r="AJ39">
            <v>433.75</v>
          </cell>
          <cell r="AR39">
            <v>4440.75</v>
          </cell>
          <cell r="AS39" t="str">
            <v/>
          </cell>
          <cell r="AT39" t="str">
            <v/>
          </cell>
        </row>
        <row r="40">
          <cell r="A40" t="str">
            <v>UpperNile</v>
          </cell>
          <cell r="B40" t="str">
            <v>Baliet</v>
          </cell>
          <cell r="C40" t="str">
            <v>Baliet Town</v>
          </cell>
          <cell r="D40">
            <v>454</v>
          </cell>
          <cell r="E40">
            <v>518</v>
          </cell>
          <cell r="F40">
            <v>1200</v>
          </cell>
          <cell r="G40">
            <v>1000</v>
          </cell>
          <cell r="H40" t="str">
            <v/>
          </cell>
          <cell r="J40">
            <v>1000</v>
          </cell>
          <cell r="K40">
            <v>500</v>
          </cell>
          <cell r="M40">
            <v>267</v>
          </cell>
          <cell r="N40">
            <v>500</v>
          </cell>
          <cell r="O40">
            <v>1500</v>
          </cell>
          <cell r="P40">
            <v>250</v>
          </cell>
          <cell r="Q40">
            <v>2500</v>
          </cell>
          <cell r="R40">
            <v>3000</v>
          </cell>
          <cell r="S40">
            <v>10000</v>
          </cell>
          <cell r="T40">
            <v>1000</v>
          </cell>
          <cell r="U40">
            <v>1000</v>
          </cell>
          <cell r="V40">
            <v>174</v>
          </cell>
          <cell r="W40">
            <v>10000</v>
          </cell>
          <cell r="X40">
            <v>1500</v>
          </cell>
          <cell r="Y40">
            <v>71.5</v>
          </cell>
          <cell r="Z40" t="str">
            <v/>
          </cell>
          <cell r="AA40" t="str">
            <v/>
          </cell>
          <cell r="AB40" t="str">
            <v/>
          </cell>
          <cell r="AC40" t="str">
            <v/>
          </cell>
          <cell r="AD40" t="str">
            <v/>
          </cell>
          <cell r="AE40" t="str">
            <v/>
          </cell>
          <cell r="AF40">
            <v>150</v>
          </cell>
          <cell r="AG40">
            <v>100</v>
          </cell>
          <cell r="AH40">
            <v>50</v>
          </cell>
          <cell r="AI40">
            <v>100</v>
          </cell>
          <cell r="AJ40">
            <v>415</v>
          </cell>
          <cell r="AR40">
            <v>7005.25</v>
          </cell>
          <cell r="AS40">
            <v>55745</v>
          </cell>
          <cell r="AT40">
            <v>71192</v>
          </cell>
        </row>
        <row r="41">
          <cell r="A41" t="str">
            <v>UpperNile</v>
          </cell>
          <cell r="B41" t="str">
            <v>Maiwut</v>
          </cell>
          <cell r="C41" t="str">
            <v>Maiwut Town</v>
          </cell>
          <cell r="D41">
            <v>476</v>
          </cell>
          <cell r="E41">
            <v>421</v>
          </cell>
          <cell r="F41">
            <v>534</v>
          </cell>
          <cell r="G41">
            <v>900</v>
          </cell>
          <cell r="H41" t="str">
            <v/>
          </cell>
          <cell r="I41">
            <v>1000</v>
          </cell>
          <cell r="J41">
            <v>1000</v>
          </cell>
          <cell r="K41">
            <v>500</v>
          </cell>
          <cell r="L41">
            <v>3000</v>
          </cell>
          <cell r="M41">
            <v>500</v>
          </cell>
          <cell r="N41">
            <v>2000</v>
          </cell>
          <cell r="O41" t="str">
            <v/>
          </cell>
          <cell r="P41">
            <v>350</v>
          </cell>
          <cell r="Q41" t="str">
            <v/>
          </cell>
          <cell r="R41">
            <v>1250</v>
          </cell>
          <cell r="S41">
            <v>15000</v>
          </cell>
          <cell r="T41">
            <v>1500</v>
          </cell>
          <cell r="U41">
            <v>1500</v>
          </cell>
          <cell r="V41">
            <v>58</v>
          </cell>
          <cell r="W41">
            <v>15000</v>
          </cell>
          <cell r="X41">
            <v>2750</v>
          </cell>
          <cell r="Y41">
            <v>57</v>
          </cell>
          <cell r="Z41" t="str">
            <v/>
          </cell>
          <cell r="AA41" t="str">
            <v/>
          </cell>
          <cell r="AB41" t="str">
            <v/>
          </cell>
          <cell r="AC41" t="str">
            <v/>
          </cell>
          <cell r="AD41" t="str">
            <v/>
          </cell>
          <cell r="AE41" t="str">
            <v/>
          </cell>
          <cell r="AF41">
            <v>100</v>
          </cell>
          <cell r="AG41">
            <v>75</v>
          </cell>
          <cell r="AH41">
            <v>75</v>
          </cell>
          <cell r="AI41">
            <v>75</v>
          </cell>
          <cell r="AJ41">
            <v>645</v>
          </cell>
          <cell r="AR41">
            <v>8099.25</v>
          </cell>
          <cell r="AS41">
            <v>70340</v>
          </cell>
          <cell r="AT41">
            <v>82150</v>
          </cell>
        </row>
        <row r="42">
          <cell r="A42" t="str">
            <v>UpperNile</v>
          </cell>
          <cell r="B42" t="str">
            <v>Malakal</v>
          </cell>
          <cell r="C42" t="str">
            <v>Malakal Town</v>
          </cell>
          <cell r="D42">
            <v>640.5</v>
          </cell>
          <cell r="E42">
            <v>1000</v>
          </cell>
          <cell r="F42">
            <v>900</v>
          </cell>
          <cell r="G42">
            <v>800</v>
          </cell>
          <cell r="H42">
            <v>800</v>
          </cell>
          <cell r="I42">
            <v>1100</v>
          </cell>
          <cell r="J42">
            <v>800</v>
          </cell>
          <cell r="K42" t="str">
            <v/>
          </cell>
          <cell r="L42">
            <v>2000</v>
          </cell>
          <cell r="M42">
            <v>300</v>
          </cell>
          <cell r="N42">
            <v>500</v>
          </cell>
          <cell r="O42">
            <v>700</v>
          </cell>
          <cell r="P42">
            <v>550</v>
          </cell>
          <cell r="Q42">
            <v>15000</v>
          </cell>
          <cell r="R42">
            <v>9000</v>
          </cell>
          <cell r="S42">
            <v>12000</v>
          </cell>
          <cell r="T42">
            <v>855</v>
          </cell>
          <cell r="U42">
            <v>600</v>
          </cell>
          <cell r="V42">
            <v>129.5</v>
          </cell>
          <cell r="W42">
            <v>25000</v>
          </cell>
          <cell r="X42">
            <v>3000</v>
          </cell>
          <cell r="Y42" t="str">
            <v/>
          </cell>
          <cell r="Z42" t="str">
            <v/>
          </cell>
          <cell r="AA42" t="str">
            <v/>
          </cell>
          <cell r="AB42" t="str">
            <v/>
          </cell>
          <cell r="AC42" t="str">
            <v/>
          </cell>
          <cell r="AD42" t="str">
            <v/>
          </cell>
          <cell r="AE42" t="str">
            <v/>
          </cell>
          <cell r="AF42">
            <v>100</v>
          </cell>
          <cell r="AG42" t="str">
            <v/>
          </cell>
          <cell r="AH42">
            <v>125</v>
          </cell>
          <cell r="AI42">
            <v>100</v>
          </cell>
          <cell r="AJ42">
            <v>415</v>
          </cell>
          <cell r="AR42">
            <v>8440.5</v>
          </cell>
          <cell r="AS42">
            <v>79945</v>
          </cell>
          <cell r="AT42">
            <v>96530</v>
          </cell>
        </row>
        <row r="43">
          <cell r="A43" t="str">
            <v>UpperNile</v>
          </cell>
          <cell r="B43" t="str">
            <v>Renk</v>
          </cell>
          <cell r="C43" t="str">
            <v>Renk Town</v>
          </cell>
          <cell r="D43">
            <v>164</v>
          </cell>
          <cell r="E43" t="str">
            <v/>
          </cell>
          <cell r="F43">
            <v>325</v>
          </cell>
          <cell r="G43">
            <v>350</v>
          </cell>
          <cell r="H43">
            <v>567</v>
          </cell>
          <cell r="I43">
            <v>951</v>
          </cell>
          <cell r="J43">
            <v>975</v>
          </cell>
          <cell r="K43">
            <v>305</v>
          </cell>
          <cell r="L43">
            <v>1400</v>
          </cell>
          <cell r="M43">
            <v>200</v>
          </cell>
          <cell r="N43">
            <v>800</v>
          </cell>
          <cell r="O43">
            <v>3000</v>
          </cell>
          <cell r="P43">
            <v>200</v>
          </cell>
          <cell r="Q43">
            <v>2900</v>
          </cell>
          <cell r="R43">
            <v>3500</v>
          </cell>
          <cell r="S43">
            <v>18000</v>
          </cell>
          <cell r="T43">
            <v>1350</v>
          </cell>
          <cell r="U43">
            <v>250</v>
          </cell>
          <cell r="V43">
            <v>116</v>
          </cell>
          <cell r="W43" t="str">
            <v/>
          </cell>
          <cell r="X43" t="str">
            <v/>
          </cell>
          <cell r="Y43">
            <v>64</v>
          </cell>
          <cell r="Z43" t="str">
            <v/>
          </cell>
          <cell r="AA43" t="str">
            <v/>
          </cell>
          <cell r="AB43" t="str">
            <v/>
          </cell>
          <cell r="AC43" t="str">
            <v/>
          </cell>
          <cell r="AD43">
            <v>1000</v>
          </cell>
          <cell r="AE43" t="str">
            <v/>
          </cell>
          <cell r="AF43">
            <v>150</v>
          </cell>
          <cell r="AG43">
            <v>100</v>
          </cell>
          <cell r="AH43">
            <v>50</v>
          </cell>
          <cell r="AI43">
            <v>100</v>
          </cell>
          <cell r="AJ43" t="str">
            <v/>
          </cell>
          <cell r="AR43">
            <v>5396</v>
          </cell>
          <cell r="AS43">
            <v>32024</v>
          </cell>
          <cell r="AT43">
            <v>43344</v>
          </cell>
        </row>
        <row r="44">
          <cell r="A44" t="str">
            <v>Warrap</v>
          </cell>
          <cell r="B44" t="str">
            <v>GogrialEast</v>
          </cell>
          <cell r="C44" t="str">
            <v>Luonyaker</v>
          </cell>
          <cell r="D44">
            <v>322</v>
          </cell>
          <cell r="E44" t="str">
            <v/>
          </cell>
          <cell r="F44">
            <v>704</v>
          </cell>
          <cell r="G44">
            <v>676</v>
          </cell>
          <cell r="H44">
            <v>151</v>
          </cell>
          <cell r="I44">
            <v>665</v>
          </cell>
          <cell r="J44">
            <v>611</v>
          </cell>
          <cell r="K44">
            <v>339</v>
          </cell>
          <cell r="L44">
            <v>467</v>
          </cell>
          <cell r="M44">
            <v>233</v>
          </cell>
          <cell r="N44" t="str">
            <v/>
          </cell>
          <cell r="O44" t="str">
            <v/>
          </cell>
          <cell r="P44">
            <v>350</v>
          </cell>
          <cell r="Q44" t="str">
            <v/>
          </cell>
          <cell r="R44">
            <v>5500</v>
          </cell>
          <cell r="S44">
            <v>6200</v>
          </cell>
          <cell r="T44">
            <v>700</v>
          </cell>
          <cell r="U44">
            <v>700</v>
          </cell>
          <cell r="V44">
            <v>101</v>
          </cell>
          <cell r="W44">
            <v>7500</v>
          </cell>
          <cell r="X44">
            <v>2250</v>
          </cell>
          <cell r="Y44">
            <v>57</v>
          </cell>
          <cell r="Z44" t="str">
            <v/>
          </cell>
          <cell r="AA44" t="str">
            <v/>
          </cell>
          <cell r="AB44" t="str">
            <v/>
          </cell>
          <cell r="AC44" t="str">
            <v/>
          </cell>
          <cell r="AD44" t="str">
            <v/>
          </cell>
          <cell r="AE44" t="str">
            <v/>
          </cell>
          <cell r="AF44">
            <v>100</v>
          </cell>
          <cell r="AG44" t="str">
            <v/>
          </cell>
          <cell r="AH44">
            <v>100</v>
          </cell>
          <cell r="AI44">
            <v>100</v>
          </cell>
          <cell r="AJ44" t="str">
            <v/>
          </cell>
          <cell r="AR44">
            <v>4294</v>
          </cell>
          <cell r="AS44">
            <v>38106</v>
          </cell>
          <cell r="AT44">
            <v>50464</v>
          </cell>
        </row>
        <row r="45">
          <cell r="A45" t="str">
            <v>Warrap</v>
          </cell>
          <cell r="B45" t="str">
            <v>GogrialWest</v>
          </cell>
          <cell r="C45" t="str">
            <v>Akon</v>
          </cell>
          <cell r="D45">
            <v>364</v>
          </cell>
          <cell r="E45" t="str">
            <v/>
          </cell>
          <cell r="F45">
            <v>2254</v>
          </cell>
          <cell r="G45">
            <v>1126</v>
          </cell>
          <cell r="H45">
            <v>132</v>
          </cell>
          <cell r="I45">
            <v>2217</v>
          </cell>
          <cell r="K45">
            <v>305</v>
          </cell>
          <cell r="L45">
            <v>467</v>
          </cell>
          <cell r="M45">
            <v>200</v>
          </cell>
          <cell r="N45">
            <v>2000</v>
          </cell>
          <cell r="O45" t="str">
            <v/>
          </cell>
          <cell r="P45">
            <v>400</v>
          </cell>
          <cell r="Q45" t="str">
            <v/>
          </cell>
          <cell r="R45">
            <v>6250</v>
          </cell>
          <cell r="S45">
            <v>7500</v>
          </cell>
          <cell r="T45">
            <v>725</v>
          </cell>
          <cell r="U45">
            <v>700</v>
          </cell>
          <cell r="V45">
            <v>135.5</v>
          </cell>
          <cell r="W45">
            <v>8500</v>
          </cell>
          <cell r="X45">
            <v>1100</v>
          </cell>
          <cell r="Y45">
            <v>57</v>
          </cell>
          <cell r="Z45" t="str">
            <v/>
          </cell>
          <cell r="AA45" t="str">
            <v/>
          </cell>
          <cell r="AB45" t="str">
            <v/>
          </cell>
          <cell r="AC45" t="str">
            <v/>
          </cell>
          <cell r="AD45" t="str">
            <v/>
          </cell>
          <cell r="AE45" t="str">
            <v/>
          </cell>
          <cell r="AF45">
            <v>50</v>
          </cell>
          <cell r="AG45">
            <v>85</v>
          </cell>
          <cell r="AH45">
            <v>50</v>
          </cell>
          <cell r="AI45">
            <v>60</v>
          </cell>
          <cell r="AJ45" t="str">
            <v/>
          </cell>
          <cell r="AR45">
            <v>7824</v>
          </cell>
          <cell r="AS45">
            <v>55820</v>
          </cell>
          <cell r="AT45">
            <v>70305</v>
          </cell>
        </row>
        <row r="46">
          <cell r="A46" t="str">
            <v>Warrap</v>
          </cell>
          <cell r="B46" t="str">
            <v>GogrialWest</v>
          </cell>
          <cell r="C46" t="str">
            <v>Kuajok</v>
          </cell>
          <cell r="D46">
            <v>358</v>
          </cell>
          <cell r="E46" t="str">
            <v/>
          </cell>
          <cell r="F46">
            <v>500</v>
          </cell>
          <cell r="G46">
            <v>750</v>
          </cell>
          <cell r="H46">
            <v>132</v>
          </cell>
          <cell r="I46">
            <v>1000</v>
          </cell>
          <cell r="K46">
            <v>543</v>
          </cell>
          <cell r="L46">
            <v>467</v>
          </cell>
          <cell r="M46">
            <v>200</v>
          </cell>
          <cell r="N46">
            <v>1600</v>
          </cell>
          <cell r="O46">
            <v>1500</v>
          </cell>
          <cell r="P46">
            <v>350</v>
          </cell>
          <cell r="Q46" t="str">
            <v/>
          </cell>
          <cell r="R46">
            <v>6750</v>
          </cell>
          <cell r="S46">
            <v>7500</v>
          </cell>
          <cell r="T46">
            <v>700</v>
          </cell>
          <cell r="U46">
            <v>1000</v>
          </cell>
          <cell r="V46">
            <v>116</v>
          </cell>
          <cell r="W46">
            <v>8500</v>
          </cell>
          <cell r="X46">
            <v>2250</v>
          </cell>
          <cell r="Y46">
            <v>57</v>
          </cell>
          <cell r="Z46" t="str">
            <v/>
          </cell>
          <cell r="AA46" t="str">
            <v/>
          </cell>
          <cell r="AB46" t="str">
            <v/>
          </cell>
          <cell r="AC46" t="str">
            <v/>
          </cell>
          <cell r="AD46" t="str">
            <v/>
          </cell>
          <cell r="AE46" t="str">
            <v/>
          </cell>
          <cell r="AF46">
            <v>75</v>
          </cell>
          <cell r="AG46">
            <v>70</v>
          </cell>
          <cell r="AH46">
            <v>72</v>
          </cell>
          <cell r="AI46">
            <v>63</v>
          </cell>
          <cell r="AJ46" t="str">
            <v/>
          </cell>
          <cell r="AR46">
            <v>4709</v>
          </cell>
          <cell r="AS46">
            <v>44565</v>
          </cell>
          <cell r="AT46">
            <v>57475</v>
          </cell>
        </row>
        <row r="47">
          <cell r="A47" t="str">
            <v>Warrap</v>
          </cell>
          <cell r="B47" t="str">
            <v>TonjNorth</v>
          </cell>
          <cell r="C47" t="str">
            <v>Warrap Town</v>
          </cell>
          <cell r="D47">
            <v>408</v>
          </cell>
          <cell r="E47" t="str">
            <v/>
          </cell>
          <cell r="F47">
            <v>600</v>
          </cell>
          <cell r="G47">
            <v>600</v>
          </cell>
          <cell r="H47">
            <v>189</v>
          </cell>
          <cell r="I47">
            <v>800</v>
          </cell>
          <cell r="J47">
            <v>500</v>
          </cell>
          <cell r="K47">
            <v>250</v>
          </cell>
          <cell r="L47">
            <v>500</v>
          </cell>
          <cell r="M47">
            <v>200</v>
          </cell>
          <cell r="N47">
            <v>1500</v>
          </cell>
          <cell r="O47" t="str">
            <v/>
          </cell>
          <cell r="P47" t="str">
            <v/>
          </cell>
          <cell r="Q47" t="str">
            <v/>
          </cell>
          <cell r="R47">
            <v>7500</v>
          </cell>
          <cell r="S47">
            <v>7500</v>
          </cell>
          <cell r="T47" t="str">
            <v/>
          </cell>
          <cell r="U47">
            <v>600</v>
          </cell>
          <cell r="V47">
            <v>116</v>
          </cell>
          <cell r="W47">
            <v>8650</v>
          </cell>
          <cell r="X47">
            <v>1500</v>
          </cell>
          <cell r="Y47">
            <v>57</v>
          </cell>
          <cell r="Z47" t="str">
            <v/>
          </cell>
          <cell r="AA47" t="str">
            <v/>
          </cell>
          <cell r="AB47" t="str">
            <v/>
          </cell>
          <cell r="AC47" t="str">
            <v/>
          </cell>
          <cell r="AD47" t="str">
            <v/>
          </cell>
          <cell r="AE47" t="str">
            <v/>
          </cell>
          <cell r="AF47">
            <v>50</v>
          </cell>
          <cell r="AG47">
            <v>98</v>
          </cell>
          <cell r="AH47">
            <v>68</v>
          </cell>
          <cell r="AI47">
            <v>98</v>
          </cell>
          <cell r="AJ47" t="str">
            <v/>
          </cell>
          <cell r="AR47">
            <v>4206</v>
          </cell>
          <cell r="AS47">
            <v>47170</v>
          </cell>
          <cell r="AT47">
            <v>58880</v>
          </cell>
        </row>
        <row r="48">
          <cell r="A48" t="str">
            <v>Warrap</v>
          </cell>
          <cell r="B48" t="str">
            <v>TonjSouth</v>
          </cell>
          <cell r="C48" t="str">
            <v>Tonj Town</v>
          </cell>
          <cell r="D48">
            <v>386</v>
          </cell>
          <cell r="E48" t="str">
            <v/>
          </cell>
          <cell r="F48">
            <v>1014</v>
          </cell>
          <cell r="G48" t="str">
            <v/>
          </cell>
          <cell r="H48">
            <v>236.5</v>
          </cell>
          <cell r="I48">
            <v>1109</v>
          </cell>
          <cell r="J48">
            <v>815</v>
          </cell>
          <cell r="K48">
            <v>373</v>
          </cell>
          <cell r="L48">
            <v>467</v>
          </cell>
          <cell r="M48">
            <v>200</v>
          </cell>
          <cell r="N48">
            <v>1950</v>
          </cell>
          <cell r="O48" t="str">
            <v/>
          </cell>
          <cell r="P48">
            <v>375</v>
          </cell>
          <cell r="Q48" t="str">
            <v/>
          </cell>
          <cell r="R48">
            <v>5500</v>
          </cell>
          <cell r="S48">
            <v>7500</v>
          </cell>
          <cell r="T48">
            <v>300</v>
          </cell>
          <cell r="U48" t="str">
            <v/>
          </cell>
          <cell r="V48">
            <v>58</v>
          </cell>
          <cell r="W48">
            <v>7000</v>
          </cell>
          <cell r="X48">
            <v>1500</v>
          </cell>
          <cell r="Y48">
            <v>114</v>
          </cell>
          <cell r="Z48" t="str">
            <v/>
          </cell>
          <cell r="AA48" t="str">
            <v/>
          </cell>
          <cell r="AB48" t="str">
            <v/>
          </cell>
          <cell r="AC48" t="str">
            <v/>
          </cell>
          <cell r="AD48" t="str">
            <v/>
          </cell>
          <cell r="AE48" t="str">
            <v/>
          </cell>
          <cell r="AF48">
            <v>50</v>
          </cell>
          <cell r="AG48" t="str">
            <v/>
          </cell>
          <cell r="AH48" t="str">
            <v/>
          </cell>
          <cell r="AI48" t="str">
            <v/>
          </cell>
          <cell r="AJ48" t="str">
            <v/>
          </cell>
          <cell r="AR48">
            <v>5359.5</v>
          </cell>
          <cell r="AS48">
            <v>47896</v>
          </cell>
          <cell r="AT48">
            <v>59916</v>
          </cell>
        </row>
        <row r="49">
          <cell r="A49" t="str">
            <v>WesternBahrelGhazal</v>
          </cell>
          <cell r="B49" t="str">
            <v>Raja</v>
          </cell>
          <cell r="C49" t="str">
            <v>DeimZubier</v>
          </cell>
          <cell r="D49">
            <v>681</v>
          </cell>
          <cell r="E49" t="str">
            <v/>
          </cell>
          <cell r="F49">
            <v>600</v>
          </cell>
          <cell r="G49">
            <v>550</v>
          </cell>
          <cell r="H49">
            <v>151</v>
          </cell>
          <cell r="I49" t="str">
            <v/>
          </cell>
          <cell r="J49">
            <v>550</v>
          </cell>
          <cell r="K49">
            <v>678</v>
          </cell>
          <cell r="L49">
            <v>1400</v>
          </cell>
          <cell r="M49">
            <v>200</v>
          </cell>
          <cell r="N49" t="str">
            <v/>
          </cell>
          <cell r="O49">
            <v>2000</v>
          </cell>
          <cell r="P49" t="str">
            <v/>
          </cell>
          <cell r="Q49" t="str">
            <v/>
          </cell>
          <cell r="R49" t="str">
            <v/>
          </cell>
          <cell r="S49" t="str">
            <v/>
          </cell>
          <cell r="T49" t="str">
            <v/>
          </cell>
          <cell r="U49" t="str">
            <v/>
          </cell>
          <cell r="V49" t="str">
            <v/>
          </cell>
          <cell r="W49" t="str">
            <v/>
          </cell>
          <cell r="X49" t="str">
            <v/>
          </cell>
          <cell r="Y49">
            <v>71.5</v>
          </cell>
          <cell r="Z49" t="str">
            <v/>
          </cell>
          <cell r="AA49" t="str">
            <v/>
          </cell>
          <cell r="AB49" t="str">
            <v/>
          </cell>
          <cell r="AC49" t="str">
            <v/>
          </cell>
          <cell r="AD49" t="str">
            <v/>
          </cell>
          <cell r="AE49" t="str">
            <v/>
          </cell>
          <cell r="AF49">
            <v>150</v>
          </cell>
          <cell r="AG49">
            <v>100</v>
          </cell>
          <cell r="AH49" t="str">
            <v/>
          </cell>
          <cell r="AI49" t="str">
            <v/>
          </cell>
          <cell r="AJ49" t="str">
            <v/>
          </cell>
          <cell r="AR49">
            <v>5634</v>
          </cell>
          <cell r="AS49">
            <v>76353</v>
          </cell>
          <cell r="AT49">
            <v>88498</v>
          </cell>
        </row>
        <row r="50">
          <cell r="A50" t="str">
            <v>WesternBahrelGhazal</v>
          </cell>
          <cell r="B50" t="str">
            <v>Wau</v>
          </cell>
          <cell r="C50" t="str">
            <v>Wau Town</v>
          </cell>
          <cell r="D50">
            <v>350</v>
          </cell>
          <cell r="E50">
            <v>250</v>
          </cell>
          <cell r="F50">
            <v>550</v>
          </cell>
          <cell r="G50">
            <v>675</v>
          </cell>
          <cell r="H50">
            <v>300</v>
          </cell>
          <cell r="I50">
            <v>1000</v>
          </cell>
          <cell r="J50">
            <v>575</v>
          </cell>
          <cell r="K50">
            <v>275</v>
          </cell>
          <cell r="L50">
            <v>1400</v>
          </cell>
          <cell r="M50">
            <v>233</v>
          </cell>
          <cell r="N50">
            <v>1100</v>
          </cell>
          <cell r="O50">
            <v>2000</v>
          </cell>
          <cell r="P50">
            <v>300</v>
          </cell>
          <cell r="Q50">
            <v>4750</v>
          </cell>
          <cell r="R50">
            <v>5000</v>
          </cell>
          <cell r="S50">
            <v>7500</v>
          </cell>
          <cell r="T50">
            <v>2000</v>
          </cell>
          <cell r="U50">
            <v>1500</v>
          </cell>
          <cell r="V50">
            <v>174</v>
          </cell>
          <cell r="W50">
            <v>11000</v>
          </cell>
          <cell r="X50">
            <v>2000</v>
          </cell>
          <cell r="Y50">
            <v>78.5</v>
          </cell>
          <cell r="Z50" t="str">
            <v/>
          </cell>
          <cell r="AA50" t="str">
            <v/>
          </cell>
          <cell r="AB50" t="str">
            <v/>
          </cell>
          <cell r="AC50" t="str">
            <v/>
          </cell>
          <cell r="AD50" t="str">
            <v/>
          </cell>
          <cell r="AE50" t="str">
            <v/>
          </cell>
          <cell r="AF50">
            <v>100</v>
          </cell>
          <cell r="AG50">
            <v>50</v>
          </cell>
          <cell r="AH50">
            <v>150</v>
          </cell>
          <cell r="AI50">
            <v>150</v>
          </cell>
          <cell r="AJ50" t="str">
            <v/>
          </cell>
          <cell r="AR50">
            <v>5375</v>
          </cell>
          <cell r="AS50">
            <v>49175</v>
          </cell>
          <cell r="AT50">
            <v>65228</v>
          </cell>
        </row>
        <row r="51">
          <cell r="A51" t="str">
            <v>WesternEquatoria</v>
          </cell>
          <cell r="B51" t="str">
            <v>Ezo</v>
          </cell>
          <cell r="C51" t="str">
            <v>Ezo Town</v>
          </cell>
          <cell r="D51" t="str">
            <v/>
          </cell>
          <cell r="E51">
            <v>259</v>
          </cell>
          <cell r="F51">
            <v>600</v>
          </cell>
          <cell r="G51">
            <v>563</v>
          </cell>
          <cell r="H51">
            <v>1117</v>
          </cell>
          <cell r="I51">
            <v>665</v>
          </cell>
          <cell r="J51">
            <v>645</v>
          </cell>
          <cell r="K51">
            <v>300</v>
          </cell>
          <cell r="L51">
            <v>1250</v>
          </cell>
          <cell r="M51">
            <v>200</v>
          </cell>
          <cell r="N51">
            <v>1500</v>
          </cell>
          <cell r="O51">
            <v>1000</v>
          </cell>
          <cell r="P51">
            <v>200</v>
          </cell>
          <cell r="Q51">
            <v>5000</v>
          </cell>
          <cell r="R51">
            <v>9500</v>
          </cell>
          <cell r="S51">
            <v>7500</v>
          </cell>
          <cell r="T51">
            <v>100</v>
          </cell>
          <cell r="U51">
            <v>500</v>
          </cell>
          <cell r="V51">
            <v>116</v>
          </cell>
          <cell r="W51">
            <v>20000</v>
          </cell>
          <cell r="X51">
            <v>3000</v>
          </cell>
          <cell r="Y51">
            <v>71</v>
          </cell>
          <cell r="Z51" t="str">
            <v/>
          </cell>
          <cell r="AA51" t="str">
            <v/>
          </cell>
          <cell r="AB51" t="str">
            <v/>
          </cell>
          <cell r="AC51" t="str">
            <v/>
          </cell>
          <cell r="AD51" t="str">
            <v/>
          </cell>
          <cell r="AE51" t="str">
            <v/>
          </cell>
          <cell r="AF51" t="str">
            <v/>
          </cell>
          <cell r="AG51" t="str">
            <v/>
          </cell>
          <cell r="AH51" t="str">
            <v/>
          </cell>
          <cell r="AI51" t="str">
            <v/>
          </cell>
          <cell r="AJ51">
            <v>412.5</v>
          </cell>
          <cell r="AK51" t="str">
            <v/>
          </cell>
          <cell r="AR51">
            <v>5760</v>
          </cell>
          <cell r="AS51">
            <v>37095</v>
          </cell>
          <cell r="AT51">
            <v>48625</v>
          </cell>
        </row>
        <row r="52">
          <cell r="A52" t="str">
            <v>WesternEquatoria</v>
          </cell>
          <cell r="B52" t="str">
            <v>Ibba</v>
          </cell>
          <cell r="C52" t="str">
            <v>Ibba Town</v>
          </cell>
          <cell r="D52" t="str">
            <v/>
          </cell>
          <cell r="E52">
            <v>243</v>
          </cell>
          <cell r="F52" t="str">
            <v/>
          </cell>
          <cell r="G52">
            <v>563</v>
          </cell>
          <cell r="H52">
            <v>227</v>
          </cell>
          <cell r="I52">
            <v>554</v>
          </cell>
          <cell r="K52">
            <v>400</v>
          </cell>
          <cell r="L52">
            <v>600</v>
          </cell>
          <cell r="M52">
            <v>200</v>
          </cell>
          <cell r="N52" t="str">
            <v/>
          </cell>
          <cell r="O52" t="str">
            <v/>
          </cell>
          <cell r="P52" t="str">
            <v/>
          </cell>
          <cell r="Q52" t="str">
            <v/>
          </cell>
          <cell r="R52" t="str">
            <v/>
          </cell>
          <cell r="S52" t="str">
            <v/>
          </cell>
          <cell r="T52" t="str">
            <v/>
          </cell>
          <cell r="U52">
            <v>1500</v>
          </cell>
          <cell r="V52">
            <v>138</v>
          </cell>
          <cell r="W52" t="str">
            <v/>
          </cell>
          <cell r="X52" t="str">
            <v/>
          </cell>
          <cell r="Y52">
            <v>29</v>
          </cell>
          <cell r="Z52" t="str">
            <v/>
          </cell>
          <cell r="AA52" t="str">
            <v/>
          </cell>
          <cell r="AB52" t="str">
            <v/>
          </cell>
          <cell r="AC52" t="str">
            <v/>
          </cell>
          <cell r="AD52" t="str">
            <v/>
          </cell>
          <cell r="AE52" t="str">
            <v/>
          </cell>
          <cell r="AF52" t="str">
            <v/>
          </cell>
          <cell r="AG52" t="str">
            <v/>
          </cell>
          <cell r="AH52" t="str">
            <v/>
          </cell>
          <cell r="AI52" t="str">
            <v/>
          </cell>
          <cell r="AJ52">
            <v>427.5</v>
          </cell>
          <cell r="AK52" t="str">
            <v/>
          </cell>
          <cell r="AR52">
            <v>4148</v>
          </cell>
          <cell r="AS52">
            <v>30856</v>
          </cell>
          <cell r="AT52">
            <v>42826</v>
          </cell>
        </row>
        <row r="53">
          <cell r="A53" t="str">
            <v>WesternEquatoria</v>
          </cell>
          <cell r="B53" t="str">
            <v>Maridi</v>
          </cell>
          <cell r="C53" t="str">
            <v>Maridi Town</v>
          </cell>
          <cell r="D53">
            <v>126</v>
          </cell>
          <cell r="E53">
            <v>155.5</v>
          </cell>
          <cell r="F53">
            <v>1197.5</v>
          </cell>
          <cell r="G53">
            <v>563</v>
          </cell>
          <cell r="H53">
            <v>838</v>
          </cell>
          <cell r="I53">
            <v>831.5</v>
          </cell>
          <cell r="J53">
            <v>538</v>
          </cell>
          <cell r="K53">
            <v>271</v>
          </cell>
          <cell r="L53">
            <v>700</v>
          </cell>
          <cell r="M53">
            <v>167</v>
          </cell>
          <cell r="N53">
            <v>750</v>
          </cell>
          <cell r="O53">
            <v>3000</v>
          </cell>
          <cell r="P53">
            <v>200</v>
          </cell>
          <cell r="Q53">
            <v>3250</v>
          </cell>
          <cell r="R53">
            <v>7500</v>
          </cell>
          <cell r="S53">
            <v>6750</v>
          </cell>
          <cell r="T53">
            <v>750</v>
          </cell>
          <cell r="U53" t="str">
            <v/>
          </cell>
          <cell r="V53">
            <v>116</v>
          </cell>
          <cell r="W53" t="str">
            <v/>
          </cell>
          <cell r="X53">
            <v>2250</v>
          </cell>
          <cell r="Y53">
            <v>20</v>
          </cell>
          <cell r="Z53" t="str">
            <v/>
          </cell>
          <cell r="AA53">
            <v>4000</v>
          </cell>
          <cell r="AB53">
            <v>3000</v>
          </cell>
          <cell r="AC53" t="str">
            <v/>
          </cell>
          <cell r="AD53">
            <v>2750</v>
          </cell>
          <cell r="AE53">
            <v>500</v>
          </cell>
          <cell r="AF53">
            <v>150</v>
          </cell>
          <cell r="AG53">
            <v>100</v>
          </cell>
          <cell r="AH53">
            <v>100</v>
          </cell>
          <cell r="AI53">
            <v>100</v>
          </cell>
          <cell r="AJ53" t="str">
            <v/>
          </cell>
          <cell r="AR53">
            <v>5220.5</v>
          </cell>
          <cell r="AS53">
            <v>25949.5</v>
          </cell>
          <cell r="AT53">
            <v>35751.5</v>
          </cell>
        </row>
        <row r="54">
          <cell r="A54" t="str">
            <v>WesternEquatoria</v>
          </cell>
          <cell r="B54" t="str">
            <v>MundriEast</v>
          </cell>
          <cell r="C54" t="str">
            <v>Lui</v>
          </cell>
          <cell r="D54">
            <v>306.5</v>
          </cell>
          <cell r="E54">
            <v>389</v>
          </cell>
          <cell r="F54">
            <v>550</v>
          </cell>
          <cell r="G54">
            <v>600</v>
          </cell>
          <cell r="H54">
            <v>321</v>
          </cell>
          <cell r="I54">
            <v>500</v>
          </cell>
          <cell r="J54">
            <v>500</v>
          </cell>
          <cell r="K54">
            <v>331</v>
          </cell>
          <cell r="L54">
            <v>1350</v>
          </cell>
          <cell r="M54">
            <v>200</v>
          </cell>
          <cell r="N54">
            <v>1000</v>
          </cell>
          <cell r="O54" t="str">
            <v/>
          </cell>
          <cell r="P54">
            <v>550</v>
          </cell>
          <cell r="Q54">
            <v>7780</v>
          </cell>
          <cell r="R54">
            <v>4250</v>
          </cell>
          <cell r="S54">
            <v>14000</v>
          </cell>
          <cell r="T54">
            <v>600</v>
          </cell>
          <cell r="U54">
            <v>1200</v>
          </cell>
          <cell r="V54">
            <v>124</v>
          </cell>
          <cell r="W54">
            <v>42500</v>
          </cell>
          <cell r="X54">
            <v>3675</v>
          </cell>
          <cell r="Y54">
            <v>25</v>
          </cell>
          <cell r="Z54" t="str">
            <v/>
          </cell>
          <cell r="AA54" t="str">
            <v/>
          </cell>
          <cell r="AB54" t="str">
            <v/>
          </cell>
          <cell r="AC54" t="str">
            <v/>
          </cell>
          <cell r="AD54" t="str">
            <v/>
          </cell>
          <cell r="AE54" t="str">
            <v/>
          </cell>
          <cell r="AF54">
            <v>150</v>
          </cell>
          <cell r="AG54">
            <v>100</v>
          </cell>
          <cell r="AH54">
            <v>100</v>
          </cell>
          <cell r="AI54">
            <v>100</v>
          </cell>
          <cell r="AJ54" t="str">
            <v/>
          </cell>
          <cell r="AR54">
            <v>4847.5</v>
          </cell>
          <cell r="AS54">
            <v>47941</v>
          </cell>
          <cell r="AT54">
            <v>62691</v>
          </cell>
        </row>
        <row r="55">
          <cell r="A55" t="str">
            <v>WesternEquatoria</v>
          </cell>
          <cell r="B55" t="str">
            <v>MundriWest</v>
          </cell>
          <cell r="C55" t="str">
            <v>Mundri Town</v>
          </cell>
          <cell r="D55">
            <v>500</v>
          </cell>
          <cell r="E55">
            <v>600</v>
          </cell>
          <cell r="F55">
            <v>450</v>
          </cell>
          <cell r="G55">
            <v>400</v>
          </cell>
          <cell r="H55">
            <v>500</v>
          </cell>
          <cell r="I55">
            <v>375</v>
          </cell>
          <cell r="J55">
            <v>425</v>
          </cell>
          <cell r="K55">
            <v>294</v>
          </cell>
          <cell r="L55" t="str">
            <v/>
          </cell>
          <cell r="M55">
            <v>167</v>
          </cell>
          <cell r="N55">
            <v>550</v>
          </cell>
          <cell r="O55" t="str">
            <v/>
          </cell>
          <cell r="P55">
            <v>500</v>
          </cell>
          <cell r="Q55">
            <v>5750</v>
          </cell>
          <cell r="R55">
            <v>7500</v>
          </cell>
          <cell r="S55">
            <v>7000</v>
          </cell>
          <cell r="T55">
            <v>1500</v>
          </cell>
          <cell r="U55">
            <v>500</v>
          </cell>
          <cell r="V55">
            <v>143.5</v>
          </cell>
          <cell r="W55" t="str">
            <v/>
          </cell>
          <cell r="X55" t="str">
            <v/>
          </cell>
          <cell r="Y55">
            <v>200</v>
          </cell>
          <cell r="Z55" t="str">
            <v/>
          </cell>
          <cell r="AA55" t="str">
            <v/>
          </cell>
          <cell r="AB55">
            <v>2500</v>
          </cell>
          <cell r="AC55" t="str">
            <v/>
          </cell>
          <cell r="AD55">
            <v>1500</v>
          </cell>
          <cell r="AE55">
            <v>500</v>
          </cell>
          <cell r="AF55" t="str">
            <v/>
          </cell>
          <cell r="AG55" t="str">
            <v/>
          </cell>
          <cell r="AH55" t="str">
            <v/>
          </cell>
          <cell r="AI55" t="str">
            <v/>
          </cell>
          <cell r="AJ55" t="str">
            <v/>
          </cell>
          <cell r="AR55">
            <v>4944</v>
          </cell>
          <cell r="AS55">
            <v>66069</v>
          </cell>
          <cell r="AT55">
            <v>86246</v>
          </cell>
        </row>
        <row r="56">
          <cell r="A56" t="str">
            <v>WesternEquatoria</v>
          </cell>
          <cell r="B56" t="str">
            <v>Mvolo</v>
          </cell>
          <cell r="C56" t="str">
            <v>Mvolo Town</v>
          </cell>
          <cell r="D56" t="str">
            <v/>
          </cell>
          <cell r="E56" t="str">
            <v/>
          </cell>
          <cell r="F56" t="str">
            <v/>
          </cell>
          <cell r="G56">
            <v>500</v>
          </cell>
          <cell r="H56" t="str">
            <v/>
          </cell>
          <cell r="I56">
            <v>700</v>
          </cell>
          <cell r="J56">
            <v>430</v>
          </cell>
          <cell r="K56">
            <v>133</v>
          </cell>
          <cell r="L56">
            <v>1200</v>
          </cell>
          <cell r="M56">
            <v>167</v>
          </cell>
          <cell r="N56" t="str">
            <v/>
          </cell>
          <cell r="O56" t="str">
            <v/>
          </cell>
          <cell r="P56">
            <v>400</v>
          </cell>
          <cell r="Q56" t="str">
            <v/>
          </cell>
          <cell r="R56" t="str">
            <v/>
          </cell>
          <cell r="S56" t="str">
            <v/>
          </cell>
          <cell r="T56" t="str">
            <v/>
          </cell>
          <cell r="U56" t="str">
            <v/>
          </cell>
          <cell r="V56" t="str">
            <v/>
          </cell>
          <cell r="W56" t="str">
            <v/>
          </cell>
          <cell r="X56" t="str">
            <v/>
          </cell>
          <cell r="Y56">
            <v>30</v>
          </cell>
          <cell r="Z56" t="str">
            <v/>
          </cell>
          <cell r="AA56" t="str">
            <v/>
          </cell>
          <cell r="AB56" t="str">
            <v/>
          </cell>
          <cell r="AC56" t="str">
            <v/>
          </cell>
          <cell r="AD56" t="str">
            <v/>
          </cell>
          <cell r="AE56" t="str">
            <v/>
          </cell>
          <cell r="AF56">
            <v>100</v>
          </cell>
          <cell r="AG56" t="str">
            <v/>
          </cell>
          <cell r="AH56" t="str">
            <v/>
          </cell>
          <cell r="AI56" t="str">
            <v/>
          </cell>
          <cell r="AJ56" t="str">
            <v/>
          </cell>
          <cell r="AR56">
            <v>4551.25</v>
          </cell>
          <cell r="AS56" t="str">
            <v/>
          </cell>
          <cell r="AT56" t="str">
            <v/>
          </cell>
        </row>
        <row r="57">
          <cell r="A57" t="str">
            <v>WesternEquatoria</v>
          </cell>
          <cell r="B57" t="str">
            <v>Nagero</v>
          </cell>
          <cell r="C57" t="str">
            <v>Nagero Town</v>
          </cell>
          <cell r="D57">
            <v>424</v>
          </cell>
          <cell r="E57" t="str">
            <v/>
          </cell>
          <cell r="F57">
            <v>1000</v>
          </cell>
          <cell r="G57">
            <v>1000</v>
          </cell>
          <cell r="H57" t="str">
            <v/>
          </cell>
          <cell r="I57">
            <v>1000</v>
          </cell>
          <cell r="J57">
            <v>1000</v>
          </cell>
          <cell r="K57">
            <v>735</v>
          </cell>
          <cell r="L57">
            <v>1800</v>
          </cell>
          <cell r="M57">
            <v>216.5</v>
          </cell>
          <cell r="N57">
            <v>2100</v>
          </cell>
          <cell r="O57">
            <v>1200</v>
          </cell>
          <cell r="P57">
            <v>300</v>
          </cell>
          <cell r="Q57">
            <v>1500</v>
          </cell>
          <cell r="R57">
            <v>1850</v>
          </cell>
          <cell r="S57">
            <v>8000</v>
          </cell>
          <cell r="T57">
            <v>250</v>
          </cell>
          <cell r="U57">
            <v>900</v>
          </cell>
          <cell r="V57">
            <v>69</v>
          </cell>
          <cell r="W57">
            <v>18000</v>
          </cell>
          <cell r="X57">
            <v>2250</v>
          </cell>
          <cell r="Y57">
            <v>110.75</v>
          </cell>
          <cell r="Z57" t="str">
            <v/>
          </cell>
          <cell r="AA57" t="str">
            <v/>
          </cell>
          <cell r="AB57" t="str">
            <v/>
          </cell>
          <cell r="AC57" t="str">
            <v/>
          </cell>
          <cell r="AD57" t="str">
            <v/>
          </cell>
          <cell r="AE57" t="str">
            <v/>
          </cell>
          <cell r="AF57">
            <v>125</v>
          </cell>
          <cell r="AG57">
            <v>100</v>
          </cell>
          <cell r="AH57">
            <v>50</v>
          </cell>
          <cell r="AI57" t="str">
            <v/>
          </cell>
          <cell r="AJ57">
            <v>410</v>
          </cell>
          <cell r="AR57">
            <v>7586.25</v>
          </cell>
          <cell r="AS57" t="str">
            <v/>
          </cell>
          <cell r="AT57" t="str">
            <v/>
          </cell>
        </row>
        <row r="58">
          <cell r="A58" t="str">
            <v>WesternEquatoria</v>
          </cell>
          <cell r="B58" t="str">
            <v>Nzara</v>
          </cell>
          <cell r="C58" t="str">
            <v>Nzara Town</v>
          </cell>
          <cell r="D58">
            <v>304.5</v>
          </cell>
          <cell r="E58">
            <v>138</v>
          </cell>
          <cell r="F58">
            <v>900</v>
          </cell>
          <cell r="G58">
            <v>563</v>
          </cell>
          <cell r="H58">
            <v>559</v>
          </cell>
          <cell r="I58">
            <v>554</v>
          </cell>
          <cell r="J58">
            <v>567.5</v>
          </cell>
          <cell r="K58">
            <v>221</v>
          </cell>
          <cell r="L58">
            <v>400</v>
          </cell>
          <cell r="M58">
            <v>191.5</v>
          </cell>
          <cell r="N58">
            <v>1500</v>
          </cell>
          <cell r="O58">
            <v>3000</v>
          </cell>
          <cell r="P58">
            <v>200</v>
          </cell>
          <cell r="Q58">
            <v>3000</v>
          </cell>
          <cell r="R58">
            <v>4350</v>
          </cell>
          <cell r="S58">
            <v>7150</v>
          </cell>
          <cell r="T58">
            <v>150</v>
          </cell>
          <cell r="U58">
            <v>500</v>
          </cell>
          <cell r="V58">
            <v>103</v>
          </cell>
          <cell r="W58">
            <v>26500</v>
          </cell>
          <cell r="X58">
            <v>3250</v>
          </cell>
          <cell r="Y58">
            <v>29</v>
          </cell>
          <cell r="Z58" t="str">
            <v/>
          </cell>
          <cell r="AA58" t="str">
            <v/>
          </cell>
          <cell r="AB58" t="str">
            <v/>
          </cell>
          <cell r="AC58" t="str">
            <v/>
          </cell>
          <cell r="AD58" t="str">
            <v/>
          </cell>
          <cell r="AE58" t="str">
            <v/>
          </cell>
          <cell r="AF58">
            <v>100</v>
          </cell>
          <cell r="AG58">
            <v>50</v>
          </cell>
          <cell r="AH58" t="str">
            <v/>
          </cell>
          <cell r="AI58" t="str">
            <v/>
          </cell>
          <cell r="AJ58" t="str">
            <v/>
          </cell>
          <cell r="AR58">
            <v>4207</v>
          </cell>
          <cell r="AS58">
            <v>20027</v>
          </cell>
          <cell r="AT58">
            <v>29596</v>
          </cell>
        </row>
        <row r="59">
          <cell r="A59" t="str">
            <v>WesternEquatoria</v>
          </cell>
          <cell r="B59" t="str">
            <v>Tambura</v>
          </cell>
          <cell r="C59" t="str">
            <v>Tambura Town</v>
          </cell>
          <cell r="D59">
            <v>204.5</v>
          </cell>
          <cell r="E59">
            <v>324</v>
          </cell>
          <cell r="F59">
            <v>250</v>
          </cell>
          <cell r="G59">
            <v>500</v>
          </cell>
          <cell r="H59">
            <v>227</v>
          </cell>
          <cell r="I59">
            <v>500</v>
          </cell>
          <cell r="J59">
            <v>600</v>
          </cell>
          <cell r="K59">
            <v>225</v>
          </cell>
          <cell r="L59">
            <v>2800</v>
          </cell>
          <cell r="M59">
            <v>233</v>
          </cell>
          <cell r="N59">
            <v>1500</v>
          </cell>
          <cell r="O59">
            <v>1000</v>
          </cell>
          <cell r="P59">
            <v>250</v>
          </cell>
          <cell r="Q59">
            <v>1000</v>
          </cell>
          <cell r="R59" t="str">
            <v/>
          </cell>
          <cell r="S59">
            <v>5000</v>
          </cell>
          <cell r="T59">
            <v>100</v>
          </cell>
          <cell r="U59" t="str">
            <v/>
          </cell>
          <cell r="V59">
            <v>124</v>
          </cell>
          <cell r="W59">
            <v>16500</v>
          </cell>
          <cell r="X59">
            <v>2500</v>
          </cell>
          <cell r="Y59">
            <v>71</v>
          </cell>
          <cell r="Z59" t="str">
            <v/>
          </cell>
          <cell r="AA59" t="str">
            <v/>
          </cell>
          <cell r="AB59" t="str">
            <v/>
          </cell>
          <cell r="AC59" t="str">
            <v/>
          </cell>
          <cell r="AD59" t="str">
            <v/>
          </cell>
          <cell r="AE59" t="str">
            <v/>
          </cell>
          <cell r="AF59" t="str">
            <v/>
          </cell>
          <cell r="AG59" t="str">
            <v/>
          </cell>
          <cell r="AH59" t="str">
            <v/>
          </cell>
          <cell r="AI59" t="str">
            <v/>
          </cell>
          <cell r="AJ59" t="str">
            <v/>
          </cell>
          <cell r="AR59">
            <v>5630.5</v>
          </cell>
          <cell r="AS59">
            <v>50685</v>
          </cell>
          <cell r="AT59">
            <v>63413</v>
          </cell>
        </row>
        <row r="60">
          <cell r="A60" t="str">
            <v>WesternEquatoria</v>
          </cell>
          <cell r="B60" t="str">
            <v>Yambio</v>
          </cell>
          <cell r="C60" t="str">
            <v>Yambio Town</v>
          </cell>
          <cell r="D60" t="str">
            <v/>
          </cell>
          <cell r="E60">
            <v>162</v>
          </cell>
          <cell r="F60">
            <v>450</v>
          </cell>
          <cell r="G60">
            <v>450</v>
          </cell>
          <cell r="H60">
            <v>559</v>
          </cell>
          <cell r="I60">
            <v>554</v>
          </cell>
          <cell r="J60">
            <v>430</v>
          </cell>
          <cell r="K60">
            <v>300</v>
          </cell>
          <cell r="L60">
            <v>333</v>
          </cell>
          <cell r="M60">
            <v>167</v>
          </cell>
          <cell r="N60">
            <v>1000</v>
          </cell>
          <cell r="O60" t="str">
            <v/>
          </cell>
          <cell r="P60">
            <v>200</v>
          </cell>
          <cell r="Q60">
            <v>3250</v>
          </cell>
          <cell r="R60">
            <v>5500</v>
          </cell>
          <cell r="S60">
            <v>7750</v>
          </cell>
          <cell r="T60">
            <v>1500</v>
          </cell>
          <cell r="U60">
            <v>1500</v>
          </cell>
          <cell r="V60">
            <v>86</v>
          </cell>
          <cell r="W60">
            <v>50000</v>
          </cell>
          <cell r="X60">
            <v>2500</v>
          </cell>
          <cell r="Y60">
            <v>57</v>
          </cell>
          <cell r="Z60">
            <v>500</v>
          </cell>
          <cell r="AA60" t="str">
            <v/>
          </cell>
          <cell r="AB60">
            <v>7000</v>
          </cell>
          <cell r="AC60" t="str">
            <v/>
          </cell>
          <cell r="AD60">
            <v>3250</v>
          </cell>
          <cell r="AE60">
            <v>500</v>
          </cell>
          <cell r="AF60">
            <v>100</v>
          </cell>
          <cell r="AG60">
            <v>50</v>
          </cell>
          <cell r="AH60">
            <v>150</v>
          </cell>
          <cell r="AI60">
            <v>150</v>
          </cell>
          <cell r="AJ60" t="str">
            <v/>
          </cell>
          <cell r="AR60">
            <v>3599</v>
          </cell>
          <cell r="AS60">
            <v>21864</v>
          </cell>
          <cell r="AT60">
            <v>31276</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AJ61" t="str">
            <v/>
          </cell>
          <cell r="AR61" t="str">
            <v/>
          </cell>
          <cell r="AS61" t="str">
            <v/>
          </cell>
          <cell r="AT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AJ62" t="str">
            <v/>
          </cell>
          <cell r="AR62" t="str">
            <v/>
          </cell>
          <cell r="AS62" t="str">
            <v/>
          </cell>
          <cell r="AT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AJ63" t="str">
            <v/>
          </cell>
          <cell r="AR63" t="str">
            <v/>
          </cell>
          <cell r="AS63" t="str">
            <v/>
          </cell>
          <cell r="AT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AJ64" t="str">
            <v/>
          </cell>
          <cell r="AR64" t="str">
            <v/>
          </cell>
          <cell r="AS64" t="str">
            <v/>
          </cell>
          <cell r="AT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AJ65" t="str">
            <v/>
          </cell>
          <cell r="AR65" t="str">
            <v/>
          </cell>
          <cell r="AS65" t="str">
            <v/>
          </cell>
          <cell r="AT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AJ66" t="str">
            <v/>
          </cell>
          <cell r="AR66" t="str">
            <v/>
          </cell>
          <cell r="AS66" t="str">
            <v/>
          </cell>
          <cell r="AT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AJ67" t="str">
            <v/>
          </cell>
          <cell r="AR67" t="str">
            <v/>
          </cell>
          <cell r="AS67" t="str">
            <v/>
          </cell>
          <cell r="AT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AJ68" t="str">
            <v/>
          </cell>
          <cell r="AR68" t="str">
            <v/>
          </cell>
          <cell r="AS68" t="str">
            <v/>
          </cell>
          <cell r="AT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AJ69" t="str">
            <v/>
          </cell>
          <cell r="AR69" t="str">
            <v/>
          </cell>
          <cell r="AS69" t="str">
            <v/>
          </cell>
          <cell r="AT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AJ70" t="str">
            <v/>
          </cell>
          <cell r="AR70" t="str">
            <v/>
          </cell>
          <cell r="AS70" t="str">
            <v/>
          </cell>
          <cell r="AT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AJ71" t="str">
            <v/>
          </cell>
          <cell r="AR71" t="str">
            <v/>
          </cell>
          <cell r="AS71" t="str">
            <v/>
          </cell>
          <cell r="AT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AJ72" t="str">
            <v/>
          </cell>
          <cell r="AR72" t="str">
            <v/>
          </cell>
          <cell r="AS72" t="str">
            <v/>
          </cell>
          <cell r="AT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AJ73" t="str">
            <v/>
          </cell>
          <cell r="AR73" t="str">
            <v/>
          </cell>
          <cell r="AS73" t="str">
            <v/>
          </cell>
          <cell r="AT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AJ74" t="str">
            <v/>
          </cell>
          <cell r="AR74" t="str">
            <v/>
          </cell>
          <cell r="AS74" t="str">
            <v/>
          </cell>
          <cell r="AT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AJ75" t="str">
            <v/>
          </cell>
          <cell r="AR75" t="str">
            <v/>
          </cell>
          <cell r="AS75" t="str">
            <v/>
          </cell>
          <cell r="AT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AJ76" t="str">
            <v/>
          </cell>
          <cell r="AR76" t="str">
            <v/>
          </cell>
          <cell r="AS76" t="str">
            <v/>
          </cell>
          <cell r="AT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AJ77" t="str">
            <v/>
          </cell>
          <cell r="AR77" t="str">
            <v/>
          </cell>
          <cell r="AS77" t="str">
            <v/>
          </cell>
          <cell r="AT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AJ78" t="str">
            <v/>
          </cell>
          <cell r="AR78" t="str">
            <v/>
          </cell>
          <cell r="AS78" t="str">
            <v/>
          </cell>
          <cell r="AT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AJ79" t="str">
            <v/>
          </cell>
          <cell r="AR79" t="str">
            <v/>
          </cell>
          <cell r="AS79" t="str">
            <v/>
          </cell>
          <cell r="AT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AJ80" t="str">
            <v/>
          </cell>
          <cell r="AR80" t="str">
            <v/>
          </cell>
          <cell r="AS80" t="str">
            <v/>
          </cell>
          <cell r="AT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AJ81" t="str">
            <v/>
          </cell>
          <cell r="AR81" t="str">
            <v/>
          </cell>
          <cell r="AS81" t="str">
            <v/>
          </cell>
          <cell r="AT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AJ82" t="str">
            <v/>
          </cell>
          <cell r="AR82" t="str">
            <v/>
          </cell>
          <cell r="AS82" t="str">
            <v/>
          </cell>
          <cell r="AT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AJ83" t="str">
            <v/>
          </cell>
          <cell r="AR83" t="str">
            <v/>
          </cell>
          <cell r="AS83" t="str">
            <v/>
          </cell>
          <cell r="AT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AJ84" t="str">
            <v/>
          </cell>
          <cell r="AR84" t="str">
            <v/>
          </cell>
          <cell r="AS84" t="str">
            <v/>
          </cell>
          <cell r="AT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AJ85" t="str">
            <v/>
          </cell>
          <cell r="AR85" t="str">
            <v/>
          </cell>
          <cell r="AS85" t="str">
            <v/>
          </cell>
          <cell r="AT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AJ86" t="str">
            <v/>
          </cell>
          <cell r="AR86" t="str">
            <v/>
          </cell>
          <cell r="AS86" t="str">
            <v/>
          </cell>
          <cell r="AT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AJ87" t="str">
            <v/>
          </cell>
          <cell r="AR87" t="str">
            <v/>
          </cell>
          <cell r="AS87" t="str">
            <v/>
          </cell>
          <cell r="AT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AJ88" t="str">
            <v/>
          </cell>
          <cell r="AR88" t="str">
            <v/>
          </cell>
          <cell r="AS88" t="str">
            <v/>
          </cell>
          <cell r="AT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AJ89" t="str">
            <v/>
          </cell>
          <cell r="AR89" t="str">
            <v/>
          </cell>
          <cell r="AS89" t="str">
            <v/>
          </cell>
          <cell r="AT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AJ90" t="str">
            <v/>
          </cell>
          <cell r="AR90" t="str">
            <v/>
          </cell>
          <cell r="AS90" t="str">
            <v/>
          </cell>
          <cell r="AT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AJ91" t="str">
            <v/>
          </cell>
          <cell r="AR91" t="str">
            <v/>
          </cell>
          <cell r="AS91" t="str">
            <v/>
          </cell>
          <cell r="AT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AJ92" t="str">
            <v/>
          </cell>
          <cell r="AR92" t="str">
            <v/>
          </cell>
          <cell r="AS92" t="str">
            <v/>
          </cell>
          <cell r="AT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AJ93" t="str">
            <v/>
          </cell>
          <cell r="AR93" t="str">
            <v/>
          </cell>
          <cell r="AS93" t="str">
            <v/>
          </cell>
          <cell r="AT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AJ94" t="str">
            <v/>
          </cell>
          <cell r="AR94" t="str">
            <v/>
          </cell>
          <cell r="AS94" t="str">
            <v/>
          </cell>
          <cell r="AT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AJ95" t="str">
            <v/>
          </cell>
          <cell r="AR95" t="str">
            <v/>
          </cell>
          <cell r="AS95" t="str">
            <v/>
          </cell>
          <cell r="AT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AJ96" t="str">
            <v/>
          </cell>
          <cell r="AR96" t="str">
            <v/>
          </cell>
          <cell r="AS96" t="str">
            <v/>
          </cell>
          <cell r="AT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AJ97" t="str">
            <v/>
          </cell>
          <cell r="AR97" t="str">
            <v/>
          </cell>
          <cell r="AS97" t="str">
            <v/>
          </cell>
          <cell r="AT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AJ98" t="str">
            <v/>
          </cell>
          <cell r="AR98" t="str">
            <v/>
          </cell>
          <cell r="AS98" t="str">
            <v/>
          </cell>
          <cell r="AT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AJ99" t="str">
            <v/>
          </cell>
          <cell r="AR99" t="str">
            <v/>
          </cell>
          <cell r="AS99" t="str">
            <v/>
          </cell>
          <cell r="AT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K100" t="str">
            <v/>
          </cell>
          <cell r="AR100" t="str">
            <v/>
          </cell>
          <cell r="AS100" t="str">
            <v/>
          </cell>
          <cell r="AT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K101" t="str">
            <v/>
          </cell>
          <cell r="AR101" t="str">
            <v/>
          </cell>
          <cell r="AS101" t="str">
            <v/>
          </cell>
          <cell r="AT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Rubber.rope</v>
          </cell>
          <cell r="AH1" t="str">
            <v>Kanga</v>
          </cell>
          <cell r="AI1" t="str">
            <v>Solar.lamp</v>
          </cell>
          <cell r="AJ1" t="str">
            <v>Aqua.tab</v>
          </cell>
          <cell r="AK1" t="str">
            <v>Plastic.bucket</v>
          </cell>
          <cell r="AL1" t="str">
            <v>Sanitary.pad</v>
          </cell>
          <cell r="AM1" t="str">
            <v>Pen</v>
          </cell>
          <cell r="AN1" t="str">
            <v>Pencil</v>
          </cell>
          <cell r="AO1" t="str">
            <v>Rubber</v>
          </cell>
          <cell r="AP1" t="str">
            <v>Sharpener</v>
          </cell>
          <cell r="AQ1" t="str">
            <v>Water</v>
          </cell>
        </row>
        <row r="2">
          <cell r="A2" t="str">
            <v>CentralEquatoria</v>
          </cell>
          <cell r="B2" t="str">
            <v>Juba</v>
          </cell>
          <cell r="C2" t="str">
            <v>Juba Town</v>
          </cell>
          <cell r="D2">
            <v>700</v>
          </cell>
          <cell r="E2">
            <v>700</v>
          </cell>
          <cell r="F2">
            <v>400</v>
          </cell>
          <cell r="G2">
            <v>700</v>
          </cell>
          <cell r="I2">
            <v>1200</v>
          </cell>
          <cell r="K2">
            <v>800</v>
          </cell>
          <cell r="L2">
            <v>1350</v>
          </cell>
          <cell r="M2">
            <v>167</v>
          </cell>
          <cell r="N2">
            <v>500</v>
          </cell>
          <cell r="O2">
            <v>1000</v>
          </cell>
          <cell r="P2">
            <v>250</v>
          </cell>
          <cell r="Q2">
            <v>1650</v>
          </cell>
          <cell r="R2">
            <v>2200</v>
          </cell>
          <cell r="S2">
            <v>4000</v>
          </cell>
          <cell r="T2">
            <v>800</v>
          </cell>
          <cell r="U2">
            <v>1350</v>
          </cell>
          <cell r="V2">
            <v>174</v>
          </cell>
          <cell r="W2">
            <v>45000</v>
          </cell>
          <cell r="Y2">
            <v>275</v>
          </cell>
          <cell r="AH2">
            <v>4000</v>
          </cell>
          <cell r="AI2">
            <v>2500</v>
          </cell>
          <cell r="AJ2">
            <v>1000</v>
          </cell>
          <cell r="AK2">
            <v>1500</v>
          </cell>
          <cell r="AM2">
            <v>100</v>
          </cell>
          <cell r="AN2">
            <v>100</v>
          </cell>
          <cell r="AO2">
            <v>50</v>
          </cell>
          <cell r="AP2">
            <v>50</v>
          </cell>
          <cell r="AQ2">
            <v>30</v>
          </cell>
        </row>
        <row r="3">
          <cell r="A3" t="str">
            <v>CentralEquatoria</v>
          </cell>
          <cell r="B3" t="str">
            <v>Juba</v>
          </cell>
          <cell r="C3" t="str">
            <v>Mangala</v>
          </cell>
          <cell r="D3">
            <v>364</v>
          </cell>
          <cell r="E3">
            <v>486</v>
          </cell>
          <cell r="G3">
            <v>600</v>
          </cell>
          <cell r="I3">
            <v>600</v>
          </cell>
          <cell r="J3">
            <v>600</v>
          </cell>
          <cell r="K3">
            <v>200</v>
          </cell>
          <cell r="L3">
            <v>1400</v>
          </cell>
          <cell r="M3">
            <v>200</v>
          </cell>
          <cell r="P3">
            <v>200</v>
          </cell>
          <cell r="S3">
            <v>5500</v>
          </cell>
          <cell r="T3">
            <v>2000</v>
          </cell>
          <cell r="U3">
            <v>1500</v>
          </cell>
          <cell r="V3">
            <v>86</v>
          </cell>
          <cell r="AG3">
            <v>500</v>
          </cell>
          <cell r="AK3">
            <v>1500</v>
          </cell>
          <cell r="AL3">
            <v>300</v>
          </cell>
        </row>
        <row r="4">
          <cell r="A4" t="str">
            <v>CentralEquatoria</v>
          </cell>
          <cell r="B4" t="str">
            <v>Lainya</v>
          </cell>
          <cell r="C4" t="str">
            <v>Lainya Town</v>
          </cell>
          <cell r="G4">
            <v>500</v>
          </cell>
          <cell r="I4">
            <v>554</v>
          </cell>
          <cell r="J4">
            <v>500</v>
          </cell>
          <cell r="K4">
            <v>400</v>
          </cell>
          <cell r="L4">
            <v>1600</v>
          </cell>
          <cell r="M4">
            <v>200</v>
          </cell>
          <cell r="N4">
            <v>2500</v>
          </cell>
          <cell r="P4">
            <v>400</v>
          </cell>
          <cell r="T4">
            <v>1500</v>
          </cell>
          <cell r="AG4">
            <v>500</v>
          </cell>
          <cell r="AI4">
            <v>2500</v>
          </cell>
          <cell r="AM4">
            <v>200</v>
          </cell>
          <cell r="AN4">
            <v>50</v>
          </cell>
          <cell r="AO4">
            <v>50</v>
          </cell>
        </row>
        <row r="5">
          <cell r="A5" t="str">
            <v>CentralEquatoria</v>
          </cell>
          <cell r="B5" t="str">
            <v>Morobo</v>
          </cell>
          <cell r="C5" t="str">
            <v>Morobo Town</v>
          </cell>
          <cell r="D5">
            <v>425</v>
          </cell>
          <cell r="E5">
            <v>486</v>
          </cell>
          <cell r="F5">
            <v>500</v>
          </cell>
          <cell r="G5">
            <v>500</v>
          </cell>
          <cell r="H5">
            <v>500</v>
          </cell>
          <cell r="I5">
            <v>600</v>
          </cell>
          <cell r="J5">
            <v>500</v>
          </cell>
          <cell r="K5">
            <v>400</v>
          </cell>
          <cell r="L5">
            <v>1400</v>
          </cell>
          <cell r="M5">
            <v>150</v>
          </cell>
          <cell r="N5">
            <v>1000</v>
          </cell>
          <cell r="O5">
            <v>3000</v>
          </cell>
          <cell r="P5">
            <v>475</v>
          </cell>
          <cell r="Q5">
            <v>3000</v>
          </cell>
          <cell r="R5">
            <v>3500</v>
          </cell>
          <cell r="S5">
            <v>7500</v>
          </cell>
          <cell r="T5">
            <v>550</v>
          </cell>
          <cell r="U5">
            <v>500</v>
          </cell>
          <cell r="V5">
            <v>86</v>
          </cell>
          <cell r="W5">
            <v>24000</v>
          </cell>
          <cell r="X5">
            <v>4250</v>
          </cell>
          <cell r="Y5">
            <v>30</v>
          </cell>
          <cell r="Z5">
            <v>425</v>
          </cell>
          <cell r="AM5">
            <v>100</v>
          </cell>
          <cell r="AN5">
            <v>50</v>
          </cell>
          <cell r="AO5">
            <v>50</v>
          </cell>
          <cell r="AP5">
            <v>50</v>
          </cell>
        </row>
        <row r="6">
          <cell r="A6" t="str">
            <v>CentralEquatoria</v>
          </cell>
          <cell r="B6" t="str">
            <v>Terekeka</v>
          </cell>
          <cell r="C6" t="str">
            <v>Terekeka Town</v>
          </cell>
          <cell r="D6">
            <v>200</v>
          </cell>
          <cell r="E6">
            <v>200</v>
          </cell>
          <cell r="F6">
            <v>225</v>
          </cell>
          <cell r="G6">
            <v>300</v>
          </cell>
          <cell r="H6">
            <v>500</v>
          </cell>
          <cell r="I6">
            <v>500</v>
          </cell>
          <cell r="J6">
            <v>300</v>
          </cell>
          <cell r="K6">
            <v>150</v>
          </cell>
          <cell r="L6">
            <v>1400</v>
          </cell>
          <cell r="N6">
            <v>700</v>
          </cell>
          <cell r="P6">
            <v>400</v>
          </cell>
          <cell r="Q6">
            <v>5000</v>
          </cell>
          <cell r="R6">
            <v>3000</v>
          </cell>
          <cell r="S6">
            <v>5000</v>
          </cell>
          <cell r="T6">
            <v>500</v>
          </cell>
          <cell r="U6">
            <v>1500</v>
          </cell>
          <cell r="V6">
            <v>174</v>
          </cell>
          <cell r="W6">
            <v>27500</v>
          </cell>
          <cell r="X6">
            <v>2500</v>
          </cell>
          <cell r="Y6">
            <v>400</v>
          </cell>
          <cell r="AM6">
            <v>200</v>
          </cell>
          <cell r="AN6">
            <v>150</v>
          </cell>
          <cell r="AO6">
            <v>100</v>
          </cell>
          <cell r="AP6">
            <v>150</v>
          </cell>
        </row>
        <row r="7">
          <cell r="A7" t="str">
            <v>CentralEquatoria</v>
          </cell>
          <cell r="B7" t="str">
            <v>Yei</v>
          </cell>
          <cell r="C7" t="str">
            <v>Yei Town</v>
          </cell>
          <cell r="D7">
            <v>408</v>
          </cell>
          <cell r="E7">
            <v>486</v>
          </cell>
          <cell r="F7">
            <v>563</v>
          </cell>
          <cell r="G7">
            <v>375</v>
          </cell>
          <cell r="H7">
            <v>559</v>
          </cell>
          <cell r="I7">
            <v>421.5</v>
          </cell>
          <cell r="J7">
            <v>538</v>
          </cell>
          <cell r="K7">
            <v>400</v>
          </cell>
          <cell r="L7">
            <v>1000</v>
          </cell>
          <cell r="M7">
            <v>166.5</v>
          </cell>
          <cell r="N7">
            <v>1250</v>
          </cell>
          <cell r="O7">
            <v>2500</v>
          </cell>
          <cell r="P7">
            <v>275</v>
          </cell>
          <cell r="Q7">
            <v>3500</v>
          </cell>
          <cell r="R7">
            <v>4000</v>
          </cell>
          <cell r="S7">
            <v>5500</v>
          </cell>
          <cell r="T7">
            <v>800</v>
          </cell>
          <cell r="U7">
            <v>500</v>
          </cell>
          <cell r="V7">
            <v>116</v>
          </cell>
          <cell r="W7">
            <v>28750</v>
          </cell>
          <cell r="X7">
            <v>5775</v>
          </cell>
          <cell r="Y7">
            <v>25</v>
          </cell>
          <cell r="AM7">
            <v>150</v>
          </cell>
          <cell r="AN7">
            <v>100</v>
          </cell>
          <cell r="AO7">
            <v>100</v>
          </cell>
          <cell r="AP7">
            <v>100</v>
          </cell>
        </row>
        <row r="8">
          <cell r="A8" t="str">
            <v>EasternEquatoria</v>
          </cell>
          <cell r="B8" t="str">
            <v>KapoetaSouth</v>
          </cell>
          <cell r="C8" t="str">
            <v>Kapoeta Town</v>
          </cell>
          <cell r="D8">
            <v>246</v>
          </cell>
          <cell r="E8">
            <v>324</v>
          </cell>
          <cell r="F8">
            <v>450</v>
          </cell>
          <cell r="G8">
            <v>676</v>
          </cell>
          <cell r="I8">
            <v>665</v>
          </cell>
          <cell r="J8">
            <v>860</v>
          </cell>
          <cell r="K8">
            <v>407</v>
          </cell>
          <cell r="L8">
            <v>1200</v>
          </cell>
          <cell r="M8">
            <v>200</v>
          </cell>
          <cell r="P8">
            <v>400</v>
          </cell>
          <cell r="T8">
            <v>1100</v>
          </cell>
          <cell r="U8">
            <v>950</v>
          </cell>
          <cell r="V8">
            <v>174</v>
          </cell>
          <cell r="X8">
            <v>2300</v>
          </cell>
          <cell r="Y8">
            <v>29</v>
          </cell>
          <cell r="Z8">
            <v>442.5</v>
          </cell>
          <cell r="AK8">
            <v>1500</v>
          </cell>
          <cell r="AL8">
            <v>500</v>
          </cell>
        </row>
        <row r="9">
          <cell r="A9" t="str">
            <v>EasternEquatoria</v>
          </cell>
          <cell r="B9" t="str">
            <v>Magwi</v>
          </cell>
          <cell r="C9" t="str">
            <v>Nimule</v>
          </cell>
          <cell r="D9">
            <v>377</v>
          </cell>
          <cell r="E9">
            <v>359</v>
          </cell>
          <cell r="F9">
            <v>774.5</v>
          </cell>
          <cell r="G9">
            <v>732</v>
          </cell>
          <cell r="H9">
            <v>1117</v>
          </cell>
          <cell r="I9">
            <v>776</v>
          </cell>
          <cell r="J9">
            <v>806.5</v>
          </cell>
          <cell r="K9">
            <v>610.5</v>
          </cell>
          <cell r="L9">
            <v>950</v>
          </cell>
          <cell r="M9">
            <v>167</v>
          </cell>
          <cell r="N9">
            <v>600</v>
          </cell>
          <cell r="O9">
            <v>1850</v>
          </cell>
          <cell r="P9">
            <v>200</v>
          </cell>
          <cell r="Q9">
            <v>3000</v>
          </cell>
          <cell r="R9">
            <v>2000</v>
          </cell>
          <cell r="S9">
            <v>4750</v>
          </cell>
          <cell r="T9">
            <v>550</v>
          </cell>
          <cell r="U9">
            <v>1000</v>
          </cell>
          <cell r="V9">
            <v>116</v>
          </cell>
          <cell r="Y9">
            <v>35</v>
          </cell>
          <cell r="AM9">
            <v>100</v>
          </cell>
          <cell r="AN9">
            <v>50</v>
          </cell>
          <cell r="AO9">
            <v>100</v>
          </cell>
          <cell r="AP9">
            <v>150</v>
          </cell>
        </row>
        <row r="10">
          <cell r="A10" t="str">
            <v>Jonglei</v>
          </cell>
          <cell r="B10" t="str">
            <v>BorSouth</v>
          </cell>
          <cell r="C10" t="str">
            <v>Bor Town</v>
          </cell>
          <cell r="D10">
            <v>600</v>
          </cell>
          <cell r="E10">
            <v>550</v>
          </cell>
          <cell r="F10">
            <v>500</v>
          </cell>
          <cell r="G10">
            <v>400</v>
          </cell>
          <cell r="H10">
            <v>400</v>
          </cell>
          <cell r="I10">
            <v>554</v>
          </cell>
          <cell r="J10">
            <v>500</v>
          </cell>
          <cell r="K10">
            <v>200</v>
          </cell>
          <cell r="M10">
            <v>191.5</v>
          </cell>
          <cell r="N10">
            <v>500</v>
          </cell>
          <cell r="O10">
            <v>1500</v>
          </cell>
          <cell r="P10">
            <v>250</v>
          </cell>
          <cell r="Q10">
            <v>1750</v>
          </cell>
          <cell r="R10">
            <v>3200</v>
          </cell>
          <cell r="S10">
            <v>5250</v>
          </cell>
          <cell r="T10">
            <v>2000</v>
          </cell>
          <cell r="U10">
            <v>2000</v>
          </cell>
          <cell r="W10">
            <v>39000</v>
          </cell>
          <cell r="X10">
            <v>2250</v>
          </cell>
          <cell r="Y10">
            <v>29</v>
          </cell>
          <cell r="Z10">
            <v>441.25</v>
          </cell>
          <cell r="AH10">
            <v>5500</v>
          </cell>
          <cell r="AK10">
            <v>1500</v>
          </cell>
        </row>
        <row r="11">
          <cell r="A11" t="str">
            <v>Jonglei</v>
          </cell>
          <cell r="B11" t="str">
            <v>Fangak</v>
          </cell>
          <cell r="C11" t="str">
            <v>OldFangak</v>
          </cell>
          <cell r="D11">
            <v>510</v>
          </cell>
          <cell r="F11">
            <v>500</v>
          </cell>
          <cell r="G11">
            <v>525</v>
          </cell>
          <cell r="J11">
            <v>1019</v>
          </cell>
          <cell r="K11">
            <v>597</v>
          </cell>
          <cell r="L11">
            <v>1800</v>
          </cell>
          <cell r="O11">
            <v>1500</v>
          </cell>
          <cell r="S11">
            <v>10000</v>
          </cell>
          <cell r="T11">
            <v>800</v>
          </cell>
          <cell r="V11">
            <v>103</v>
          </cell>
          <cell r="AM11">
            <v>150</v>
          </cell>
        </row>
        <row r="12">
          <cell r="A12" t="str">
            <v>Jonglei</v>
          </cell>
          <cell r="B12" t="str">
            <v>Pibor</v>
          </cell>
          <cell r="C12" t="str">
            <v>Pibor Town</v>
          </cell>
          <cell r="G12">
            <v>1000</v>
          </cell>
          <cell r="I12">
            <v>1000</v>
          </cell>
          <cell r="J12">
            <v>1000</v>
          </cell>
          <cell r="L12">
            <v>2000</v>
          </cell>
          <cell r="M12">
            <v>167</v>
          </cell>
          <cell r="T12">
            <v>2000</v>
          </cell>
          <cell r="U12">
            <v>500</v>
          </cell>
          <cell r="V12">
            <v>69</v>
          </cell>
          <cell r="W12">
            <v>32000</v>
          </cell>
          <cell r="X12">
            <v>5000</v>
          </cell>
          <cell r="Y12">
            <v>200</v>
          </cell>
          <cell r="AM12">
            <v>200</v>
          </cell>
          <cell r="AN12">
            <v>100</v>
          </cell>
          <cell r="AO12">
            <v>100</v>
          </cell>
          <cell r="AP12">
            <v>100</v>
          </cell>
        </row>
        <row r="13">
          <cell r="A13" t="str">
            <v>Jonglei</v>
          </cell>
          <cell r="B13" t="str">
            <v>TwicEast</v>
          </cell>
          <cell r="C13" t="str">
            <v>Panyagor</v>
          </cell>
          <cell r="F13">
            <v>1500</v>
          </cell>
          <cell r="G13">
            <v>676</v>
          </cell>
          <cell r="I13">
            <v>665</v>
          </cell>
          <cell r="J13">
            <v>645</v>
          </cell>
          <cell r="M13">
            <v>267</v>
          </cell>
          <cell r="P13">
            <v>200</v>
          </cell>
          <cell r="W13">
            <v>30000</v>
          </cell>
          <cell r="Z13">
            <v>410</v>
          </cell>
        </row>
        <row r="14">
          <cell r="A14" t="str">
            <v>Lakes</v>
          </cell>
          <cell r="B14" t="str">
            <v>Awerial</v>
          </cell>
          <cell r="C14" t="str">
            <v>Kalthok</v>
          </cell>
          <cell r="D14">
            <v>273</v>
          </cell>
          <cell r="E14">
            <v>259</v>
          </cell>
          <cell r="F14">
            <v>563</v>
          </cell>
          <cell r="G14">
            <v>450</v>
          </cell>
          <cell r="H14">
            <v>559</v>
          </cell>
          <cell r="I14">
            <v>443</v>
          </cell>
          <cell r="J14">
            <v>430</v>
          </cell>
          <cell r="K14">
            <v>600</v>
          </cell>
          <cell r="L14">
            <v>1400</v>
          </cell>
          <cell r="M14">
            <v>200</v>
          </cell>
          <cell r="N14">
            <v>1000</v>
          </cell>
          <cell r="O14">
            <v>2000</v>
          </cell>
          <cell r="P14">
            <v>300</v>
          </cell>
          <cell r="Q14">
            <v>2000</v>
          </cell>
          <cell r="R14">
            <v>5750</v>
          </cell>
          <cell r="S14">
            <v>7000</v>
          </cell>
          <cell r="T14">
            <v>2000</v>
          </cell>
          <cell r="U14">
            <v>600</v>
          </cell>
          <cell r="V14">
            <v>159.5</v>
          </cell>
          <cell r="W14">
            <v>27500</v>
          </cell>
          <cell r="X14">
            <v>5000</v>
          </cell>
          <cell r="Y14">
            <v>78.5</v>
          </cell>
          <cell r="Z14">
            <v>415</v>
          </cell>
          <cell r="AG14">
            <v>500</v>
          </cell>
          <cell r="AH14">
            <v>5500</v>
          </cell>
          <cell r="AI14">
            <v>3500</v>
          </cell>
          <cell r="AJ14">
            <v>500</v>
          </cell>
          <cell r="AK14">
            <v>4500</v>
          </cell>
          <cell r="AL14">
            <v>1250</v>
          </cell>
          <cell r="AM14">
            <v>100</v>
          </cell>
          <cell r="AN14">
            <v>50</v>
          </cell>
          <cell r="AO14">
            <v>100</v>
          </cell>
          <cell r="AP14">
            <v>100</v>
          </cell>
        </row>
        <row r="15">
          <cell r="A15" t="str">
            <v>Lakes</v>
          </cell>
          <cell r="B15" t="str">
            <v>Awerial</v>
          </cell>
          <cell r="C15" t="str">
            <v>Mingkaman</v>
          </cell>
          <cell r="D15">
            <v>273</v>
          </cell>
          <cell r="E15">
            <v>259</v>
          </cell>
          <cell r="F15">
            <v>563</v>
          </cell>
          <cell r="G15">
            <v>450</v>
          </cell>
          <cell r="H15">
            <v>559</v>
          </cell>
          <cell r="I15">
            <v>443</v>
          </cell>
          <cell r="J15">
            <v>430</v>
          </cell>
          <cell r="K15">
            <v>600</v>
          </cell>
          <cell r="L15">
            <v>1400</v>
          </cell>
          <cell r="M15">
            <v>200</v>
          </cell>
          <cell r="N15">
            <v>1000</v>
          </cell>
          <cell r="O15">
            <v>2000</v>
          </cell>
          <cell r="P15">
            <v>300</v>
          </cell>
          <cell r="Q15">
            <v>2000</v>
          </cell>
          <cell r="R15">
            <v>5650</v>
          </cell>
          <cell r="S15">
            <v>7250</v>
          </cell>
          <cell r="T15">
            <v>2000</v>
          </cell>
          <cell r="U15">
            <v>550</v>
          </cell>
          <cell r="V15">
            <v>174</v>
          </cell>
          <cell r="W15">
            <v>37500</v>
          </cell>
          <cell r="X15">
            <v>4750</v>
          </cell>
          <cell r="Y15">
            <v>78.5</v>
          </cell>
          <cell r="Z15">
            <v>415</v>
          </cell>
          <cell r="AG15">
            <v>500</v>
          </cell>
          <cell r="AH15">
            <v>5250</v>
          </cell>
          <cell r="AI15">
            <v>3750</v>
          </cell>
          <cell r="AJ15">
            <v>500</v>
          </cell>
          <cell r="AK15">
            <v>2000</v>
          </cell>
          <cell r="AL15">
            <v>1500</v>
          </cell>
          <cell r="AM15">
            <v>100</v>
          </cell>
          <cell r="AN15">
            <v>50</v>
          </cell>
          <cell r="AO15">
            <v>100</v>
          </cell>
          <cell r="AP15">
            <v>150</v>
          </cell>
        </row>
        <row r="16">
          <cell r="A16" t="str">
            <v>Lakes</v>
          </cell>
          <cell r="B16" t="str">
            <v>RumbekCentre</v>
          </cell>
          <cell r="C16" t="str">
            <v>Rumbek Town</v>
          </cell>
          <cell r="D16">
            <v>340</v>
          </cell>
          <cell r="E16">
            <v>389</v>
          </cell>
          <cell r="F16">
            <v>500</v>
          </cell>
          <cell r="G16">
            <v>1000</v>
          </cell>
          <cell r="H16">
            <v>227</v>
          </cell>
          <cell r="I16">
            <v>1000</v>
          </cell>
          <cell r="J16">
            <v>400</v>
          </cell>
          <cell r="K16">
            <v>375</v>
          </cell>
          <cell r="L16">
            <v>800</v>
          </cell>
          <cell r="M16">
            <v>167</v>
          </cell>
          <cell r="N16">
            <v>1500</v>
          </cell>
          <cell r="O16">
            <v>2000</v>
          </cell>
          <cell r="P16">
            <v>250</v>
          </cell>
          <cell r="Q16">
            <v>950</v>
          </cell>
          <cell r="R16">
            <v>5250</v>
          </cell>
          <cell r="S16">
            <v>8000</v>
          </cell>
          <cell r="T16">
            <v>500</v>
          </cell>
          <cell r="U16">
            <v>500</v>
          </cell>
          <cell r="V16">
            <v>539</v>
          </cell>
          <cell r="W16">
            <v>22500</v>
          </cell>
          <cell r="X16">
            <v>1550</v>
          </cell>
          <cell r="Y16">
            <v>43</v>
          </cell>
          <cell r="Z16">
            <v>470</v>
          </cell>
          <cell r="AM16">
            <v>100</v>
          </cell>
          <cell r="AN16">
            <v>50</v>
          </cell>
          <cell r="AO16">
            <v>50</v>
          </cell>
          <cell r="AP16">
            <v>50</v>
          </cell>
        </row>
        <row r="17">
          <cell r="A17" t="str">
            <v>Lakes</v>
          </cell>
          <cell r="B17" t="str">
            <v>RumbekEast</v>
          </cell>
          <cell r="C17" t="str">
            <v>Aduel</v>
          </cell>
          <cell r="D17">
            <v>200</v>
          </cell>
          <cell r="E17">
            <v>300</v>
          </cell>
          <cell r="F17">
            <v>600</v>
          </cell>
          <cell r="G17">
            <v>600</v>
          </cell>
          <cell r="I17">
            <v>800</v>
          </cell>
          <cell r="J17">
            <v>600</v>
          </cell>
          <cell r="K17">
            <v>500</v>
          </cell>
          <cell r="M17">
            <v>200</v>
          </cell>
          <cell r="N17">
            <v>2250</v>
          </cell>
          <cell r="O17">
            <v>3000</v>
          </cell>
          <cell r="P17">
            <v>250</v>
          </cell>
          <cell r="Q17">
            <v>3250</v>
          </cell>
          <cell r="R17">
            <v>4500</v>
          </cell>
          <cell r="S17">
            <v>7000</v>
          </cell>
          <cell r="T17">
            <v>2750</v>
          </cell>
          <cell r="U17">
            <v>600</v>
          </cell>
          <cell r="V17">
            <v>87</v>
          </cell>
          <cell r="W17">
            <v>15000</v>
          </cell>
          <cell r="X17">
            <v>1400</v>
          </cell>
          <cell r="Y17">
            <v>40</v>
          </cell>
        </row>
        <row r="18">
          <cell r="A18" t="str">
            <v>Lakes</v>
          </cell>
          <cell r="B18" t="str">
            <v>RumbekEast</v>
          </cell>
          <cell r="C18" t="str">
            <v>Akot</v>
          </cell>
          <cell r="D18">
            <v>200</v>
          </cell>
          <cell r="F18">
            <v>600</v>
          </cell>
          <cell r="G18">
            <v>600</v>
          </cell>
          <cell r="I18">
            <v>600</v>
          </cell>
          <cell r="J18">
            <v>500</v>
          </cell>
          <cell r="K18">
            <v>800</v>
          </cell>
          <cell r="L18">
            <v>1200</v>
          </cell>
          <cell r="M18">
            <v>250</v>
          </cell>
          <cell r="P18">
            <v>200</v>
          </cell>
          <cell r="R18">
            <v>4000</v>
          </cell>
          <cell r="U18">
            <v>600</v>
          </cell>
          <cell r="V18">
            <v>112</v>
          </cell>
          <cell r="W18">
            <v>17500</v>
          </cell>
          <cell r="X18">
            <v>1500</v>
          </cell>
          <cell r="Y18">
            <v>50</v>
          </cell>
        </row>
        <row r="19">
          <cell r="A19" t="str">
            <v>Lakes</v>
          </cell>
          <cell r="B19" t="str">
            <v>YirolEast</v>
          </cell>
          <cell r="C19" t="str">
            <v>Nyang</v>
          </cell>
          <cell r="D19">
            <v>273</v>
          </cell>
          <cell r="F19">
            <v>200</v>
          </cell>
          <cell r="G19">
            <v>250</v>
          </cell>
          <cell r="I19">
            <v>350</v>
          </cell>
          <cell r="J19">
            <v>250</v>
          </cell>
          <cell r="K19">
            <v>400</v>
          </cell>
          <cell r="L19">
            <v>1000</v>
          </cell>
          <cell r="M19">
            <v>267</v>
          </cell>
          <cell r="N19">
            <v>1000</v>
          </cell>
          <cell r="P19">
            <v>200</v>
          </cell>
          <cell r="T19">
            <v>600</v>
          </cell>
          <cell r="U19">
            <v>250</v>
          </cell>
          <cell r="V19">
            <v>138.5</v>
          </cell>
          <cell r="W19">
            <v>22500</v>
          </cell>
          <cell r="X19">
            <v>2750</v>
          </cell>
          <cell r="Y19">
            <v>75</v>
          </cell>
          <cell r="AN19">
            <v>50</v>
          </cell>
        </row>
        <row r="20">
          <cell r="A20" t="str">
            <v>Lakes</v>
          </cell>
          <cell r="B20" t="str">
            <v>YirolWest</v>
          </cell>
          <cell r="C20" t="str">
            <v>Yirol Town</v>
          </cell>
          <cell r="D20">
            <v>250</v>
          </cell>
          <cell r="F20">
            <v>200</v>
          </cell>
          <cell r="G20">
            <v>250</v>
          </cell>
          <cell r="H20">
            <v>113</v>
          </cell>
          <cell r="I20">
            <v>325</v>
          </cell>
          <cell r="J20">
            <v>250</v>
          </cell>
          <cell r="K20">
            <v>400</v>
          </cell>
          <cell r="L20">
            <v>1100</v>
          </cell>
          <cell r="M20">
            <v>233.5</v>
          </cell>
          <cell r="N20">
            <v>1000</v>
          </cell>
          <cell r="O20">
            <v>1500</v>
          </cell>
          <cell r="P20">
            <v>200</v>
          </cell>
          <cell r="T20">
            <v>600</v>
          </cell>
          <cell r="U20">
            <v>200</v>
          </cell>
          <cell r="V20">
            <v>103</v>
          </cell>
          <cell r="W20">
            <v>25000</v>
          </cell>
          <cell r="X20">
            <v>2900</v>
          </cell>
          <cell r="Y20">
            <v>55.5</v>
          </cell>
          <cell r="AI20">
            <v>5000</v>
          </cell>
          <cell r="AK20">
            <v>2500</v>
          </cell>
          <cell r="AM20">
            <v>150</v>
          </cell>
          <cell r="AN20">
            <v>50</v>
          </cell>
          <cell r="AP20">
            <v>150</v>
          </cell>
        </row>
        <row r="21">
          <cell r="A21" t="str">
            <v>NorthernBahrelGhazal</v>
          </cell>
          <cell r="B21" t="str">
            <v>AweilCentre</v>
          </cell>
          <cell r="C21" t="str">
            <v>Aweil Town</v>
          </cell>
          <cell r="D21">
            <v>364</v>
          </cell>
          <cell r="F21">
            <v>600</v>
          </cell>
          <cell r="G21">
            <v>600</v>
          </cell>
          <cell r="H21">
            <v>151</v>
          </cell>
          <cell r="I21">
            <v>600</v>
          </cell>
          <cell r="J21">
            <v>500</v>
          </cell>
          <cell r="K21">
            <v>221</v>
          </cell>
          <cell r="L21">
            <v>1250</v>
          </cell>
          <cell r="M21">
            <v>167</v>
          </cell>
          <cell r="N21">
            <v>1500</v>
          </cell>
          <cell r="O21">
            <v>1000</v>
          </cell>
          <cell r="P21">
            <v>200</v>
          </cell>
          <cell r="Q21">
            <v>14000</v>
          </cell>
          <cell r="R21">
            <v>4250</v>
          </cell>
          <cell r="S21">
            <v>6500</v>
          </cell>
          <cell r="T21">
            <v>1000</v>
          </cell>
          <cell r="U21">
            <v>500</v>
          </cell>
          <cell r="V21">
            <v>138</v>
          </cell>
          <cell r="Y21">
            <v>64.5</v>
          </cell>
          <cell r="Z21">
            <v>441.25</v>
          </cell>
          <cell r="AK21">
            <v>3250</v>
          </cell>
          <cell r="AL21">
            <v>1000</v>
          </cell>
        </row>
        <row r="22">
          <cell r="A22" t="str">
            <v>NorthernBahrelGhazal</v>
          </cell>
          <cell r="B22" t="str">
            <v>AweilEast</v>
          </cell>
          <cell r="C22" t="str">
            <v>Wanyjok</v>
          </cell>
          <cell r="D22">
            <v>355</v>
          </cell>
          <cell r="F22">
            <v>686</v>
          </cell>
          <cell r="G22">
            <v>500</v>
          </cell>
          <cell r="I22">
            <v>781</v>
          </cell>
          <cell r="J22">
            <v>600</v>
          </cell>
          <cell r="K22">
            <v>814</v>
          </cell>
          <cell r="L22">
            <v>1400</v>
          </cell>
          <cell r="M22">
            <v>200</v>
          </cell>
          <cell r="N22">
            <v>2000</v>
          </cell>
          <cell r="P22">
            <v>250</v>
          </cell>
          <cell r="S22">
            <v>5500</v>
          </cell>
          <cell r="T22">
            <v>550</v>
          </cell>
          <cell r="U22">
            <v>250</v>
          </cell>
          <cell r="V22">
            <v>87</v>
          </cell>
          <cell r="W22">
            <v>11500</v>
          </cell>
          <cell r="X22">
            <v>2750</v>
          </cell>
          <cell r="Y22">
            <v>43</v>
          </cell>
          <cell r="Z22">
            <v>447.5</v>
          </cell>
          <cell r="AL22">
            <v>500</v>
          </cell>
          <cell r="AM22">
            <v>150</v>
          </cell>
          <cell r="AN22">
            <v>100</v>
          </cell>
        </row>
        <row r="23">
          <cell r="A23" t="str">
            <v>NorthernBahrelGhazal</v>
          </cell>
          <cell r="B23" t="str">
            <v>AweilEast</v>
          </cell>
          <cell r="C23" t="str">
            <v>Warawar</v>
          </cell>
          <cell r="D23">
            <v>346</v>
          </cell>
          <cell r="F23">
            <v>686</v>
          </cell>
          <cell r="G23">
            <v>500</v>
          </cell>
          <cell r="H23">
            <v>946</v>
          </cell>
          <cell r="I23">
            <v>781</v>
          </cell>
          <cell r="J23">
            <v>600</v>
          </cell>
          <cell r="K23">
            <v>678</v>
          </cell>
          <cell r="L23">
            <v>1400</v>
          </cell>
          <cell r="M23">
            <v>200</v>
          </cell>
          <cell r="N23">
            <v>2000</v>
          </cell>
          <cell r="P23">
            <v>250</v>
          </cell>
          <cell r="R23">
            <v>4500</v>
          </cell>
          <cell r="S23">
            <v>5000</v>
          </cell>
          <cell r="T23">
            <v>450</v>
          </cell>
          <cell r="U23">
            <v>250</v>
          </cell>
          <cell r="V23">
            <v>52</v>
          </cell>
          <cell r="W23">
            <v>7250</v>
          </cell>
          <cell r="X23">
            <v>2500</v>
          </cell>
          <cell r="Y23">
            <v>43</v>
          </cell>
          <cell r="Z23">
            <v>445</v>
          </cell>
          <cell r="AL23">
            <v>500</v>
          </cell>
          <cell r="AM23">
            <v>150</v>
          </cell>
          <cell r="AN23">
            <v>50</v>
          </cell>
          <cell r="AO23">
            <v>50</v>
          </cell>
          <cell r="AP23">
            <v>100</v>
          </cell>
        </row>
        <row r="24">
          <cell r="A24" t="str">
            <v>NorthernBahrelGhazal</v>
          </cell>
          <cell r="B24" t="str">
            <v>AweilNorth</v>
          </cell>
          <cell r="C24" t="str">
            <v>Gok-Machar</v>
          </cell>
          <cell r="D24">
            <v>450</v>
          </cell>
          <cell r="F24">
            <v>600</v>
          </cell>
          <cell r="G24">
            <v>800</v>
          </cell>
          <cell r="H24">
            <v>151</v>
          </cell>
          <cell r="J24">
            <v>670</v>
          </cell>
          <cell r="K24">
            <v>331</v>
          </cell>
          <cell r="L24">
            <v>1400</v>
          </cell>
          <cell r="M24">
            <v>200</v>
          </cell>
          <cell r="N24">
            <v>2000</v>
          </cell>
          <cell r="P24">
            <v>200</v>
          </cell>
          <cell r="S24">
            <v>7000</v>
          </cell>
          <cell r="T24">
            <v>800</v>
          </cell>
          <cell r="U24">
            <v>400</v>
          </cell>
          <cell r="V24">
            <v>69</v>
          </cell>
          <cell r="Y24">
            <v>64.5</v>
          </cell>
          <cell r="Z24">
            <v>435</v>
          </cell>
        </row>
        <row r="25">
          <cell r="A25" t="str">
            <v>NorthernBahrelGhazal</v>
          </cell>
          <cell r="B25" t="str">
            <v>AweilSouth</v>
          </cell>
          <cell r="C25" t="str">
            <v>MalekAlel</v>
          </cell>
          <cell r="F25">
            <v>686</v>
          </cell>
          <cell r="G25">
            <v>500</v>
          </cell>
          <cell r="J25">
            <v>600</v>
          </cell>
          <cell r="K25">
            <v>678</v>
          </cell>
          <cell r="L25">
            <v>1400</v>
          </cell>
          <cell r="M25">
            <v>200</v>
          </cell>
          <cell r="P25">
            <v>250</v>
          </cell>
          <cell r="T25">
            <v>550</v>
          </cell>
          <cell r="U25">
            <v>290</v>
          </cell>
          <cell r="V25">
            <v>87</v>
          </cell>
          <cell r="W25">
            <v>9675</v>
          </cell>
          <cell r="X25">
            <v>2650</v>
          </cell>
          <cell r="Y25">
            <v>43</v>
          </cell>
          <cell r="Z25">
            <v>445</v>
          </cell>
          <cell r="AL25">
            <v>500</v>
          </cell>
          <cell r="AN25">
            <v>50</v>
          </cell>
        </row>
        <row r="26">
          <cell r="A26" t="str">
            <v>NorthernBahrelGhazal</v>
          </cell>
          <cell r="B26" t="str">
            <v>AweilSouth</v>
          </cell>
          <cell r="C26" t="str">
            <v>Watmuok</v>
          </cell>
          <cell r="D26">
            <v>605.5</v>
          </cell>
          <cell r="F26">
            <v>763</v>
          </cell>
          <cell r="G26">
            <v>625</v>
          </cell>
          <cell r="H26">
            <v>756</v>
          </cell>
          <cell r="I26">
            <v>797</v>
          </cell>
          <cell r="J26">
            <v>600</v>
          </cell>
          <cell r="K26">
            <v>814</v>
          </cell>
          <cell r="L26">
            <v>1400</v>
          </cell>
          <cell r="M26">
            <v>200</v>
          </cell>
          <cell r="P26">
            <v>300</v>
          </cell>
          <cell r="T26">
            <v>575</v>
          </cell>
          <cell r="U26">
            <v>300</v>
          </cell>
          <cell r="V26">
            <v>103</v>
          </cell>
          <cell r="W26">
            <v>8500</v>
          </cell>
          <cell r="X26">
            <v>2750</v>
          </cell>
          <cell r="Y26">
            <v>43</v>
          </cell>
          <cell r="Z26">
            <v>445</v>
          </cell>
        </row>
        <row r="27">
          <cell r="A27" t="str">
            <v>NorthernBahrelGhazal</v>
          </cell>
          <cell r="B27" t="str">
            <v>AweilWest</v>
          </cell>
          <cell r="C27" t="str">
            <v>Marial Baai</v>
          </cell>
          <cell r="D27">
            <v>303</v>
          </cell>
          <cell r="F27">
            <v>600</v>
          </cell>
          <cell r="G27">
            <v>800</v>
          </cell>
          <cell r="H27">
            <v>132</v>
          </cell>
          <cell r="I27">
            <v>600</v>
          </cell>
          <cell r="J27">
            <v>600</v>
          </cell>
          <cell r="K27">
            <v>294</v>
          </cell>
          <cell r="L27">
            <v>1400</v>
          </cell>
          <cell r="M27">
            <v>200</v>
          </cell>
          <cell r="N27">
            <v>2000</v>
          </cell>
          <cell r="P27">
            <v>200</v>
          </cell>
          <cell r="S27">
            <v>7250</v>
          </cell>
          <cell r="T27">
            <v>1000</v>
          </cell>
          <cell r="U27">
            <v>400</v>
          </cell>
          <cell r="V27">
            <v>69</v>
          </cell>
          <cell r="Y27">
            <v>64.5</v>
          </cell>
          <cell r="Z27">
            <v>431.25</v>
          </cell>
          <cell r="AK27">
            <v>5000</v>
          </cell>
        </row>
        <row r="28">
          <cell r="A28" t="str">
            <v>NorthernBahrelGhazal</v>
          </cell>
          <cell r="B28" t="str">
            <v>AweilWest</v>
          </cell>
          <cell r="C28" t="str">
            <v>Nyamlel Town</v>
          </cell>
          <cell r="D28">
            <v>303</v>
          </cell>
          <cell r="F28">
            <v>600</v>
          </cell>
          <cell r="G28">
            <v>800</v>
          </cell>
          <cell r="H28">
            <v>132</v>
          </cell>
          <cell r="I28">
            <v>600</v>
          </cell>
          <cell r="J28">
            <v>600</v>
          </cell>
          <cell r="K28">
            <v>294</v>
          </cell>
          <cell r="L28">
            <v>1400</v>
          </cell>
          <cell r="M28">
            <v>200</v>
          </cell>
          <cell r="N28">
            <v>1900</v>
          </cell>
          <cell r="P28">
            <v>200</v>
          </cell>
          <cell r="R28">
            <v>4500</v>
          </cell>
          <cell r="S28">
            <v>7000</v>
          </cell>
          <cell r="T28">
            <v>1000</v>
          </cell>
          <cell r="U28">
            <v>400</v>
          </cell>
          <cell r="V28">
            <v>69</v>
          </cell>
          <cell r="Y28">
            <v>64.5</v>
          </cell>
          <cell r="Z28">
            <v>440</v>
          </cell>
          <cell r="AK28">
            <v>4750</v>
          </cell>
        </row>
        <row r="29">
          <cell r="A29" t="str">
            <v>Unity</v>
          </cell>
          <cell r="B29" t="str">
            <v>Koch</v>
          </cell>
          <cell r="C29" t="str">
            <v>Koch Town</v>
          </cell>
          <cell r="D29">
            <v>546</v>
          </cell>
          <cell r="F29">
            <v>2439</v>
          </cell>
          <cell r="G29">
            <v>1956</v>
          </cell>
          <cell r="I29">
            <v>1923</v>
          </cell>
          <cell r="J29">
            <v>1766</v>
          </cell>
          <cell r="K29">
            <v>1000</v>
          </cell>
          <cell r="L29">
            <v>3000</v>
          </cell>
          <cell r="M29">
            <v>333</v>
          </cell>
          <cell r="T29">
            <v>2000</v>
          </cell>
          <cell r="V29">
            <v>228</v>
          </cell>
        </row>
        <row r="30">
          <cell r="A30" t="str">
            <v>Unity</v>
          </cell>
          <cell r="B30" t="str">
            <v>Mayendit</v>
          </cell>
          <cell r="C30" t="str">
            <v>Mayendit</v>
          </cell>
          <cell r="D30">
            <v>851</v>
          </cell>
          <cell r="E30">
            <v>810</v>
          </cell>
          <cell r="F30">
            <v>250</v>
          </cell>
          <cell r="I30">
            <v>1052</v>
          </cell>
          <cell r="K30">
            <v>800</v>
          </cell>
          <cell r="L30">
            <v>2000</v>
          </cell>
          <cell r="M30">
            <v>283.5</v>
          </cell>
          <cell r="P30">
            <v>400</v>
          </cell>
          <cell r="T30">
            <v>1000</v>
          </cell>
          <cell r="V30">
            <v>116</v>
          </cell>
          <cell r="W30">
            <v>17500</v>
          </cell>
          <cell r="X30">
            <v>2000</v>
          </cell>
          <cell r="AM30">
            <v>200</v>
          </cell>
        </row>
        <row r="31">
          <cell r="A31" t="str">
            <v>Unity</v>
          </cell>
          <cell r="B31" t="str">
            <v>Panyijiar</v>
          </cell>
          <cell r="C31" t="str">
            <v>Nyal</v>
          </cell>
          <cell r="D31">
            <v>410</v>
          </cell>
          <cell r="K31">
            <v>300</v>
          </cell>
          <cell r="L31">
            <v>3000</v>
          </cell>
          <cell r="M31">
            <v>267</v>
          </cell>
          <cell r="N31">
            <v>500</v>
          </cell>
          <cell r="O31">
            <v>1200</v>
          </cell>
          <cell r="P31">
            <v>500</v>
          </cell>
          <cell r="T31">
            <v>2000</v>
          </cell>
          <cell r="V31">
            <v>103</v>
          </cell>
          <cell r="Z31">
            <v>420</v>
          </cell>
        </row>
        <row r="32">
          <cell r="A32" t="str">
            <v>Unity</v>
          </cell>
          <cell r="B32" t="str">
            <v>Pariang</v>
          </cell>
          <cell r="C32" t="str">
            <v>AjuongThok_RC</v>
          </cell>
          <cell r="F32">
            <v>600</v>
          </cell>
          <cell r="G32">
            <v>900</v>
          </cell>
          <cell r="I32">
            <v>887</v>
          </cell>
          <cell r="J32">
            <v>600</v>
          </cell>
          <cell r="K32">
            <v>339</v>
          </cell>
          <cell r="L32">
            <v>233</v>
          </cell>
          <cell r="M32">
            <v>200</v>
          </cell>
          <cell r="O32">
            <v>1350</v>
          </cell>
          <cell r="P32">
            <v>500</v>
          </cell>
          <cell r="R32">
            <v>3000</v>
          </cell>
          <cell r="S32">
            <v>15000</v>
          </cell>
          <cell r="T32">
            <v>2500</v>
          </cell>
          <cell r="U32">
            <v>300</v>
          </cell>
          <cell r="V32">
            <v>58</v>
          </cell>
          <cell r="Y32">
            <v>50</v>
          </cell>
          <cell r="Z32">
            <v>435</v>
          </cell>
          <cell r="AK32">
            <v>2500</v>
          </cell>
        </row>
        <row r="33">
          <cell r="A33" t="str">
            <v>Unity</v>
          </cell>
          <cell r="B33" t="str">
            <v>Pariang</v>
          </cell>
          <cell r="C33" t="str">
            <v>Pamir_RC</v>
          </cell>
          <cell r="D33">
            <v>170</v>
          </cell>
          <cell r="F33">
            <v>750</v>
          </cell>
          <cell r="G33">
            <v>1000</v>
          </cell>
          <cell r="I33">
            <v>406</v>
          </cell>
          <cell r="J33">
            <v>600</v>
          </cell>
          <cell r="K33">
            <v>600</v>
          </cell>
          <cell r="L33">
            <v>1000</v>
          </cell>
          <cell r="M33">
            <v>167</v>
          </cell>
          <cell r="P33">
            <v>250</v>
          </cell>
          <cell r="V33">
            <v>58</v>
          </cell>
          <cell r="Y33">
            <v>43</v>
          </cell>
        </row>
        <row r="34">
          <cell r="A34" t="str">
            <v>Unity</v>
          </cell>
          <cell r="B34" t="str">
            <v>Rubkona</v>
          </cell>
          <cell r="C34" t="str">
            <v>Bentiu</v>
          </cell>
          <cell r="F34">
            <v>350</v>
          </cell>
          <cell r="G34">
            <v>350</v>
          </cell>
          <cell r="I34">
            <v>612.5</v>
          </cell>
          <cell r="J34">
            <v>350</v>
          </cell>
          <cell r="K34">
            <v>250</v>
          </cell>
          <cell r="L34">
            <v>1300</v>
          </cell>
          <cell r="M34">
            <v>183.5</v>
          </cell>
          <cell r="N34">
            <v>2250</v>
          </cell>
          <cell r="O34">
            <v>2750</v>
          </cell>
          <cell r="P34">
            <v>300</v>
          </cell>
          <cell r="Q34">
            <v>17500</v>
          </cell>
          <cell r="R34">
            <v>4500</v>
          </cell>
          <cell r="S34">
            <v>10500</v>
          </cell>
          <cell r="T34">
            <v>2750</v>
          </cell>
          <cell r="U34">
            <v>550</v>
          </cell>
          <cell r="V34">
            <v>166</v>
          </cell>
          <cell r="W34">
            <v>8750</v>
          </cell>
          <cell r="X34">
            <v>2250</v>
          </cell>
          <cell r="Y34">
            <v>118</v>
          </cell>
          <cell r="Z34">
            <v>435</v>
          </cell>
          <cell r="AO34">
            <v>100</v>
          </cell>
          <cell r="AP34">
            <v>150</v>
          </cell>
        </row>
        <row r="35">
          <cell r="A35" t="str">
            <v>Unity</v>
          </cell>
          <cell r="B35" t="str">
            <v>Rubkona</v>
          </cell>
          <cell r="C35" t="str">
            <v>Bentiu_PoC</v>
          </cell>
          <cell r="D35">
            <v>212</v>
          </cell>
          <cell r="E35">
            <v>227</v>
          </cell>
          <cell r="F35">
            <v>100</v>
          </cell>
          <cell r="G35">
            <v>100</v>
          </cell>
          <cell r="H35">
            <v>189</v>
          </cell>
          <cell r="I35">
            <v>601</v>
          </cell>
          <cell r="K35">
            <v>50</v>
          </cell>
          <cell r="M35">
            <v>200</v>
          </cell>
          <cell r="O35">
            <v>1500</v>
          </cell>
          <cell r="P35">
            <v>500</v>
          </cell>
          <cell r="R35">
            <v>5500</v>
          </cell>
          <cell r="T35">
            <v>2000</v>
          </cell>
          <cell r="U35">
            <v>2000</v>
          </cell>
          <cell r="V35">
            <v>190</v>
          </cell>
          <cell r="Y35">
            <v>85.75</v>
          </cell>
          <cell r="AI35">
            <v>2750</v>
          </cell>
          <cell r="AK35">
            <v>1700</v>
          </cell>
          <cell r="AN35">
            <v>50</v>
          </cell>
        </row>
        <row r="36">
          <cell r="A36" t="str">
            <v>Unity</v>
          </cell>
          <cell r="B36" t="str">
            <v>Rubkona</v>
          </cell>
          <cell r="C36" t="str">
            <v>Rubkona Town</v>
          </cell>
          <cell r="F36">
            <v>387.5</v>
          </cell>
          <cell r="G36">
            <v>362.5</v>
          </cell>
          <cell r="J36">
            <v>362.5</v>
          </cell>
          <cell r="K36">
            <v>275</v>
          </cell>
          <cell r="M36">
            <v>200</v>
          </cell>
          <cell r="N36">
            <v>2000</v>
          </cell>
          <cell r="O36">
            <v>3000</v>
          </cell>
          <cell r="P36">
            <v>275</v>
          </cell>
          <cell r="Q36">
            <v>18500</v>
          </cell>
          <cell r="R36">
            <v>2750</v>
          </cell>
          <cell r="T36">
            <v>3000</v>
          </cell>
          <cell r="U36">
            <v>200</v>
          </cell>
          <cell r="V36">
            <v>166</v>
          </cell>
          <cell r="W36">
            <v>8750</v>
          </cell>
          <cell r="X36">
            <v>2000</v>
          </cell>
          <cell r="Y36">
            <v>187.5</v>
          </cell>
          <cell r="Z36">
            <v>433.75</v>
          </cell>
          <cell r="AM36">
            <v>150</v>
          </cell>
          <cell r="AN36">
            <v>100</v>
          </cell>
          <cell r="AO36">
            <v>100</v>
          </cell>
          <cell r="AP36">
            <v>125</v>
          </cell>
        </row>
        <row r="37">
          <cell r="A37" t="str">
            <v>UpperNile</v>
          </cell>
          <cell r="B37" t="str">
            <v>Baliet</v>
          </cell>
          <cell r="C37" t="str">
            <v>Baliet Town</v>
          </cell>
          <cell r="D37">
            <v>454</v>
          </cell>
          <cell r="E37">
            <v>518</v>
          </cell>
          <cell r="F37">
            <v>1200</v>
          </cell>
          <cell r="G37">
            <v>1000</v>
          </cell>
          <cell r="J37">
            <v>1000</v>
          </cell>
          <cell r="K37">
            <v>500</v>
          </cell>
          <cell r="M37">
            <v>267</v>
          </cell>
          <cell r="N37">
            <v>500</v>
          </cell>
          <cell r="O37">
            <v>1500</v>
          </cell>
          <cell r="P37">
            <v>250</v>
          </cell>
          <cell r="Q37">
            <v>2500</v>
          </cell>
          <cell r="R37">
            <v>3000</v>
          </cell>
          <cell r="S37">
            <v>10000</v>
          </cell>
          <cell r="T37">
            <v>1000</v>
          </cell>
          <cell r="U37">
            <v>1000</v>
          </cell>
          <cell r="V37">
            <v>174</v>
          </cell>
          <cell r="W37">
            <v>10000</v>
          </cell>
          <cell r="X37">
            <v>1500</v>
          </cell>
          <cell r="Y37">
            <v>71.5</v>
          </cell>
          <cell r="Z37">
            <v>415</v>
          </cell>
          <cell r="AM37">
            <v>150</v>
          </cell>
          <cell r="AN37">
            <v>100</v>
          </cell>
          <cell r="AO37">
            <v>50</v>
          </cell>
          <cell r="AP37">
            <v>100</v>
          </cell>
        </row>
        <row r="38">
          <cell r="A38" t="str">
            <v>UpperNile</v>
          </cell>
          <cell r="B38" t="str">
            <v>Maiwut</v>
          </cell>
          <cell r="C38" t="str">
            <v>Maiwut Town</v>
          </cell>
          <cell r="D38">
            <v>476</v>
          </cell>
          <cell r="E38">
            <v>421</v>
          </cell>
          <cell r="F38">
            <v>534</v>
          </cell>
          <cell r="G38">
            <v>900</v>
          </cell>
          <cell r="I38">
            <v>1000</v>
          </cell>
          <cell r="J38">
            <v>1000</v>
          </cell>
          <cell r="K38">
            <v>500</v>
          </cell>
          <cell r="L38">
            <v>3000</v>
          </cell>
          <cell r="M38">
            <v>500</v>
          </cell>
          <cell r="N38">
            <v>2000</v>
          </cell>
          <cell r="P38">
            <v>350</v>
          </cell>
          <cell r="R38">
            <v>1250</v>
          </cell>
          <cell r="S38">
            <v>15000</v>
          </cell>
          <cell r="T38">
            <v>1500</v>
          </cell>
          <cell r="U38">
            <v>1500</v>
          </cell>
          <cell r="V38">
            <v>58</v>
          </cell>
          <cell r="W38">
            <v>15000</v>
          </cell>
          <cell r="X38">
            <v>2750</v>
          </cell>
          <cell r="Y38">
            <v>57</v>
          </cell>
          <cell r="Z38">
            <v>645</v>
          </cell>
          <cell r="AM38">
            <v>100</v>
          </cell>
          <cell r="AN38">
            <v>75</v>
          </cell>
          <cell r="AO38">
            <v>75</v>
          </cell>
          <cell r="AP38">
            <v>75</v>
          </cell>
        </row>
        <row r="39">
          <cell r="A39" t="str">
            <v>UpperNile</v>
          </cell>
          <cell r="B39" t="str">
            <v>Malakal</v>
          </cell>
          <cell r="C39" t="str">
            <v>Malakal Town</v>
          </cell>
          <cell r="D39">
            <v>640.5</v>
          </cell>
          <cell r="E39">
            <v>1000</v>
          </cell>
          <cell r="F39">
            <v>900</v>
          </cell>
          <cell r="G39">
            <v>800</v>
          </cell>
          <cell r="H39">
            <v>800</v>
          </cell>
          <cell r="I39">
            <v>1100</v>
          </cell>
          <cell r="J39">
            <v>800</v>
          </cell>
          <cell r="L39">
            <v>2000</v>
          </cell>
          <cell r="M39">
            <v>300</v>
          </cell>
          <cell r="N39">
            <v>500</v>
          </cell>
          <cell r="O39">
            <v>700</v>
          </cell>
          <cell r="P39">
            <v>550</v>
          </cell>
          <cell r="Q39">
            <v>15000</v>
          </cell>
          <cell r="R39">
            <v>9000</v>
          </cell>
          <cell r="S39">
            <v>12000</v>
          </cell>
          <cell r="T39">
            <v>855</v>
          </cell>
          <cell r="U39">
            <v>600</v>
          </cell>
          <cell r="V39">
            <v>129.5</v>
          </cell>
          <cell r="W39">
            <v>25000</v>
          </cell>
          <cell r="X39">
            <v>3000</v>
          </cell>
          <cell r="Z39">
            <v>415</v>
          </cell>
          <cell r="AM39">
            <v>100</v>
          </cell>
          <cell r="AO39">
            <v>125</v>
          </cell>
          <cell r="AP39">
            <v>100</v>
          </cell>
        </row>
        <row r="40">
          <cell r="A40" t="str">
            <v>UpperNile</v>
          </cell>
          <cell r="B40" t="str">
            <v>Renk</v>
          </cell>
          <cell r="C40" t="str">
            <v>Renk Town</v>
          </cell>
          <cell r="D40">
            <v>164</v>
          </cell>
          <cell r="F40">
            <v>325</v>
          </cell>
          <cell r="G40">
            <v>350</v>
          </cell>
          <cell r="H40">
            <v>567</v>
          </cell>
          <cell r="I40">
            <v>951</v>
          </cell>
          <cell r="J40">
            <v>975</v>
          </cell>
          <cell r="K40">
            <v>305</v>
          </cell>
          <cell r="L40">
            <v>1400</v>
          </cell>
          <cell r="M40">
            <v>200</v>
          </cell>
          <cell r="N40">
            <v>800</v>
          </cell>
          <cell r="O40">
            <v>3000</v>
          </cell>
          <cell r="P40">
            <v>200</v>
          </cell>
          <cell r="Q40">
            <v>2900</v>
          </cell>
          <cell r="R40">
            <v>3500</v>
          </cell>
          <cell r="S40">
            <v>18000</v>
          </cell>
          <cell r="T40">
            <v>1350</v>
          </cell>
          <cell r="U40">
            <v>250</v>
          </cell>
          <cell r="V40">
            <v>116</v>
          </cell>
          <cell r="Y40">
            <v>64</v>
          </cell>
          <cell r="AK40">
            <v>1000</v>
          </cell>
          <cell r="AM40">
            <v>150</v>
          </cell>
          <cell r="AN40">
            <v>100</v>
          </cell>
          <cell r="AO40">
            <v>50</v>
          </cell>
          <cell r="AP40">
            <v>100</v>
          </cell>
        </row>
        <row r="41">
          <cell r="A41" t="str">
            <v>Warrap</v>
          </cell>
          <cell r="B41" t="str">
            <v>GogrialEast</v>
          </cell>
          <cell r="C41" t="str">
            <v>Luonyaker</v>
          </cell>
          <cell r="D41">
            <v>322</v>
          </cell>
          <cell r="F41">
            <v>704</v>
          </cell>
          <cell r="G41">
            <v>676</v>
          </cell>
          <cell r="H41">
            <v>151</v>
          </cell>
          <cell r="I41">
            <v>665</v>
          </cell>
          <cell r="J41">
            <v>611</v>
          </cell>
          <cell r="K41">
            <v>339</v>
          </cell>
          <cell r="L41">
            <v>467</v>
          </cell>
          <cell r="M41">
            <v>233</v>
          </cell>
          <cell r="P41">
            <v>350</v>
          </cell>
          <cell r="R41">
            <v>5500</v>
          </cell>
          <cell r="S41">
            <v>6200</v>
          </cell>
          <cell r="T41">
            <v>700</v>
          </cell>
          <cell r="U41">
            <v>700</v>
          </cell>
          <cell r="V41">
            <v>101</v>
          </cell>
          <cell r="W41">
            <v>7500</v>
          </cell>
          <cell r="X41">
            <v>2250</v>
          </cell>
          <cell r="Y41">
            <v>57</v>
          </cell>
          <cell r="AM41">
            <v>100</v>
          </cell>
          <cell r="AO41">
            <v>100</v>
          </cell>
          <cell r="AP41">
            <v>100</v>
          </cell>
        </row>
        <row r="42">
          <cell r="A42" t="str">
            <v>Warrap</v>
          </cell>
          <cell r="B42" t="str">
            <v>GogrialWest</v>
          </cell>
          <cell r="C42" t="str">
            <v>Akon</v>
          </cell>
          <cell r="D42">
            <v>364</v>
          </cell>
          <cell r="F42">
            <v>2254</v>
          </cell>
          <cell r="G42">
            <v>1126</v>
          </cell>
          <cell r="H42">
            <v>132</v>
          </cell>
          <cell r="I42">
            <v>2217</v>
          </cell>
          <cell r="K42">
            <v>305</v>
          </cell>
          <cell r="L42">
            <v>467</v>
          </cell>
          <cell r="M42">
            <v>200</v>
          </cell>
          <cell r="N42">
            <v>2000</v>
          </cell>
          <cell r="P42">
            <v>400</v>
          </cell>
          <cell r="R42">
            <v>6250</v>
          </cell>
          <cell r="S42">
            <v>7500</v>
          </cell>
          <cell r="T42">
            <v>725</v>
          </cell>
          <cell r="U42">
            <v>700</v>
          </cell>
          <cell r="V42">
            <v>135.5</v>
          </cell>
          <cell r="W42">
            <v>8500</v>
          </cell>
          <cell r="X42">
            <v>1100</v>
          </cell>
          <cell r="Y42">
            <v>57</v>
          </cell>
          <cell r="AM42">
            <v>50</v>
          </cell>
          <cell r="AN42">
            <v>85</v>
          </cell>
          <cell r="AO42">
            <v>50</v>
          </cell>
          <cell r="AP42">
            <v>60</v>
          </cell>
        </row>
        <row r="43">
          <cell r="A43" t="str">
            <v>Warrap</v>
          </cell>
          <cell r="B43" t="str">
            <v>GogrialWest</v>
          </cell>
          <cell r="C43" t="str">
            <v>Kuajok</v>
          </cell>
          <cell r="D43">
            <v>358</v>
          </cell>
          <cell r="F43">
            <v>500</v>
          </cell>
          <cell r="G43">
            <v>750</v>
          </cell>
          <cell r="H43">
            <v>132</v>
          </cell>
          <cell r="I43">
            <v>1000</v>
          </cell>
          <cell r="K43">
            <v>543</v>
          </cell>
          <cell r="L43">
            <v>467</v>
          </cell>
          <cell r="M43">
            <v>200</v>
          </cell>
          <cell r="N43">
            <v>1600</v>
          </cell>
          <cell r="O43">
            <v>1500</v>
          </cell>
          <cell r="P43">
            <v>350</v>
          </cell>
          <cell r="R43">
            <v>6750</v>
          </cell>
          <cell r="S43">
            <v>7500</v>
          </cell>
          <cell r="T43">
            <v>700</v>
          </cell>
          <cell r="U43">
            <v>1000</v>
          </cell>
          <cell r="V43">
            <v>116</v>
          </cell>
          <cell r="W43">
            <v>8500</v>
          </cell>
          <cell r="X43">
            <v>2250</v>
          </cell>
          <cell r="Y43">
            <v>57</v>
          </cell>
          <cell r="AM43">
            <v>75</v>
          </cell>
          <cell r="AN43">
            <v>70</v>
          </cell>
          <cell r="AO43">
            <v>72</v>
          </cell>
          <cell r="AP43">
            <v>63</v>
          </cell>
        </row>
        <row r="44">
          <cell r="A44" t="str">
            <v>Warrap</v>
          </cell>
          <cell r="B44" t="str">
            <v>TonjNorth</v>
          </cell>
          <cell r="C44" t="str">
            <v>Warrap Town</v>
          </cell>
          <cell r="D44">
            <v>408</v>
          </cell>
          <cell r="F44">
            <v>600</v>
          </cell>
          <cell r="G44">
            <v>600</v>
          </cell>
          <cell r="H44">
            <v>189</v>
          </cell>
          <cell r="I44">
            <v>800</v>
          </cell>
          <cell r="J44">
            <v>500</v>
          </cell>
          <cell r="K44">
            <v>250</v>
          </cell>
          <cell r="L44">
            <v>500</v>
          </cell>
          <cell r="M44">
            <v>200</v>
          </cell>
          <cell r="N44">
            <v>1500</v>
          </cell>
          <cell r="R44">
            <v>7500</v>
          </cell>
          <cell r="S44">
            <v>7500</v>
          </cell>
          <cell r="U44">
            <v>600</v>
          </cell>
          <cell r="V44">
            <v>116</v>
          </cell>
          <cell r="W44">
            <v>8650</v>
          </cell>
          <cell r="X44">
            <v>1500</v>
          </cell>
          <cell r="Y44">
            <v>57</v>
          </cell>
          <cell r="AM44">
            <v>50</v>
          </cell>
          <cell r="AN44">
            <v>98</v>
          </cell>
          <cell r="AO44">
            <v>68</v>
          </cell>
          <cell r="AP44">
            <v>98</v>
          </cell>
        </row>
        <row r="45">
          <cell r="A45" t="str">
            <v>Warrap</v>
          </cell>
          <cell r="B45" t="str">
            <v>TonjSouth</v>
          </cell>
          <cell r="C45" t="str">
            <v>Tonj Town</v>
          </cell>
          <cell r="D45">
            <v>386</v>
          </cell>
          <cell r="F45">
            <v>1014</v>
          </cell>
          <cell r="H45">
            <v>236.5</v>
          </cell>
          <cell r="I45">
            <v>1109</v>
          </cell>
          <cell r="J45">
            <v>815</v>
          </cell>
          <cell r="K45">
            <v>373</v>
          </cell>
          <cell r="L45">
            <v>467</v>
          </cell>
          <cell r="M45">
            <v>200</v>
          </cell>
          <cell r="N45">
            <v>1950</v>
          </cell>
          <cell r="P45">
            <v>375</v>
          </cell>
          <cell r="R45">
            <v>5500</v>
          </cell>
          <cell r="S45">
            <v>7500</v>
          </cell>
          <cell r="T45">
            <v>300</v>
          </cell>
          <cell r="V45">
            <v>58</v>
          </cell>
          <cell r="W45">
            <v>7000</v>
          </cell>
          <cell r="X45">
            <v>1500</v>
          </cell>
          <cell r="Y45">
            <v>114</v>
          </cell>
          <cell r="AM45">
            <v>50</v>
          </cell>
        </row>
        <row r="46">
          <cell r="A46" t="str">
            <v>WesternBahrelGhazal</v>
          </cell>
          <cell r="B46" t="str">
            <v>Raja</v>
          </cell>
          <cell r="C46" t="str">
            <v>DeimZubier</v>
          </cell>
          <cell r="D46">
            <v>681</v>
          </cell>
          <cell r="F46">
            <v>600</v>
          </cell>
          <cell r="G46">
            <v>550</v>
          </cell>
          <cell r="H46">
            <v>151</v>
          </cell>
          <cell r="J46">
            <v>550</v>
          </cell>
          <cell r="K46">
            <v>678</v>
          </cell>
          <cell r="L46">
            <v>1400</v>
          </cell>
          <cell r="M46">
            <v>200</v>
          </cell>
          <cell r="O46">
            <v>2000</v>
          </cell>
          <cell r="Y46">
            <v>71.5</v>
          </cell>
          <cell r="AM46">
            <v>150</v>
          </cell>
          <cell r="AN46">
            <v>100</v>
          </cell>
        </row>
        <row r="47">
          <cell r="A47" t="str">
            <v>WesternBahrelGhazal</v>
          </cell>
          <cell r="B47" t="str">
            <v>Wau</v>
          </cell>
          <cell r="C47" t="str">
            <v>Wau Town</v>
          </cell>
          <cell r="D47">
            <v>350</v>
          </cell>
          <cell r="E47">
            <v>250</v>
          </cell>
          <cell r="F47">
            <v>550</v>
          </cell>
          <cell r="G47">
            <v>675</v>
          </cell>
          <cell r="H47">
            <v>300</v>
          </cell>
          <cell r="I47">
            <v>1000</v>
          </cell>
          <cell r="J47">
            <v>575</v>
          </cell>
          <cell r="K47">
            <v>275</v>
          </cell>
          <cell r="L47">
            <v>1400</v>
          </cell>
          <cell r="M47">
            <v>233</v>
          </cell>
          <cell r="N47">
            <v>1100</v>
          </cell>
          <cell r="O47">
            <v>2000</v>
          </cell>
          <cell r="P47">
            <v>300</v>
          </cell>
          <cell r="Q47">
            <v>4750</v>
          </cell>
          <cell r="R47">
            <v>5000</v>
          </cell>
          <cell r="S47">
            <v>7500</v>
          </cell>
          <cell r="T47">
            <v>2000</v>
          </cell>
          <cell r="U47">
            <v>1500</v>
          </cell>
          <cell r="V47">
            <v>174</v>
          </cell>
          <cell r="W47">
            <v>11000</v>
          </cell>
          <cell r="X47">
            <v>2000</v>
          </cell>
          <cell r="Y47">
            <v>78.5</v>
          </cell>
          <cell r="AM47">
            <v>100</v>
          </cell>
          <cell r="AN47">
            <v>50</v>
          </cell>
          <cell r="AO47">
            <v>150</v>
          </cell>
          <cell r="AP47">
            <v>150</v>
          </cell>
        </row>
        <row r="48">
          <cell r="A48" t="str">
            <v>WesternEquatoria</v>
          </cell>
          <cell r="B48" t="str">
            <v>Ezo</v>
          </cell>
          <cell r="C48" t="str">
            <v>Ezo Town</v>
          </cell>
          <cell r="E48">
            <v>259</v>
          </cell>
          <cell r="F48">
            <v>600</v>
          </cell>
          <cell r="G48">
            <v>563</v>
          </cell>
          <cell r="H48">
            <v>1117</v>
          </cell>
          <cell r="I48">
            <v>665</v>
          </cell>
          <cell r="J48">
            <v>645</v>
          </cell>
          <cell r="K48">
            <v>300</v>
          </cell>
          <cell r="L48">
            <v>1250</v>
          </cell>
          <cell r="M48">
            <v>200</v>
          </cell>
          <cell r="N48">
            <v>1500</v>
          </cell>
          <cell r="O48">
            <v>1000</v>
          </cell>
          <cell r="P48">
            <v>200</v>
          </cell>
          <cell r="Q48">
            <v>5000</v>
          </cell>
          <cell r="R48">
            <v>9500</v>
          </cell>
          <cell r="S48">
            <v>7500</v>
          </cell>
          <cell r="T48">
            <v>100</v>
          </cell>
          <cell r="U48">
            <v>500</v>
          </cell>
          <cell r="V48">
            <v>116</v>
          </cell>
          <cell r="W48">
            <v>20000</v>
          </cell>
          <cell r="X48">
            <v>3000</v>
          </cell>
          <cell r="Y48">
            <v>71</v>
          </cell>
          <cell r="Z48">
            <v>412.5</v>
          </cell>
        </row>
        <row r="49">
          <cell r="A49" t="str">
            <v>WesternEquatoria</v>
          </cell>
          <cell r="B49" t="str">
            <v>Ibba</v>
          </cell>
          <cell r="C49" t="str">
            <v>Ibba Town</v>
          </cell>
          <cell r="E49">
            <v>243</v>
          </cell>
          <cell r="G49">
            <v>563</v>
          </cell>
          <cell r="H49">
            <v>227</v>
          </cell>
          <cell r="I49">
            <v>554</v>
          </cell>
          <cell r="K49">
            <v>400</v>
          </cell>
          <cell r="L49">
            <v>600</v>
          </cell>
          <cell r="M49">
            <v>200</v>
          </cell>
          <cell r="U49">
            <v>1500</v>
          </cell>
          <cell r="V49">
            <v>138</v>
          </cell>
          <cell r="Y49">
            <v>29</v>
          </cell>
          <cell r="Z49">
            <v>427.5</v>
          </cell>
        </row>
        <row r="50">
          <cell r="A50" t="str">
            <v>WesternEquatoria</v>
          </cell>
          <cell r="B50" t="str">
            <v>Maridi</v>
          </cell>
          <cell r="C50" t="str">
            <v>Maridi Town</v>
          </cell>
          <cell r="D50">
            <v>126</v>
          </cell>
          <cell r="E50">
            <v>155.5</v>
          </cell>
          <cell r="F50">
            <v>1197.5</v>
          </cell>
          <cell r="G50">
            <v>563</v>
          </cell>
          <cell r="H50">
            <v>838</v>
          </cell>
          <cell r="I50">
            <v>831.5</v>
          </cell>
          <cell r="J50">
            <v>538</v>
          </cell>
          <cell r="K50">
            <v>271</v>
          </cell>
          <cell r="L50">
            <v>700</v>
          </cell>
          <cell r="M50">
            <v>167</v>
          </cell>
          <cell r="N50">
            <v>750</v>
          </cell>
          <cell r="O50">
            <v>3000</v>
          </cell>
          <cell r="P50">
            <v>200</v>
          </cell>
          <cell r="Q50">
            <v>3250</v>
          </cell>
          <cell r="R50">
            <v>7500</v>
          </cell>
          <cell r="S50">
            <v>6750</v>
          </cell>
          <cell r="T50">
            <v>750</v>
          </cell>
          <cell r="V50">
            <v>116</v>
          </cell>
          <cell r="X50">
            <v>2250</v>
          </cell>
          <cell r="Y50">
            <v>20</v>
          </cell>
          <cell r="AH50">
            <v>4000</v>
          </cell>
          <cell r="AI50">
            <v>3000</v>
          </cell>
          <cell r="AK50">
            <v>2750</v>
          </cell>
          <cell r="AL50">
            <v>500</v>
          </cell>
          <cell r="AM50">
            <v>150</v>
          </cell>
          <cell r="AN50">
            <v>100</v>
          </cell>
          <cell r="AO50">
            <v>100</v>
          </cell>
          <cell r="AP50">
            <v>100</v>
          </cell>
        </row>
        <row r="51">
          <cell r="A51" t="str">
            <v>WesternEquatoria</v>
          </cell>
          <cell r="B51" t="str">
            <v>MundriEast</v>
          </cell>
          <cell r="C51" t="str">
            <v>Lui</v>
          </cell>
          <cell r="D51">
            <v>306.5</v>
          </cell>
          <cell r="E51">
            <v>389</v>
          </cell>
          <cell r="F51">
            <v>550</v>
          </cell>
          <cell r="G51">
            <v>600</v>
          </cell>
          <cell r="H51">
            <v>321</v>
          </cell>
          <cell r="I51">
            <v>500</v>
          </cell>
          <cell r="J51">
            <v>500</v>
          </cell>
          <cell r="K51">
            <v>331</v>
          </cell>
          <cell r="L51">
            <v>1350</v>
          </cell>
          <cell r="M51">
            <v>200</v>
          </cell>
          <cell r="N51">
            <v>1000</v>
          </cell>
          <cell r="P51">
            <v>550</v>
          </cell>
          <cell r="Q51">
            <v>7780</v>
          </cell>
          <cell r="R51">
            <v>4250</v>
          </cell>
          <cell r="S51">
            <v>14000</v>
          </cell>
          <cell r="T51">
            <v>600</v>
          </cell>
          <cell r="U51">
            <v>1200</v>
          </cell>
          <cell r="V51">
            <v>124</v>
          </cell>
          <cell r="W51">
            <v>42500</v>
          </cell>
          <cell r="X51">
            <v>3675</v>
          </cell>
          <cell r="Y51">
            <v>25</v>
          </cell>
          <cell r="AM51">
            <v>150</v>
          </cell>
          <cell r="AN51">
            <v>100</v>
          </cell>
          <cell r="AO51">
            <v>100</v>
          </cell>
          <cell r="AP51">
            <v>100</v>
          </cell>
        </row>
        <row r="52">
          <cell r="A52" t="str">
            <v>WesternEquatoria</v>
          </cell>
          <cell r="B52" t="str">
            <v>MundriWest</v>
          </cell>
          <cell r="C52" t="str">
            <v>Mundri Town</v>
          </cell>
          <cell r="D52">
            <v>500</v>
          </cell>
          <cell r="E52">
            <v>600</v>
          </cell>
          <cell r="F52">
            <v>450</v>
          </cell>
          <cell r="G52">
            <v>400</v>
          </cell>
          <cell r="H52">
            <v>500</v>
          </cell>
          <cell r="I52">
            <v>375</v>
          </cell>
          <cell r="J52">
            <v>425</v>
          </cell>
          <cell r="K52">
            <v>294</v>
          </cell>
          <cell r="M52">
            <v>167</v>
          </cell>
          <cell r="N52">
            <v>550</v>
          </cell>
          <cell r="P52">
            <v>500</v>
          </cell>
          <cell r="Q52">
            <v>5750</v>
          </cell>
          <cell r="R52">
            <v>7500</v>
          </cell>
          <cell r="S52">
            <v>7000</v>
          </cell>
          <cell r="T52">
            <v>1500</v>
          </cell>
          <cell r="U52">
            <v>500</v>
          </cell>
          <cell r="V52">
            <v>143.5</v>
          </cell>
          <cell r="Y52">
            <v>200</v>
          </cell>
          <cell r="AI52">
            <v>2500</v>
          </cell>
          <cell r="AK52">
            <v>1500</v>
          </cell>
          <cell r="AL52">
            <v>500</v>
          </cell>
        </row>
        <row r="53">
          <cell r="A53" t="str">
            <v>WesternEquatoria</v>
          </cell>
          <cell r="B53" t="str">
            <v>Mvolo</v>
          </cell>
          <cell r="C53" t="str">
            <v>Mvolo Town</v>
          </cell>
          <cell r="G53">
            <v>500</v>
          </cell>
          <cell r="I53">
            <v>700</v>
          </cell>
          <cell r="J53">
            <v>430</v>
          </cell>
          <cell r="K53">
            <v>133</v>
          </cell>
          <cell r="L53">
            <v>1200</v>
          </cell>
          <cell r="M53">
            <v>167</v>
          </cell>
          <cell r="P53">
            <v>400</v>
          </cell>
          <cell r="Y53">
            <v>30</v>
          </cell>
          <cell r="AM53">
            <v>100</v>
          </cell>
        </row>
        <row r="54">
          <cell r="A54" t="str">
            <v>WesternEquatoria</v>
          </cell>
          <cell r="B54" t="str">
            <v>Nagero</v>
          </cell>
          <cell r="C54" t="str">
            <v>Nagero Town</v>
          </cell>
          <cell r="D54">
            <v>424</v>
          </cell>
          <cell r="F54">
            <v>1000</v>
          </cell>
          <cell r="G54">
            <v>1000</v>
          </cell>
          <cell r="I54">
            <v>1000</v>
          </cell>
          <cell r="J54">
            <v>1000</v>
          </cell>
          <cell r="K54">
            <v>735</v>
          </cell>
          <cell r="L54">
            <v>1800</v>
          </cell>
          <cell r="M54">
            <v>216.5</v>
          </cell>
          <cell r="N54">
            <v>2100</v>
          </cell>
          <cell r="O54">
            <v>1200</v>
          </cell>
          <cell r="P54">
            <v>300</v>
          </cell>
          <cell r="Q54">
            <v>1500</v>
          </cell>
          <cell r="R54">
            <v>1850</v>
          </cell>
          <cell r="S54">
            <v>8000</v>
          </cell>
          <cell r="T54">
            <v>250</v>
          </cell>
          <cell r="U54">
            <v>900</v>
          </cell>
          <cell r="V54">
            <v>69</v>
          </cell>
          <cell r="W54">
            <v>18000</v>
          </cell>
          <cell r="X54">
            <v>2250</v>
          </cell>
          <cell r="Y54">
            <v>110.75</v>
          </cell>
          <cell r="Z54">
            <v>410</v>
          </cell>
          <cell r="AM54">
            <v>125</v>
          </cell>
          <cell r="AN54">
            <v>100</v>
          </cell>
          <cell r="AO54">
            <v>50</v>
          </cell>
        </row>
        <row r="55">
          <cell r="A55" t="str">
            <v>WesternEquatoria</v>
          </cell>
          <cell r="B55" t="str">
            <v>Nzara</v>
          </cell>
          <cell r="C55" t="str">
            <v>Nzara Town</v>
          </cell>
          <cell r="D55">
            <v>304.5</v>
          </cell>
          <cell r="E55">
            <v>138</v>
          </cell>
          <cell r="F55">
            <v>900</v>
          </cell>
          <cell r="G55">
            <v>563</v>
          </cell>
          <cell r="H55">
            <v>559</v>
          </cell>
          <cell r="I55">
            <v>554</v>
          </cell>
          <cell r="J55">
            <v>567.5</v>
          </cell>
          <cell r="K55">
            <v>221</v>
          </cell>
          <cell r="L55">
            <v>400</v>
          </cell>
          <cell r="M55">
            <v>191.5</v>
          </cell>
          <cell r="N55">
            <v>1500</v>
          </cell>
          <cell r="O55">
            <v>3000</v>
          </cell>
          <cell r="P55">
            <v>200</v>
          </cell>
          <cell r="Q55">
            <v>3000</v>
          </cell>
          <cell r="R55">
            <v>4350</v>
          </cell>
          <cell r="S55">
            <v>7150</v>
          </cell>
          <cell r="T55">
            <v>150</v>
          </cell>
          <cell r="U55">
            <v>500</v>
          </cell>
          <cell r="V55">
            <v>103</v>
          </cell>
          <cell r="W55">
            <v>26500</v>
          </cell>
          <cell r="X55">
            <v>3250</v>
          </cell>
          <cell r="Y55">
            <v>29</v>
          </cell>
          <cell r="AM55">
            <v>100</v>
          </cell>
          <cell r="AN55">
            <v>50</v>
          </cell>
        </row>
        <row r="56">
          <cell r="A56" t="str">
            <v>WesternEquatoria</v>
          </cell>
          <cell r="B56" t="str">
            <v>Tambura</v>
          </cell>
          <cell r="C56" t="str">
            <v>Tambura Town</v>
          </cell>
          <cell r="D56">
            <v>204.5</v>
          </cell>
          <cell r="E56">
            <v>324</v>
          </cell>
          <cell r="F56">
            <v>250</v>
          </cell>
          <cell r="G56">
            <v>500</v>
          </cell>
          <cell r="H56">
            <v>227</v>
          </cell>
          <cell r="I56">
            <v>500</v>
          </cell>
          <cell r="J56">
            <v>600</v>
          </cell>
          <cell r="K56">
            <v>225</v>
          </cell>
          <cell r="L56">
            <v>2800</v>
          </cell>
          <cell r="M56">
            <v>233</v>
          </cell>
          <cell r="N56">
            <v>1500</v>
          </cell>
          <cell r="O56">
            <v>1000</v>
          </cell>
          <cell r="P56">
            <v>250</v>
          </cell>
          <cell r="Q56">
            <v>1000</v>
          </cell>
          <cell r="S56">
            <v>5000</v>
          </cell>
          <cell r="T56">
            <v>100</v>
          </cell>
          <cell r="V56">
            <v>124</v>
          </cell>
          <cell r="W56">
            <v>16500</v>
          </cell>
          <cell r="X56">
            <v>2500</v>
          </cell>
          <cell r="Y56">
            <v>71</v>
          </cell>
        </row>
        <row r="57">
          <cell r="A57" t="str">
            <v>WesternEquatoria</v>
          </cell>
          <cell r="B57" t="str">
            <v>Yambio</v>
          </cell>
          <cell r="C57" t="str">
            <v>Yambio Town</v>
          </cell>
          <cell r="E57">
            <v>162</v>
          </cell>
          <cell r="F57">
            <v>450</v>
          </cell>
          <cell r="G57">
            <v>450</v>
          </cell>
          <cell r="H57">
            <v>559</v>
          </cell>
          <cell r="I57">
            <v>554</v>
          </cell>
          <cell r="J57">
            <v>430</v>
          </cell>
          <cell r="K57">
            <v>300</v>
          </cell>
          <cell r="L57">
            <v>333</v>
          </cell>
          <cell r="M57">
            <v>167</v>
          </cell>
          <cell r="N57">
            <v>1000</v>
          </cell>
          <cell r="P57">
            <v>200</v>
          </cell>
          <cell r="Q57">
            <v>3250</v>
          </cell>
          <cell r="R57">
            <v>5500</v>
          </cell>
          <cell r="S57">
            <v>7750</v>
          </cell>
          <cell r="T57">
            <v>1500</v>
          </cell>
          <cell r="U57">
            <v>1500</v>
          </cell>
          <cell r="V57">
            <v>86</v>
          </cell>
          <cell r="W57">
            <v>50000</v>
          </cell>
          <cell r="X57">
            <v>2500</v>
          </cell>
          <cell r="Y57">
            <v>57</v>
          </cell>
          <cell r="AG57">
            <v>500</v>
          </cell>
          <cell r="AI57">
            <v>7000</v>
          </cell>
          <cell r="AK57">
            <v>3250</v>
          </cell>
          <cell r="AL57">
            <v>500</v>
          </cell>
          <cell r="AM57">
            <v>100</v>
          </cell>
          <cell r="AN57">
            <v>50</v>
          </cell>
          <cell r="AO57">
            <v>150</v>
          </cell>
          <cell r="AP57">
            <v>150</v>
          </cell>
        </row>
      </sheetData>
      <sheetData sheetId="43">
        <row r="2">
          <cell r="A2">
            <v>0.31135531135531103</v>
          </cell>
          <cell r="B2">
            <v>0.31853281853281801</v>
          </cell>
          <cell r="C2">
            <v>6.5719360568383706E-2</v>
          </cell>
          <cell r="D2">
            <v>0</v>
          </cell>
          <cell r="E2">
            <v>1.12582781456954</v>
          </cell>
          <cell r="F2">
            <v>0.108333333333333</v>
          </cell>
          <cell r="G2">
            <v>2.1739130434782698E-2</v>
          </cell>
          <cell r="H2">
            <v>5.3619302949061698E-3</v>
          </cell>
          <cell r="I2">
            <v>0.16666666666666699</v>
          </cell>
          <cell r="J2">
            <v>0</v>
          </cell>
          <cell r="K2">
            <v>0.33333333333333298</v>
          </cell>
          <cell r="L2">
            <v>0.116666666666667</v>
          </cell>
          <cell r="M2">
            <v>0.05</v>
          </cell>
          <cell r="N2">
            <v>-0.27777777777777801</v>
          </cell>
          <cell r="O2">
            <v>0</v>
          </cell>
          <cell r="P2">
            <v>3.5714285714285803E-2</v>
          </cell>
          <cell r="Q2">
            <v>-7.5675675675675694E-2</v>
          </cell>
          <cell r="R2">
            <v>0.15</v>
          </cell>
          <cell r="S2">
            <v>0</v>
          </cell>
          <cell r="T2">
            <v>0.26785714285714302</v>
          </cell>
          <cell r="U2">
            <v>0</v>
          </cell>
          <cell r="V2">
            <v>0.32558139534883701</v>
          </cell>
          <cell r="W2">
            <v>0</v>
          </cell>
          <cell r="AD2">
            <v>0.10632924994627101</v>
          </cell>
          <cell r="AE2">
            <v>0.242336448598131</v>
          </cell>
          <cell r="AF2">
            <v>0.16040819580642601</v>
          </cell>
        </row>
      </sheetData>
      <sheetData sheetId="44">
        <row r="2">
          <cell r="A2">
            <v>0.392996108949416</v>
          </cell>
          <cell r="B2">
            <v>0.16952054794520599</v>
          </cell>
          <cell r="C2">
            <v>-0.14285714285714299</v>
          </cell>
          <cell r="D2">
            <v>-0.25</v>
          </cell>
          <cell r="E2">
            <v>-0.24647887323943701</v>
          </cell>
          <cell r="F2">
            <v>-0.26274944567627501</v>
          </cell>
          <cell r="G2">
            <v>-8.9147286821705501E-2</v>
          </cell>
          <cell r="H2">
            <v>0.25</v>
          </cell>
          <cell r="I2">
            <v>5.0262565641410399E-2</v>
          </cell>
          <cell r="J2">
            <v>0.50375939849624096</v>
          </cell>
          <cell r="K2">
            <v>0.5</v>
          </cell>
          <cell r="L2">
            <v>1.51515151515151E-2</v>
          </cell>
          <cell r="M2">
            <v>-0.125</v>
          </cell>
          <cell r="N2">
            <v>-0.35</v>
          </cell>
          <cell r="O2">
            <v>-0.162790697674419</v>
          </cell>
          <cell r="P2">
            <v>-6.4516129032258104E-2</v>
          </cell>
          <cell r="Q2">
            <v>-0.204651162790698</v>
          </cell>
          <cell r="R2">
            <v>0.15</v>
          </cell>
          <cell r="S2">
            <v>0.34104046242774599</v>
          </cell>
          <cell r="T2">
            <v>0</v>
          </cell>
          <cell r="U2">
            <v>0.25</v>
          </cell>
          <cell r="V2">
            <v>0</v>
          </cell>
          <cell r="W2">
            <v>-6.5771812080537007E-2</v>
          </cell>
          <cell r="AD2">
            <v>-9.0342816752076296E-2</v>
          </cell>
          <cell r="AE2">
            <v>0.19861654987634</v>
          </cell>
          <cell r="AF2">
            <v>7.3497391069351894E-2</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3"/>
  <sheetViews>
    <sheetView zoomScale="115" zoomScaleNormal="115" workbookViewId="0">
      <selection activeCell="B5" sqref="B5"/>
    </sheetView>
  </sheetViews>
  <sheetFormatPr defaultColWidth="9.140625" defaultRowHeight="15" x14ac:dyDescent="0.25"/>
  <cols>
    <col min="1" max="1" width="39" customWidth="1"/>
    <col min="2" max="2" width="88.5703125" style="17" customWidth="1"/>
  </cols>
  <sheetData>
    <row r="1" spans="1:3" ht="53.25" customHeight="1" x14ac:dyDescent="0.25">
      <c r="A1" s="216" t="s">
        <v>4830</v>
      </c>
      <c r="B1" s="217"/>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4831</v>
      </c>
    </row>
    <row r="6" spans="1:3" ht="17.25" thickBot="1" x14ac:dyDescent="0.35">
      <c r="A6" s="5" t="s">
        <v>509</v>
      </c>
      <c r="B6" s="19" t="s">
        <v>508</v>
      </c>
    </row>
    <row r="7" spans="1:3" ht="64.5" thickBot="1" x14ac:dyDescent="0.3">
      <c r="A7" s="8" t="s">
        <v>4</v>
      </c>
      <c r="B7" s="9" t="s">
        <v>4829</v>
      </c>
    </row>
    <row r="8" spans="1:3" ht="15.75" thickBot="1" x14ac:dyDescent="0.3">
      <c r="A8" s="10" t="s">
        <v>9</v>
      </c>
      <c r="B8" s="11">
        <v>56</v>
      </c>
    </row>
    <row r="9" spans="1:3" ht="15.75" thickBot="1" x14ac:dyDescent="0.3">
      <c r="A9" s="8" t="s">
        <v>10</v>
      </c>
      <c r="B9" s="115">
        <v>1070</v>
      </c>
      <c r="C9" s="7"/>
    </row>
    <row r="10" spans="1:3" ht="26.25" thickBot="1" x14ac:dyDescent="0.3">
      <c r="A10" s="10" t="s">
        <v>1056</v>
      </c>
      <c r="B10" s="11" t="s">
        <v>4827</v>
      </c>
    </row>
    <row r="11" spans="1:3" ht="26.25" thickBot="1" x14ac:dyDescent="0.3">
      <c r="A11" s="8" t="s">
        <v>5</v>
      </c>
      <c r="B11" s="9" t="s">
        <v>652</v>
      </c>
    </row>
    <row r="12" spans="1:3" ht="15.75" thickBot="1" x14ac:dyDescent="0.3">
      <c r="A12" s="10" t="s">
        <v>6</v>
      </c>
      <c r="B12" s="11" t="s">
        <v>4828</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1047</v>
      </c>
      <c r="B18" s="11" t="s">
        <v>1049</v>
      </c>
    </row>
    <row r="19" spans="1:2" ht="15.75" thickBot="1" x14ac:dyDescent="0.3">
      <c r="A19" s="15" t="s">
        <v>1048</v>
      </c>
      <c r="B19" s="120" t="s">
        <v>1050</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118" t="s">
        <v>272</v>
      </c>
      <c r="B23" s="119" t="s">
        <v>507</v>
      </c>
    </row>
  </sheetData>
  <sortState ref="E3:E25">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011"/>
  <sheetViews>
    <sheetView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4939</v>
      </c>
      <c r="GO1" t="s">
        <v>4940</v>
      </c>
      <c r="GP1" t="s">
        <v>4941</v>
      </c>
      <c r="GQ1" t="s">
        <v>4942</v>
      </c>
      <c r="GR1" t="s">
        <v>4943</v>
      </c>
      <c r="GS1" t="s">
        <v>4944</v>
      </c>
      <c r="GT1" t="s">
        <v>4945</v>
      </c>
      <c r="GU1" t="s">
        <v>4946</v>
      </c>
      <c r="GV1" t="s">
        <v>4947</v>
      </c>
      <c r="GW1" t="s">
        <v>4948</v>
      </c>
      <c r="GX1" t="s">
        <v>4949</v>
      </c>
      <c r="GY1" t="s">
        <v>4950</v>
      </c>
      <c r="GZ1" t="s">
        <v>4951</v>
      </c>
      <c r="HA1" t="s">
        <v>4952</v>
      </c>
      <c r="HB1" t="s">
        <v>4953</v>
      </c>
      <c r="HC1" t="s">
        <v>4954</v>
      </c>
      <c r="HD1" t="s">
        <v>4955</v>
      </c>
      <c r="HE1" t="s">
        <v>4956</v>
      </c>
      <c r="HF1" t="s">
        <v>4957</v>
      </c>
      <c r="HG1" t="s">
        <v>4958</v>
      </c>
      <c r="HH1" t="s">
        <v>4959</v>
      </c>
      <c r="HI1" t="s">
        <v>4960</v>
      </c>
      <c r="HJ1" t="s">
        <v>4961</v>
      </c>
      <c r="HK1" t="s">
        <v>4962</v>
      </c>
      <c r="HL1" t="s">
        <v>4963</v>
      </c>
      <c r="HM1" t="s">
        <v>4964</v>
      </c>
      <c r="HN1" t="s">
        <v>4965</v>
      </c>
      <c r="HO1" t="s">
        <v>4966</v>
      </c>
      <c r="HP1" t="s">
        <v>4967</v>
      </c>
      <c r="HQ1" t="s">
        <v>4968</v>
      </c>
      <c r="HR1" t="s">
        <v>4969</v>
      </c>
      <c r="HS1" t="s">
        <v>4970</v>
      </c>
      <c r="HT1" t="s">
        <v>4971</v>
      </c>
      <c r="HU1" t="s">
        <v>4972</v>
      </c>
      <c r="HV1" t="s">
        <v>4973</v>
      </c>
      <c r="HW1" t="s">
        <v>4974</v>
      </c>
      <c r="HX1" t="s">
        <v>4975</v>
      </c>
      <c r="HY1" t="s">
        <v>4976</v>
      </c>
      <c r="HZ1" t="s">
        <v>4977</v>
      </c>
      <c r="IA1" t="s">
        <v>4978</v>
      </c>
      <c r="IB1" t="s">
        <v>4979</v>
      </c>
      <c r="IC1" t="s">
        <v>4980</v>
      </c>
      <c r="ID1" t="s">
        <v>4981</v>
      </c>
      <c r="IE1" t="s">
        <v>4982</v>
      </c>
      <c r="IF1" t="s">
        <v>4983</v>
      </c>
      <c r="IG1" t="s">
        <v>4984</v>
      </c>
      <c r="IH1" t="s">
        <v>4985</v>
      </c>
      <c r="II1" t="s">
        <v>4986</v>
      </c>
      <c r="IJ1" t="s">
        <v>4987</v>
      </c>
      <c r="IK1" t="s">
        <v>4988</v>
      </c>
      <c r="IL1" t="s">
        <v>4989</v>
      </c>
      <c r="IM1" t="s">
        <v>4990</v>
      </c>
      <c r="IN1" t="s">
        <v>4991</v>
      </c>
      <c r="IO1" t="s">
        <v>4992</v>
      </c>
      <c r="IP1" t="s">
        <v>4993</v>
      </c>
      <c r="IQ1" t="s">
        <v>4994</v>
      </c>
      <c r="IR1" t="s">
        <v>4995</v>
      </c>
      <c r="IS1" t="s">
        <v>4996</v>
      </c>
      <c r="IT1" t="s">
        <v>4997</v>
      </c>
      <c r="IU1" t="s">
        <v>4998</v>
      </c>
      <c r="IV1" t="s">
        <v>1053</v>
      </c>
      <c r="IW1" t="s">
        <v>81</v>
      </c>
      <c r="IX1" t="s">
        <v>130</v>
      </c>
      <c r="IY1" t="s">
        <v>1066</v>
      </c>
      <c r="IZ1" t="s">
        <v>1067</v>
      </c>
      <c r="JA1" t="s">
        <v>1068</v>
      </c>
      <c r="JB1" t="s">
        <v>1069</v>
      </c>
      <c r="JC1" t="s">
        <v>1070</v>
      </c>
      <c r="JD1" t="s">
        <v>1071</v>
      </c>
      <c r="JE1" t="s">
        <v>1072</v>
      </c>
      <c r="JF1" t="s">
        <v>1073</v>
      </c>
      <c r="JG1" t="s">
        <v>1074</v>
      </c>
      <c r="JH1" t="s">
        <v>1075</v>
      </c>
      <c r="JI1" t="s">
        <v>1076</v>
      </c>
      <c r="JJ1" t="s">
        <v>131</v>
      </c>
      <c r="JK1" t="s">
        <v>132</v>
      </c>
      <c r="JL1" t="s">
        <v>1077</v>
      </c>
      <c r="JM1" t="s">
        <v>133</v>
      </c>
      <c r="JN1" t="s">
        <v>134</v>
      </c>
      <c r="JO1" t="s">
        <v>854</v>
      </c>
      <c r="JP1" t="s">
        <v>135</v>
      </c>
      <c r="JQ1" t="s">
        <v>772</v>
      </c>
      <c r="JR1" t="s">
        <v>773</v>
      </c>
      <c r="JS1" t="s">
        <v>136</v>
      </c>
      <c r="JT1" t="s">
        <v>774</v>
      </c>
      <c r="JU1" t="s">
        <v>775</v>
      </c>
      <c r="JV1" t="s">
        <v>776</v>
      </c>
      <c r="JW1" t="s">
        <v>777</v>
      </c>
      <c r="JX1" t="s">
        <v>778</v>
      </c>
      <c r="JY1" t="s">
        <v>779</v>
      </c>
      <c r="JZ1" t="s">
        <v>780</v>
      </c>
      <c r="KA1" t="s">
        <v>781</v>
      </c>
      <c r="KB1" t="s">
        <v>137</v>
      </c>
      <c r="KC1" t="s">
        <v>782</v>
      </c>
      <c r="KD1" t="s">
        <v>783</v>
      </c>
      <c r="KE1" t="s">
        <v>138</v>
      </c>
      <c r="KF1" t="s">
        <v>139</v>
      </c>
      <c r="KG1" t="s">
        <v>140</v>
      </c>
      <c r="KH1" t="s">
        <v>141</v>
      </c>
      <c r="KI1" t="s">
        <v>142</v>
      </c>
      <c r="KJ1" t="s">
        <v>143</v>
      </c>
      <c r="KK1" t="s">
        <v>784</v>
      </c>
      <c r="KL1" t="s">
        <v>145</v>
      </c>
      <c r="KM1" t="s">
        <v>785</v>
      </c>
      <c r="KN1" t="s">
        <v>786</v>
      </c>
      <c r="KO1" t="s">
        <v>144</v>
      </c>
      <c r="KP1" t="s">
        <v>787</v>
      </c>
      <c r="KQ1" t="s">
        <v>788</v>
      </c>
      <c r="KR1" t="s">
        <v>789</v>
      </c>
      <c r="KS1" t="s">
        <v>790</v>
      </c>
      <c r="KT1" t="s">
        <v>791</v>
      </c>
      <c r="KU1" t="s">
        <v>792</v>
      </c>
      <c r="KV1" t="s">
        <v>793</v>
      </c>
      <c r="KW1" t="s">
        <v>149</v>
      </c>
      <c r="KX1" t="s">
        <v>147</v>
      </c>
      <c r="KY1" t="s">
        <v>146</v>
      </c>
      <c r="KZ1" t="s">
        <v>275</v>
      </c>
      <c r="LA1" t="s">
        <v>794</v>
      </c>
      <c r="LB1" t="s">
        <v>795</v>
      </c>
      <c r="LC1" t="s">
        <v>796</v>
      </c>
      <c r="LD1" t="s">
        <v>797</v>
      </c>
      <c r="LE1" t="s">
        <v>798</v>
      </c>
      <c r="LF1" t="s">
        <v>799</v>
      </c>
      <c r="LG1" t="s">
        <v>800</v>
      </c>
      <c r="LH1" t="s">
        <v>148</v>
      </c>
      <c r="LI1" t="s">
        <v>150</v>
      </c>
      <c r="LJ1" t="s">
        <v>802</v>
      </c>
      <c r="LK1" t="s">
        <v>151</v>
      </c>
      <c r="LL1" t="s">
        <v>152</v>
      </c>
      <c r="LM1" t="s">
        <v>153</v>
      </c>
      <c r="LN1" t="s">
        <v>906</v>
      </c>
      <c r="LO1" t="s">
        <v>803</v>
      </c>
      <c r="LP1" t="s">
        <v>154</v>
      </c>
      <c r="LQ1" t="s">
        <v>155</v>
      </c>
      <c r="LR1" t="s">
        <v>804</v>
      </c>
      <c r="LS1" t="s">
        <v>805</v>
      </c>
      <c r="LT1" t="s">
        <v>806</v>
      </c>
      <c r="LU1" t="s">
        <v>807</v>
      </c>
      <c r="LV1" t="s">
        <v>808</v>
      </c>
      <c r="LW1" t="s">
        <v>809</v>
      </c>
      <c r="LX1" t="s">
        <v>810</v>
      </c>
      <c r="LY1" t="s">
        <v>811</v>
      </c>
      <c r="LZ1" t="s">
        <v>812</v>
      </c>
      <c r="MA1" t="s">
        <v>813</v>
      </c>
      <c r="MB1" t="s">
        <v>156</v>
      </c>
      <c r="MC1" t="s">
        <v>814</v>
      </c>
      <c r="MD1" t="s">
        <v>815</v>
      </c>
      <c r="ME1" t="s">
        <v>157</v>
      </c>
      <c r="MF1" t="s">
        <v>158</v>
      </c>
      <c r="MG1" t="s">
        <v>816</v>
      </c>
      <c r="MH1" t="s">
        <v>276</v>
      </c>
      <c r="MI1" t="s">
        <v>817</v>
      </c>
      <c r="MJ1" t="s">
        <v>818</v>
      </c>
      <c r="MK1" t="s">
        <v>277</v>
      </c>
      <c r="ML1" t="s">
        <v>819</v>
      </c>
      <c r="MM1" t="s">
        <v>820</v>
      </c>
      <c r="MN1" t="s">
        <v>821</v>
      </c>
      <c r="MO1" t="s">
        <v>822</v>
      </c>
      <c r="MP1" t="s">
        <v>823</v>
      </c>
      <c r="MQ1" t="s">
        <v>824</v>
      </c>
      <c r="MR1" t="s">
        <v>825</v>
      </c>
      <c r="MS1" t="s">
        <v>826</v>
      </c>
      <c r="MT1" t="s">
        <v>827</v>
      </c>
      <c r="MU1" t="s">
        <v>828</v>
      </c>
      <c r="MV1" t="s">
        <v>829</v>
      </c>
      <c r="MW1" t="s">
        <v>830</v>
      </c>
      <c r="MX1" t="s">
        <v>831</v>
      </c>
      <c r="MY1" t="s">
        <v>832</v>
      </c>
      <c r="MZ1" t="s">
        <v>833</v>
      </c>
      <c r="NA1" t="s">
        <v>834</v>
      </c>
      <c r="NB1" t="s">
        <v>835</v>
      </c>
      <c r="NC1" t="s">
        <v>836</v>
      </c>
      <c r="ND1" t="s">
        <v>837</v>
      </c>
      <c r="NE1" t="s">
        <v>838</v>
      </c>
      <c r="NF1" t="s">
        <v>839</v>
      </c>
      <c r="NG1" t="s">
        <v>840</v>
      </c>
      <c r="NH1" t="s">
        <v>841</v>
      </c>
      <c r="NI1" t="s">
        <v>842</v>
      </c>
      <c r="NJ1" t="s">
        <v>843</v>
      </c>
      <c r="NK1" t="s">
        <v>844</v>
      </c>
      <c r="NL1" t="s">
        <v>845</v>
      </c>
      <c r="NM1" t="s">
        <v>846</v>
      </c>
      <c r="NN1" t="s">
        <v>847</v>
      </c>
      <c r="NO1" t="s">
        <v>159</v>
      </c>
      <c r="NP1" t="s">
        <v>160</v>
      </c>
      <c r="NQ1" t="s">
        <v>161</v>
      </c>
      <c r="NR1" t="s">
        <v>374</v>
      </c>
      <c r="NS1" t="s">
        <v>849</v>
      </c>
      <c r="NT1" t="s">
        <v>377</v>
      </c>
      <c r="NU1" t="s">
        <v>278</v>
      </c>
      <c r="NV1" t="s">
        <v>279</v>
      </c>
      <c r="NW1" t="s">
        <v>850</v>
      </c>
      <c r="NX1" t="s">
        <v>851</v>
      </c>
      <c r="NY1" t="s">
        <v>852</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992</v>
      </c>
      <c r="PH1" t="s">
        <v>993</v>
      </c>
      <c r="PI1" t="s">
        <v>994</v>
      </c>
      <c r="PJ1" t="s">
        <v>995</v>
      </c>
      <c r="PK1" t="s">
        <v>996</v>
      </c>
      <c r="PL1" t="s">
        <v>997</v>
      </c>
      <c r="PM1" t="s">
        <v>998</v>
      </c>
      <c r="PN1" t="s">
        <v>999</v>
      </c>
      <c r="PO1" t="s">
        <v>855</v>
      </c>
      <c r="PP1" t="s">
        <v>1000</v>
      </c>
      <c r="PQ1" t="s">
        <v>1001</v>
      </c>
      <c r="PR1" t="s">
        <v>1002</v>
      </c>
      <c r="PS1" t="s">
        <v>1003</v>
      </c>
      <c r="PT1" t="s">
        <v>1005</v>
      </c>
      <c r="PU1" t="s">
        <v>1006</v>
      </c>
      <c r="PV1" t="s">
        <v>1008</v>
      </c>
      <c r="PW1" t="s">
        <v>1009</v>
      </c>
      <c r="PX1" t="s">
        <v>1004</v>
      </c>
      <c r="PY1" t="s">
        <v>4442</v>
      </c>
      <c r="PZ1" t="s">
        <v>4443</v>
      </c>
      <c r="QA1" t="s">
        <v>4444</v>
      </c>
      <c r="QB1" t="s">
        <v>1010</v>
      </c>
      <c r="QC1" t="s">
        <v>1011</v>
      </c>
      <c r="QD1" t="s">
        <v>1013</v>
      </c>
      <c r="QE1" t="s">
        <v>1014</v>
      </c>
      <c r="QF1" t="s">
        <v>856</v>
      </c>
    </row>
    <row r="2" spans="1:448" x14ac:dyDescent="0.25">
      <c r="A2">
        <v>1</v>
      </c>
      <c r="B2" t="s">
        <v>4999</v>
      </c>
      <c r="C2" t="s">
        <v>1165</v>
      </c>
      <c r="D2" t="s">
        <v>1171</v>
      </c>
      <c r="E2" t="s">
        <v>1186</v>
      </c>
      <c r="F2" t="s">
        <v>4559</v>
      </c>
      <c r="G2" t="s">
        <v>1081</v>
      </c>
      <c r="H2" t="s">
        <v>1101</v>
      </c>
      <c r="I2" t="s">
        <v>1129</v>
      </c>
      <c r="J2" t="s">
        <v>1095</v>
      </c>
      <c r="K2" t="s">
        <v>4452</v>
      </c>
      <c r="L2" t="s">
        <v>4754</v>
      </c>
      <c r="M2" t="s">
        <v>1103</v>
      </c>
      <c r="N2" t="s">
        <v>1103</v>
      </c>
      <c r="O2" t="s">
        <v>4466</v>
      </c>
      <c r="X2" t="s">
        <v>1101</v>
      </c>
      <c r="Y2" t="s">
        <v>1095</v>
      </c>
      <c r="Z2" t="s">
        <v>4452</v>
      </c>
      <c r="AA2" t="s">
        <v>4712</v>
      </c>
      <c r="AB2" t="s">
        <v>1103</v>
      </c>
      <c r="AC2" t="s">
        <v>1103</v>
      </c>
      <c r="AD2" t="s">
        <v>4451</v>
      </c>
      <c r="AL2" t="s">
        <v>1101</v>
      </c>
      <c r="AM2" t="s">
        <v>1083</v>
      </c>
      <c r="AN2" t="s">
        <v>4478</v>
      </c>
      <c r="AO2" t="s">
        <v>4478</v>
      </c>
      <c r="AP2" t="s">
        <v>1103</v>
      </c>
      <c r="AQ2" t="s">
        <v>1103</v>
      </c>
      <c r="AR2" t="s">
        <v>4466</v>
      </c>
      <c r="AS2" t="s">
        <v>1101</v>
      </c>
      <c r="AT2" t="s">
        <v>1083</v>
      </c>
      <c r="AU2" t="s">
        <v>4478</v>
      </c>
      <c r="AV2" t="s">
        <v>4478</v>
      </c>
      <c r="AW2" t="s">
        <v>1103</v>
      </c>
      <c r="AX2" t="s">
        <v>1103</v>
      </c>
      <c r="AY2" t="s">
        <v>4466</v>
      </c>
      <c r="BW2" t="s">
        <v>1101</v>
      </c>
      <c r="BX2" t="s">
        <v>1085</v>
      </c>
      <c r="BY2" t="s">
        <v>1083</v>
      </c>
      <c r="BZ2" t="s">
        <v>4478</v>
      </c>
      <c r="CA2" t="s">
        <v>4478</v>
      </c>
      <c r="CB2" t="s">
        <v>1103</v>
      </c>
      <c r="CC2" t="s">
        <v>1103</v>
      </c>
      <c r="CD2" t="s">
        <v>4466</v>
      </c>
      <c r="CM2" t="s">
        <v>1101</v>
      </c>
      <c r="CN2" t="s">
        <v>1083</v>
      </c>
      <c r="CO2" t="s">
        <v>4587</v>
      </c>
      <c r="CP2" t="s">
        <v>4587</v>
      </c>
      <c r="CT2" t="s">
        <v>1101</v>
      </c>
      <c r="CU2" t="s">
        <v>1086</v>
      </c>
      <c r="CV2" t="s">
        <v>1087</v>
      </c>
      <c r="CW2" t="s">
        <v>4452</v>
      </c>
      <c r="CX2" t="s">
        <v>4534</v>
      </c>
      <c r="CY2" t="s">
        <v>1103</v>
      </c>
      <c r="CZ2" t="s">
        <v>1103</v>
      </c>
      <c r="DA2" t="s">
        <v>4447</v>
      </c>
      <c r="IV2" t="s">
        <v>1089</v>
      </c>
      <c r="IW2" t="s">
        <v>1089</v>
      </c>
      <c r="IY2" t="s">
        <v>1103</v>
      </c>
      <c r="IZ2" t="s">
        <v>1103</v>
      </c>
      <c r="JA2" t="s">
        <v>4734</v>
      </c>
      <c r="JB2" t="s">
        <v>1124</v>
      </c>
      <c r="JE2" t="s">
        <v>1103</v>
      </c>
      <c r="JF2" t="s">
        <v>1198</v>
      </c>
      <c r="JG2" t="s">
        <v>1124</v>
      </c>
      <c r="OT2" t="s">
        <v>1111</v>
      </c>
      <c r="PG2" t="s">
        <v>4448</v>
      </c>
      <c r="PH2" t="s">
        <v>4449</v>
      </c>
      <c r="PI2" t="s">
        <v>4449</v>
      </c>
      <c r="PJ2" t="s">
        <v>4449</v>
      </c>
      <c r="PK2" t="s">
        <v>4449</v>
      </c>
      <c r="PL2" t="s">
        <v>4449</v>
      </c>
      <c r="PM2" t="s">
        <v>4449</v>
      </c>
      <c r="PN2" t="s">
        <v>4449</v>
      </c>
      <c r="PP2" t="s">
        <v>4449</v>
      </c>
      <c r="PQ2" t="s">
        <v>4448</v>
      </c>
      <c r="PR2" t="s">
        <v>4448</v>
      </c>
      <c r="PS2" t="s">
        <v>4449</v>
      </c>
      <c r="PT2" t="s">
        <v>4448</v>
      </c>
      <c r="PU2" t="s">
        <v>4449</v>
      </c>
      <c r="PV2" t="s">
        <v>4449</v>
      </c>
      <c r="PW2" t="s">
        <v>4449</v>
      </c>
      <c r="PX2" t="s">
        <v>4449</v>
      </c>
      <c r="PY2" t="s">
        <v>4448</v>
      </c>
      <c r="PZ2" t="s">
        <v>4449</v>
      </c>
      <c r="QA2" t="s">
        <v>4449</v>
      </c>
      <c r="QB2" t="s">
        <v>4449</v>
      </c>
      <c r="QC2" t="s">
        <v>4449</v>
      </c>
      <c r="QD2" t="s">
        <v>4449</v>
      </c>
      <c r="QE2" t="s">
        <v>4449</v>
      </c>
    </row>
    <row r="3" spans="1:448" x14ac:dyDescent="0.25">
      <c r="A3">
        <v>2</v>
      </c>
      <c r="B3" t="s">
        <v>4999</v>
      </c>
      <c r="C3" t="s">
        <v>1165</v>
      </c>
      <c r="D3" t="s">
        <v>1171</v>
      </c>
      <c r="E3" t="s">
        <v>1186</v>
      </c>
      <c r="F3" t="s">
        <v>4559</v>
      </c>
      <c r="G3" t="s">
        <v>1081</v>
      </c>
      <c r="H3" t="s">
        <v>1101</v>
      </c>
      <c r="I3" t="s">
        <v>1129</v>
      </c>
      <c r="J3" t="s">
        <v>1095</v>
      </c>
      <c r="K3" t="s">
        <v>4452</v>
      </c>
      <c r="L3" t="s">
        <v>4754</v>
      </c>
      <c r="M3" t="s">
        <v>1103</v>
      </c>
      <c r="N3" t="s">
        <v>1103</v>
      </c>
      <c r="O3" t="s">
        <v>4447</v>
      </c>
      <c r="AL3" t="s">
        <v>1101</v>
      </c>
      <c r="AM3" t="s">
        <v>1083</v>
      </c>
      <c r="AN3" t="s">
        <v>4478</v>
      </c>
      <c r="AO3" t="s">
        <v>4478</v>
      </c>
      <c r="AP3" t="s">
        <v>1103</v>
      </c>
      <c r="AQ3" t="s">
        <v>1103</v>
      </c>
      <c r="AR3" t="s">
        <v>4447</v>
      </c>
      <c r="AS3" t="s">
        <v>1101</v>
      </c>
      <c r="AT3" t="s">
        <v>1083</v>
      </c>
      <c r="AU3" t="s">
        <v>4478</v>
      </c>
      <c r="AV3" t="s">
        <v>4478</v>
      </c>
      <c r="AW3" t="s">
        <v>1103</v>
      </c>
      <c r="AX3" t="s">
        <v>1103</v>
      </c>
      <c r="AY3" t="s">
        <v>4451</v>
      </c>
      <c r="AZ3" t="s">
        <v>1148</v>
      </c>
      <c r="BD3" t="s">
        <v>1111</v>
      </c>
      <c r="BE3" t="s">
        <v>1111</v>
      </c>
      <c r="BW3" t="s">
        <v>1101</v>
      </c>
      <c r="BX3" t="s">
        <v>1085</v>
      </c>
      <c r="BY3" t="s">
        <v>1083</v>
      </c>
      <c r="BZ3" t="s">
        <v>4478</v>
      </c>
      <c r="CA3" t="s">
        <v>4478</v>
      </c>
      <c r="CB3" t="s">
        <v>1103</v>
      </c>
      <c r="CC3" t="s">
        <v>1103</v>
      </c>
      <c r="CD3" t="s">
        <v>4451</v>
      </c>
      <c r="CM3" t="s">
        <v>1101</v>
      </c>
      <c r="CN3" t="s">
        <v>1083</v>
      </c>
      <c r="CO3" t="s">
        <v>4587</v>
      </c>
      <c r="CP3" t="s">
        <v>4587</v>
      </c>
      <c r="CQ3" t="s">
        <v>1103</v>
      </c>
      <c r="CR3" t="s">
        <v>1103</v>
      </c>
      <c r="CS3" t="s">
        <v>4466</v>
      </c>
      <c r="CT3" t="s">
        <v>1101</v>
      </c>
      <c r="CY3" t="s">
        <v>1103</v>
      </c>
      <c r="CZ3" t="s">
        <v>1103</v>
      </c>
      <c r="DA3" t="s">
        <v>4447</v>
      </c>
      <c r="IV3" t="s">
        <v>1089</v>
      </c>
      <c r="IW3" t="s">
        <v>1089</v>
      </c>
      <c r="IY3" t="s">
        <v>1103</v>
      </c>
      <c r="IZ3" t="s">
        <v>1103</v>
      </c>
      <c r="JA3" t="s">
        <v>4734</v>
      </c>
      <c r="JB3" t="s">
        <v>1124</v>
      </c>
      <c r="JE3" t="s">
        <v>1103</v>
      </c>
      <c r="JF3" t="s">
        <v>1198</v>
      </c>
      <c r="JG3" t="s">
        <v>1124</v>
      </c>
      <c r="OT3" t="s">
        <v>1093</v>
      </c>
      <c r="PG3" t="s">
        <v>4448</v>
      </c>
      <c r="PH3" t="s">
        <v>4449</v>
      </c>
      <c r="PI3" t="s">
        <v>4449</v>
      </c>
      <c r="PJ3" t="s">
        <v>4449</v>
      </c>
      <c r="PK3" t="s">
        <v>4449</v>
      </c>
      <c r="PL3" t="s">
        <v>4449</v>
      </c>
      <c r="PM3" t="s">
        <v>4449</v>
      </c>
      <c r="PN3" t="s">
        <v>4449</v>
      </c>
      <c r="PP3" t="s">
        <v>4449</v>
      </c>
      <c r="PQ3" t="s">
        <v>4448</v>
      </c>
      <c r="PR3" t="s">
        <v>4448</v>
      </c>
      <c r="PS3" t="s">
        <v>4449</v>
      </c>
      <c r="PT3" t="s">
        <v>4449</v>
      </c>
      <c r="PU3" t="s">
        <v>4448</v>
      </c>
      <c r="PV3" t="s">
        <v>4449</v>
      </c>
      <c r="PW3" t="s">
        <v>4449</v>
      </c>
      <c r="PX3" t="s">
        <v>4449</v>
      </c>
      <c r="PY3" t="s">
        <v>4449</v>
      </c>
      <c r="PZ3" t="s">
        <v>4448</v>
      </c>
      <c r="QA3" t="s">
        <v>4448</v>
      </c>
      <c r="QB3" t="s">
        <v>4449</v>
      </c>
      <c r="QC3" t="s">
        <v>4449</v>
      </c>
      <c r="QD3" t="s">
        <v>4449</v>
      </c>
      <c r="QE3" t="s">
        <v>4449</v>
      </c>
    </row>
    <row r="4" spans="1:448" x14ac:dyDescent="0.25">
      <c r="A4">
        <v>3</v>
      </c>
      <c r="B4" t="s">
        <v>4999</v>
      </c>
      <c r="C4" t="s">
        <v>1165</v>
      </c>
      <c r="D4" t="s">
        <v>1171</v>
      </c>
      <c r="E4" t="s">
        <v>1186</v>
      </c>
      <c r="F4" t="s">
        <v>4559</v>
      </c>
      <c r="G4" t="s">
        <v>1081</v>
      </c>
      <c r="H4" t="s">
        <v>1101</v>
      </c>
      <c r="I4" t="s">
        <v>1094</v>
      </c>
      <c r="J4" t="s">
        <v>1095</v>
      </c>
      <c r="K4" t="s">
        <v>4452</v>
      </c>
      <c r="L4" t="s">
        <v>4756</v>
      </c>
      <c r="M4" t="s">
        <v>1103</v>
      </c>
      <c r="N4" t="s">
        <v>1103</v>
      </c>
      <c r="O4" t="s">
        <v>4473</v>
      </c>
      <c r="AL4" t="s">
        <v>1101</v>
      </c>
      <c r="AM4" t="s">
        <v>1083</v>
      </c>
      <c r="AN4" t="s">
        <v>4478</v>
      </c>
      <c r="AO4" t="s">
        <v>4478</v>
      </c>
      <c r="AP4" t="s">
        <v>1103</v>
      </c>
      <c r="AQ4" t="s">
        <v>1103</v>
      </c>
      <c r="AR4" t="s">
        <v>4473</v>
      </c>
      <c r="AS4" t="s">
        <v>1101</v>
      </c>
      <c r="AT4" t="s">
        <v>1083</v>
      </c>
      <c r="AU4" t="s">
        <v>4478</v>
      </c>
      <c r="AV4" t="s">
        <v>4478</v>
      </c>
      <c r="AW4" t="s">
        <v>1103</v>
      </c>
      <c r="AX4" t="s">
        <v>1103</v>
      </c>
      <c r="AY4" t="s">
        <v>4451</v>
      </c>
      <c r="BW4" t="s">
        <v>1101</v>
      </c>
      <c r="BX4" t="s">
        <v>1085</v>
      </c>
      <c r="BY4" t="s">
        <v>1083</v>
      </c>
      <c r="BZ4" t="s">
        <v>4478</v>
      </c>
      <c r="CA4" t="s">
        <v>4478</v>
      </c>
      <c r="CB4" t="s">
        <v>1103</v>
      </c>
      <c r="CC4" t="s">
        <v>1103</v>
      </c>
      <c r="CD4" t="s">
        <v>4451</v>
      </c>
      <c r="CM4" t="s">
        <v>1101</v>
      </c>
      <c r="CN4" t="s">
        <v>1083</v>
      </c>
      <c r="CO4" t="s">
        <v>4587</v>
      </c>
      <c r="CP4" t="s">
        <v>4587</v>
      </c>
      <c r="CQ4" t="s">
        <v>1103</v>
      </c>
      <c r="CR4" t="s">
        <v>1103</v>
      </c>
      <c r="CS4" t="s">
        <v>4466</v>
      </c>
      <c r="CT4" t="s">
        <v>1101</v>
      </c>
      <c r="CU4" t="s">
        <v>1086</v>
      </c>
      <c r="CV4" t="s">
        <v>1087</v>
      </c>
      <c r="CW4" t="s">
        <v>4452</v>
      </c>
      <c r="CX4" t="s">
        <v>4534</v>
      </c>
      <c r="CY4" t="s">
        <v>1103</v>
      </c>
      <c r="CZ4" t="s">
        <v>1103</v>
      </c>
      <c r="DA4" t="s">
        <v>4447</v>
      </c>
      <c r="IV4" t="s">
        <v>1089</v>
      </c>
      <c r="IW4" t="s">
        <v>1089</v>
      </c>
      <c r="IY4" t="s">
        <v>1103</v>
      </c>
      <c r="IZ4" t="s">
        <v>1103</v>
      </c>
      <c r="JA4" t="s">
        <v>4734</v>
      </c>
      <c r="JB4" t="s">
        <v>1124</v>
      </c>
      <c r="JE4" t="s">
        <v>1103</v>
      </c>
      <c r="JF4" t="s">
        <v>1198</v>
      </c>
      <c r="JG4" t="s">
        <v>1124</v>
      </c>
      <c r="OT4" t="s">
        <v>1111</v>
      </c>
      <c r="PG4" t="s">
        <v>4448</v>
      </c>
      <c r="PH4" t="s">
        <v>4449</v>
      </c>
      <c r="PI4" t="s">
        <v>4449</v>
      </c>
      <c r="PJ4" t="s">
        <v>4449</v>
      </c>
      <c r="PK4" t="s">
        <v>4449</v>
      </c>
      <c r="PL4" t="s">
        <v>4449</v>
      </c>
      <c r="PM4" t="s">
        <v>4449</v>
      </c>
      <c r="PN4" t="s">
        <v>4449</v>
      </c>
      <c r="PP4" t="s">
        <v>4449</v>
      </c>
      <c r="PQ4" t="s">
        <v>4448</v>
      </c>
      <c r="PR4" t="s">
        <v>4449</v>
      </c>
      <c r="PS4" t="s">
        <v>4449</v>
      </c>
      <c r="PT4" t="s">
        <v>4449</v>
      </c>
      <c r="PU4" t="s">
        <v>4449</v>
      </c>
      <c r="PV4" t="s">
        <v>4449</v>
      </c>
      <c r="PW4" t="s">
        <v>4449</v>
      </c>
      <c r="PX4" t="s">
        <v>4449</v>
      </c>
      <c r="PY4" t="s">
        <v>4449</v>
      </c>
      <c r="PZ4" t="s">
        <v>4449</v>
      </c>
      <c r="QA4" t="s">
        <v>4449</v>
      </c>
      <c r="QB4" t="s">
        <v>4449</v>
      </c>
      <c r="QC4" t="s">
        <v>4449</v>
      </c>
      <c r="QD4" t="s">
        <v>4449</v>
      </c>
      <c r="QE4" t="s">
        <v>4449</v>
      </c>
    </row>
    <row r="5" spans="1:448" x14ac:dyDescent="0.25">
      <c r="A5">
        <v>4</v>
      </c>
      <c r="B5" t="s">
        <v>4999</v>
      </c>
      <c r="C5" t="s">
        <v>1165</v>
      </c>
      <c r="D5" t="s">
        <v>1171</v>
      </c>
      <c r="E5" t="s">
        <v>1186</v>
      </c>
      <c r="F5" t="s">
        <v>4559</v>
      </c>
      <c r="G5" t="s">
        <v>1081</v>
      </c>
      <c r="H5" t="s">
        <v>1101</v>
      </c>
      <c r="I5" t="s">
        <v>1129</v>
      </c>
      <c r="J5" t="s">
        <v>1095</v>
      </c>
      <c r="K5" t="s">
        <v>4452</v>
      </c>
      <c r="L5" t="s">
        <v>4754</v>
      </c>
      <c r="M5" t="s">
        <v>1103</v>
      </c>
      <c r="N5" t="s">
        <v>1103</v>
      </c>
      <c r="O5" t="s">
        <v>4451</v>
      </c>
      <c r="AL5" t="s">
        <v>1101</v>
      </c>
      <c r="AM5" t="s">
        <v>1083</v>
      </c>
      <c r="AN5" t="s">
        <v>4478</v>
      </c>
      <c r="AO5" t="s">
        <v>4478</v>
      </c>
      <c r="AP5" t="s">
        <v>1103</v>
      </c>
      <c r="AQ5" t="s">
        <v>1103</v>
      </c>
      <c r="AR5" t="s">
        <v>4466</v>
      </c>
      <c r="AS5" t="s">
        <v>1101</v>
      </c>
      <c r="AT5" t="s">
        <v>1083</v>
      </c>
      <c r="AU5" t="s">
        <v>4478</v>
      </c>
      <c r="AV5" t="s">
        <v>4478</v>
      </c>
      <c r="AW5" t="s">
        <v>1103</v>
      </c>
      <c r="AX5" t="s">
        <v>1103</v>
      </c>
      <c r="AY5" t="s">
        <v>4451</v>
      </c>
      <c r="BW5" t="s">
        <v>1101</v>
      </c>
      <c r="BX5" t="s">
        <v>1085</v>
      </c>
      <c r="BY5" t="s">
        <v>1083</v>
      </c>
      <c r="BZ5" t="s">
        <v>4478</v>
      </c>
      <c r="CA5" t="s">
        <v>4478</v>
      </c>
      <c r="CB5" t="s">
        <v>1103</v>
      </c>
      <c r="CC5" t="s">
        <v>1103</v>
      </c>
      <c r="CD5" t="s">
        <v>4451</v>
      </c>
      <c r="CM5" t="s">
        <v>1101</v>
      </c>
      <c r="CN5" t="s">
        <v>1083</v>
      </c>
      <c r="CO5" t="s">
        <v>4587</v>
      </c>
      <c r="CP5" t="s">
        <v>4587</v>
      </c>
      <c r="CQ5" t="s">
        <v>1103</v>
      </c>
      <c r="CR5" t="s">
        <v>1103</v>
      </c>
      <c r="CS5" t="s">
        <v>4466</v>
      </c>
      <c r="CT5" t="s">
        <v>1101</v>
      </c>
      <c r="CY5" t="s">
        <v>1103</v>
      </c>
      <c r="CZ5" t="s">
        <v>1103</v>
      </c>
      <c r="DA5" t="s">
        <v>4447</v>
      </c>
      <c r="IV5" t="s">
        <v>1089</v>
      </c>
      <c r="IW5" t="s">
        <v>1089</v>
      </c>
      <c r="IY5" t="s">
        <v>1103</v>
      </c>
      <c r="IZ5" t="s">
        <v>1103</v>
      </c>
      <c r="JA5" t="s">
        <v>4734</v>
      </c>
      <c r="JB5" t="s">
        <v>1124</v>
      </c>
      <c r="JE5" t="s">
        <v>1103</v>
      </c>
      <c r="JF5" t="s">
        <v>1198</v>
      </c>
      <c r="JG5" t="s">
        <v>1124</v>
      </c>
      <c r="OT5" t="s">
        <v>1111</v>
      </c>
      <c r="PG5" t="s">
        <v>4448</v>
      </c>
      <c r="PH5" t="s">
        <v>4449</v>
      </c>
      <c r="PI5" t="s">
        <v>4449</v>
      </c>
      <c r="PJ5" t="s">
        <v>4449</v>
      </c>
      <c r="PK5" t="s">
        <v>4449</v>
      </c>
      <c r="PL5" t="s">
        <v>4449</v>
      </c>
      <c r="PM5" t="s">
        <v>4449</v>
      </c>
      <c r="PN5" t="s">
        <v>4449</v>
      </c>
      <c r="PP5" t="s">
        <v>4449</v>
      </c>
      <c r="PQ5" t="s">
        <v>4448</v>
      </c>
      <c r="PR5" t="s">
        <v>4449</v>
      </c>
      <c r="PS5" t="s">
        <v>4449</v>
      </c>
      <c r="PT5" t="s">
        <v>4449</v>
      </c>
      <c r="PU5" t="s">
        <v>4449</v>
      </c>
      <c r="PV5" t="s">
        <v>4449</v>
      </c>
      <c r="PW5" t="s">
        <v>4449</v>
      </c>
      <c r="PX5" t="s">
        <v>4449</v>
      </c>
      <c r="PY5" t="s">
        <v>4449</v>
      </c>
      <c r="PZ5" t="s">
        <v>4448</v>
      </c>
      <c r="QA5" t="s">
        <v>4448</v>
      </c>
      <c r="QB5" t="s">
        <v>4449</v>
      </c>
      <c r="QC5" t="s">
        <v>4449</v>
      </c>
      <c r="QD5" t="s">
        <v>4449</v>
      </c>
      <c r="QE5" t="s">
        <v>4449</v>
      </c>
    </row>
    <row r="6" spans="1:448" x14ac:dyDescent="0.25">
      <c r="A6">
        <v>5</v>
      </c>
      <c r="B6" t="s">
        <v>4999</v>
      </c>
      <c r="C6" t="s">
        <v>1165</v>
      </c>
      <c r="D6" t="s">
        <v>1171</v>
      </c>
      <c r="E6" t="s">
        <v>1186</v>
      </c>
      <c r="F6" t="s">
        <v>4559</v>
      </c>
      <c r="G6" t="s">
        <v>1081</v>
      </c>
      <c r="DE6" t="s">
        <v>1101</v>
      </c>
      <c r="DF6" t="s">
        <v>1088</v>
      </c>
      <c r="DG6" t="s">
        <v>4452</v>
      </c>
      <c r="DH6" t="s">
        <v>4472</v>
      </c>
      <c r="DI6" t="s">
        <v>1084</v>
      </c>
      <c r="DJ6" t="s">
        <v>1103</v>
      </c>
      <c r="DK6" t="s">
        <v>4447</v>
      </c>
      <c r="DR6" t="s">
        <v>1101</v>
      </c>
      <c r="DS6" t="s">
        <v>4456</v>
      </c>
      <c r="DT6" t="s">
        <v>4456</v>
      </c>
      <c r="DU6" t="s">
        <v>1103</v>
      </c>
      <c r="DV6" t="s">
        <v>1103</v>
      </c>
      <c r="DW6" t="s">
        <v>4447</v>
      </c>
      <c r="DX6" t="s">
        <v>1082</v>
      </c>
      <c r="DY6" t="s">
        <v>4461</v>
      </c>
      <c r="DZ6" t="s">
        <v>4461</v>
      </c>
      <c r="EA6" t="s">
        <v>1084</v>
      </c>
      <c r="EB6" t="s">
        <v>1103</v>
      </c>
      <c r="EC6" t="s">
        <v>4451</v>
      </c>
      <c r="HX6" t="s">
        <v>1082</v>
      </c>
      <c r="IA6" t="s">
        <v>1103</v>
      </c>
      <c r="IB6" t="s">
        <v>1084</v>
      </c>
      <c r="IC6" t="s">
        <v>4447</v>
      </c>
      <c r="ID6" t="s">
        <v>1082</v>
      </c>
      <c r="IE6" t="s">
        <v>4587</v>
      </c>
      <c r="IF6" t="s">
        <v>4587</v>
      </c>
      <c r="IG6" t="s">
        <v>1084</v>
      </c>
      <c r="IH6" t="s">
        <v>1084</v>
      </c>
      <c r="II6" t="s">
        <v>4447</v>
      </c>
      <c r="IX6" t="s">
        <v>1089</v>
      </c>
      <c r="JJ6" t="s">
        <v>1103</v>
      </c>
      <c r="JK6" t="s">
        <v>1198</v>
      </c>
      <c r="JL6" t="s">
        <v>1198</v>
      </c>
      <c r="JM6" t="s">
        <v>1124</v>
      </c>
      <c r="OT6" t="s">
        <v>1118</v>
      </c>
      <c r="PG6" t="s">
        <v>4448</v>
      </c>
      <c r="PH6" t="s">
        <v>4449</v>
      </c>
      <c r="PI6" t="s">
        <v>4449</v>
      </c>
      <c r="PJ6" t="s">
        <v>4449</v>
      </c>
      <c r="PK6" t="s">
        <v>4449</v>
      </c>
      <c r="PL6" t="s">
        <v>4449</v>
      </c>
      <c r="PM6" t="s">
        <v>4449</v>
      </c>
      <c r="PN6" t="s">
        <v>4449</v>
      </c>
      <c r="PP6" t="s">
        <v>4448</v>
      </c>
      <c r="PQ6" t="s">
        <v>4449</v>
      </c>
      <c r="PR6" t="s">
        <v>4449</v>
      </c>
      <c r="PS6" t="s">
        <v>4449</v>
      </c>
      <c r="PT6" t="s">
        <v>4449</v>
      </c>
      <c r="PU6" t="s">
        <v>4449</v>
      </c>
      <c r="PV6" t="s">
        <v>4449</v>
      </c>
      <c r="PW6" t="s">
        <v>4449</v>
      </c>
      <c r="PX6" t="s">
        <v>4449</v>
      </c>
      <c r="PY6" t="s">
        <v>4449</v>
      </c>
      <c r="PZ6" t="s">
        <v>4449</v>
      </c>
      <c r="QA6" t="s">
        <v>4449</v>
      </c>
      <c r="QB6" t="s">
        <v>4449</v>
      </c>
      <c r="QC6" t="s">
        <v>4449</v>
      </c>
      <c r="QD6" t="s">
        <v>4449</v>
      </c>
      <c r="QE6" t="s">
        <v>4449</v>
      </c>
    </row>
    <row r="7" spans="1:448" x14ac:dyDescent="0.25">
      <c r="A7">
        <v>6</v>
      </c>
      <c r="B7" t="s">
        <v>4999</v>
      </c>
      <c r="C7" t="s">
        <v>1165</v>
      </c>
      <c r="D7" t="s">
        <v>1171</v>
      </c>
      <c r="E7" t="s">
        <v>1186</v>
      </c>
      <c r="F7" t="s">
        <v>4559</v>
      </c>
      <c r="G7" t="s">
        <v>1081</v>
      </c>
      <c r="EV7" t="s">
        <v>1101</v>
      </c>
      <c r="EW7" t="s">
        <v>4463</v>
      </c>
      <c r="EX7" t="s">
        <v>4463</v>
      </c>
      <c r="FC7" t="s">
        <v>1101</v>
      </c>
      <c r="FD7" t="s">
        <v>1096</v>
      </c>
      <c r="FE7" t="s">
        <v>4535</v>
      </c>
      <c r="FF7" t="s">
        <v>4635</v>
      </c>
      <c r="PG7" t="s">
        <v>4448</v>
      </c>
      <c r="PH7" t="s">
        <v>4449</v>
      </c>
      <c r="PI7" t="s">
        <v>4449</v>
      </c>
      <c r="PJ7" t="s">
        <v>4449</v>
      </c>
      <c r="PK7" t="s">
        <v>4449</v>
      </c>
      <c r="PL7" t="s">
        <v>4449</v>
      </c>
      <c r="PM7" t="s">
        <v>4449</v>
      </c>
      <c r="PN7" t="s">
        <v>4449</v>
      </c>
      <c r="PP7" t="s">
        <v>4449</v>
      </c>
      <c r="PQ7" t="s">
        <v>4448</v>
      </c>
      <c r="PR7" t="s">
        <v>4449</v>
      </c>
      <c r="PS7" t="s">
        <v>4449</v>
      </c>
      <c r="PT7" t="s">
        <v>4449</v>
      </c>
      <c r="PU7" t="s">
        <v>4449</v>
      </c>
      <c r="PV7" t="s">
        <v>4449</v>
      </c>
      <c r="PW7" t="s">
        <v>4449</v>
      </c>
      <c r="PX7" t="s">
        <v>4448</v>
      </c>
      <c r="PY7" t="s">
        <v>4449</v>
      </c>
      <c r="PZ7" t="s">
        <v>4449</v>
      </c>
      <c r="QA7" t="s">
        <v>4449</v>
      </c>
      <c r="QB7" t="s">
        <v>4449</v>
      </c>
      <c r="QC7" t="s">
        <v>4449</v>
      </c>
      <c r="QD7" t="s">
        <v>4449</v>
      </c>
      <c r="QE7" t="s">
        <v>4449</v>
      </c>
    </row>
    <row r="8" spans="1:448" x14ac:dyDescent="0.25">
      <c r="A8">
        <v>7</v>
      </c>
      <c r="B8" t="s">
        <v>4999</v>
      </c>
      <c r="C8" t="s">
        <v>1165</v>
      </c>
      <c r="D8" t="s">
        <v>1171</v>
      </c>
      <c r="E8" t="s">
        <v>1186</v>
      </c>
      <c r="F8" t="s">
        <v>4559</v>
      </c>
      <c r="G8" t="s">
        <v>1081</v>
      </c>
      <c r="IX8" t="s">
        <v>1089</v>
      </c>
      <c r="JJ8" t="s">
        <v>1084</v>
      </c>
      <c r="JK8" t="s">
        <v>1198</v>
      </c>
      <c r="JL8" t="s">
        <v>1198</v>
      </c>
      <c r="JM8" t="s">
        <v>1124</v>
      </c>
      <c r="JO8" t="s">
        <v>4448</v>
      </c>
      <c r="OT8" t="s">
        <v>1118</v>
      </c>
      <c r="PG8" t="s">
        <v>4448</v>
      </c>
      <c r="PH8" t="s">
        <v>4449</v>
      </c>
      <c r="PI8" t="s">
        <v>4449</v>
      </c>
      <c r="PJ8" t="s">
        <v>4449</v>
      </c>
      <c r="PK8" t="s">
        <v>4449</v>
      </c>
      <c r="PL8" t="s">
        <v>4449</v>
      </c>
      <c r="PM8" t="s">
        <v>4449</v>
      </c>
      <c r="PN8" t="s">
        <v>4449</v>
      </c>
      <c r="PP8" t="s">
        <v>4448</v>
      </c>
      <c r="PQ8" t="s">
        <v>4449</v>
      </c>
      <c r="PR8" t="s">
        <v>4449</v>
      </c>
      <c r="PS8" t="s">
        <v>4449</v>
      </c>
      <c r="PT8" t="s">
        <v>4449</v>
      </c>
      <c r="PU8" t="s">
        <v>4449</v>
      </c>
      <c r="PV8" t="s">
        <v>4449</v>
      </c>
      <c r="PW8" t="s">
        <v>4449</v>
      </c>
      <c r="PX8" t="s">
        <v>4449</v>
      </c>
      <c r="PY8" t="s">
        <v>4449</v>
      </c>
      <c r="PZ8" t="s">
        <v>4449</v>
      </c>
      <c r="QA8" t="s">
        <v>4449</v>
      </c>
      <c r="QB8" t="s">
        <v>4449</v>
      </c>
      <c r="QC8" t="s">
        <v>4449</v>
      </c>
      <c r="QD8" t="s">
        <v>4449</v>
      </c>
      <c r="QE8" t="s">
        <v>4449</v>
      </c>
    </row>
    <row r="9" spans="1:448" x14ac:dyDescent="0.25">
      <c r="A9">
        <v>8</v>
      </c>
      <c r="B9" t="s">
        <v>4999</v>
      </c>
      <c r="C9" t="s">
        <v>1165</v>
      </c>
      <c r="D9" t="s">
        <v>1171</v>
      </c>
      <c r="E9" t="s">
        <v>1186</v>
      </c>
      <c r="F9" t="s">
        <v>4559</v>
      </c>
      <c r="G9" t="s">
        <v>1081</v>
      </c>
      <c r="GZ9" t="s">
        <v>1101</v>
      </c>
      <c r="HA9" t="s">
        <v>4463</v>
      </c>
      <c r="HB9" t="s">
        <v>4463</v>
      </c>
      <c r="HC9" t="s">
        <v>1103</v>
      </c>
      <c r="HD9" t="s">
        <v>1103</v>
      </c>
      <c r="HE9" t="s">
        <v>4466</v>
      </c>
      <c r="HL9" t="s">
        <v>1101</v>
      </c>
      <c r="HM9" t="s">
        <v>4456</v>
      </c>
      <c r="HN9" t="s">
        <v>4456</v>
      </c>
      <c r="HO9" t="s">
        <v>1103</v>
      </c>
      <c r="HP9" t="s">
        <v>1103</v>
      </c>
      <c r="HQ9" t="s">
        <v>4468</v>
      </c>
      <c r="PG9" t="s">
        <v>4448</v>
      </c>
      <c r="PH9" t="s">
        <v>4449</v>
      </c>
      <c r="PI9" t="s">
        <v>4449</v>
      </c>
      <c r="PJ9" t="s">
        <v>4449</v>
      </c>
      <c r="PK9" t="s">
        <v>4449</v>
      </c>
      <c r="PL9" t="s">
        <v>4449</v>
      </c>
      <c r="PM9" t="s">
        <v>4449</v>
      </c>
      <c r="PN9" t="s">
        <v>4449</v>
      </c>
      <c r="PP9" t="s">
        <v>4449</v>
      </c>
      <c r="PQ9" t="s">
        <v>4448</v>
      </c>
      <c r="PR9" t="s">
        <v>4448</v>
      </c>
      <c r="PS9" t="s">
        <v>4449</v>
      </c>
      <c r="PT9" t="s">
        <v>4449</v>
      </c>
      <c r="PU9" t="s">
        <v>4449</v>
      </c>
      <c r="PV9" t="s">
        <v>4449</v>
      </c>
      <c r="PW9" t="s">
        <v>4448</v>
      </c>
      <c r="PX9" t="s">
        <v>4449</v>
      </c>
      <c r="PY9" t="s">
        <v>4449</v>
      </c>
      <c r="PZ9" t="s">
        <v>4449</v>
      </c>
      <c r="QA9" t="s">
        <v>4449</v>
      </c>
      <c r="QB9" t="s">
        <v>4449</v>
      </c>
      <c r="QC9" t="s">
        <v>4449</v>
      </c>
      <c r="QD9" t="s">
        <v>4449</v>
      </c>
      <c r="QE9" t="s">
        <v>4449</v>
      </c>
    </row>
    <row r="10" spans="1:448" x14ac:dyDescent="0.25">
      <c r="A10">
        <v>9</v>
      </c>
      <c r="B10" t="s">
        <v>4999</v>
      </c>
      <c r="C10" t="s">
        <v>1165</v>
      </c>
      <c r="D10" t="s">
        <v>1171</v>
      </c>
      <c r="E10" t="s">
        <v>1186</v>
      </c>
      <c r="F10" t="s">
        <v>4559</v>
      </c>
      <c r="G10" t="s">
        <v>1081</v>
      </c>
      <c r="DE10" t="s">
        <v>1101</v>
      </c>
      <c r="DF10" t="s">
        <v>1088</v>
      </c>
      <c r="DG10" t="s">
        <v>4461</v>
      </c>
      <c r="DH10" t="s">
        <v>4511</v>
      </c>
      <c r="DI10" t="s">
        <v>1103</v>
      </c>
      <c r="DJ10" t="s">
        <v>1103</v>
      </c>
      <c r="DK10" t="s">
        <v>4466</v>
      </c>
      <c r="DR10" t="s">
        <v>1101</v>
      </c>
      <c r="DS10" t="s">
        <v>4456</v>
      </c>
      <c r="DT10" t="s">
        <v>4456</v>
      </c>
      <c r="DU10" t="s">
        <v>1103</v>
      </c>
      <c r="DV10" t="s">
        <v>1103</v>
      </c>
      <c r="DW10" t="s">
        <v>4468</v>
      </c>
      <c r="DX10" t="s">
        <v>1101</v>
      </c>
      <c r="DY10" t="s">
        <v>4461</v>
      </c>
      <c r="DZ10" t="s">
        <v>4461</v>
      </c>
      <c r="EA10" t="s">
        <v>1103</v>
      </c>
      <c r="EB10" t="s">
        <v>1103</v>
      </c>
      <c r="EC10" t="s">
        <v>4447</v>
      </c>
      <c r="EJ10" t="s">
        <v>1101</v>
      </c>
      <c r="EK10" t="s">
        <v>4498</v>
      </c>
      <c r="EL10" t="s">
        <v>4498</v>
      </c>
      <c r="EM10" t="s">
        <v>1103</v>
      </c>
      <c r="EN10" t="s">
        <v>1103</v>
      </c>
      <c r="EO10" t="s">
        <v>4447</v>
      </c>
      <c r="EY10" t="s">
        <v>1101</v>
      </c>
      <c r="EZ10" t="s">
        <v>4462</v>
      </c>
      <c r="FA10" t="s">
        <v>4505</v>
      </c>
      <c r="FB10" t="s">
        <v>4505</v>
      </c>
      <c r="GZ10" t="s">
        <v>1101</v>
      </c>
      <c r="HA10" t="s">
        <v>4458</v>
      </c>
      <c r="HB10" t="s">
        <v>4458</v>
      </c>
      <c r="HC10" t="s">
        <v>1103</v>
      </c>
      <c r="HD10" t="s">
        <v>1103</v>
      </c>
      <c r="HE10" t="s">
        <v>4466</v>
      </c>
      <c r="HL10" t="s">
        <v>1101</v>
      </c>
      <c r="HM10" t="s">
        <v>4682</v>
      </c>
      <c r="HN10" t="s">
        <v>4682</v>
      </c>
      <c r="HO10" t="s">
        <v>1103</v>
      </c>
      <c r="HP10" t="s">
        <v>1103</v>
      </c>
      <c r="HQ10" t="s">
        <v>4447</v>
      </c>
      <c r="IX10" t="s">
        <v>1107</v>
      </c>
      <c r="JJ10" t="s">
        <v>1084</v>
      </c>
      <c r="JK10" t="s">
        <v>1198</v>
      </c>
      <c r="JL10" t="s">
        <v>1198</v>
      </c>
      <c r="JM10" t="s">
        <v>1109</v>
      </c>
      <c r="JO10" t="s">
        <v>4449</v>
      </c>
      <c r="OT10" t="s">
        <v>1118</v>
      </c>
      <c r="PG10" t="s">
        <v>4448</v>
      </c>
      <c r="PH10" t="s">
        <v>4449</v>
      </c>
      <c r="PI10" t="s">
        <v>4449</v>
      </c>
      <c r="PJ10" t="s">
        <v>4449</v>
      </c>
      <c r="PK10" t="s">
        <v>4449</v>
      </c>
      <c r="PL10" t="s">
        <v>4449</v>
      </c>
      <c r="PM10" t="s">
        <v>4449</v>
      </c>
      <c r="PN10" t="s">
        <v>4449</v>
      </c>
      <c r="PP10" t="s">
        <v>4449</v>
      </c>
      <c r="PQ10" t="s">
        <v>4449</v>
      </c>
      <c r="PR10" t="s">
        <v>4449</v>
      </c>
      <c r="PS10" t="s">
        <v>4449</v>
      </c>
      <c r="PT10" t="s">
        <v>4449</v>
      </c>
      <c r="PU10" t="s">
        <v>4449</v>
      </c>
      <c r="PV10" t="s">
        <v>4449</v>
      </c>
      <c r="PW10" t="s">
        <v>4449</v>
      </c>
      <c r="PX10" t="s">
        <v>4448</v>
      </c>
      <c r="PY10" t="s">
        <v>4449</v>
      </c>
      <c r="PZ10" t="s">
        <v>4449</v>
      </c>
      <c r="QA10" t="s">
        <v>4449</v>
      </c>
      <c r="QB10" t="s">
        <v>4449</v>
      </c>
      <c r="QC10" t="s">
        <v>4449</v>
      </c>
      <c r="QD10" t="s">
        <v>4449</v>
      </c>
      <c r="QE10" t="s">
        <v>4449</v>
      </c>
    </row>
    <row r="11" spans="1:448" x14ac:dyDescent="0.25">
      <c r="A11">
        <v>10</v>
      </c>
      <c r="B11" t="s">
        <v>4999</v>
      </c>
      <c r="C11" t="s">
        <v>1165</v>
      </c>
      <c r="D11" t="s">
        <v>1171</v>
      </c>
      <c r="E11" t="s">
        <v>1186</v>
      </c>
      <c r="F11" t="s">
        <v>4559</v>
      </c>
      <c r="G11" t="s">
        <v>1081</v>
      </c>
      <c r="AZ11" t="s">
        <v>1101</v>
      </c>
      <c r="BA11" t="s">
        <v>1095</v>
      </c>
      <c r="BB11" t="s">
        <v>4461</v>
      </c>
      <c r="BC11" t="s">
        <v>4713</v>
      </c>
      <c r="BD11" t="s">
        <v>1103</v>
      </c>
      <c r="BE11" t="s">
        <v>1103</v>
      </c>
      <c r="BF11" t="s">
        <v>4468</v>
      </c>
      <c r="BG11" t="s">
        <v>1101</v>
      </c>
      <c r="BH11" t="s">
        <v>1104</v>
      </c>
      <c r="BI11" t="s">
        <v>1095</v>
      </c>
      <c r="BJ11" t="s">
        <v>4505</v>
      </c>
      <c r="BK11" t="s">
        <v>4747</v>
      </c>
      <c r="BL11" t="s">
        <v>1103</v>
      </c>
      <c r="BM11" t="s">
        <v>1103</v>
      </c>
      <c r="BN11" t="s">
        <v>4468</v>
      </c>
      <c r="IW11" t="s">
        <v>1089</v>
      </c>
      <c r="JE11" t="s">
        <v>1103</v>
      </c>
      <c r="JF11" t="s">
        <v>1198</v>
      </c>
      <c r="JG11" t="s">
        <v>1109</v>
      </c>
      <c r="OT11" t="s">
        <v>1118</v>
      </c>
      <c r="PG11" t="s">
        <v>4448</v>
      </c>
      <c r="PH11" t="s">
        <v>4449</v>
      </c>
      <c r="PI11" t="s">
        <v>4449</v>
      </c>
      <c r="PJ11" t="s">
        <v>4449</v>
      </c>
      <c r="PK11" t="s">
        <v>4449</v>
      </c>
      <c r="PL11" t="s">
        <v>4449</v>
      </c>
      <c r="PM11" t="s">
        <v>4449</v>
      </c>
      <c r="PN11" t="s">
        <v>4449</v>
      </c>
      <c r="PP11" t="s">
        <v>4449</v>
      </c>
      <c r="PQ11" t="s">
        <v>4449</v>
      </c>
      <c r="PR11" t="s">
        <v>4449</v>
      </c>
      <c r="PS11" t="s">
        <v>4449</v>
      </c>
      <c r="PT11" t="s">
        <v>4449</v>
      </c>
      <c r="PU11" t="s">
        <v>4449</v>
      </c>
      <c r="PV11" t="s">
        <v>4449</v>
      </c>
      <c r="PW11" t="s">
        <v>4449</v>
      </c>
      <c r="PX11" t="s">
        <v>4449</v>
      </c>
      <c r="PY11" t="s">
        <v>4449</v>
      </c>
      <c r="PZ11" t="s">
        <v>4449</v>
      </c>
      <c r="QA11" t="s">
        <v>4449</v>
      </c>
      <c r="QB11" t="s">
        <v>4449</v>
      </c>
      <c r="QC11" t="s">
        <v>4449</v>
      </c>
      <c r="QD11" t="s">
        <v>4449</v>
      </c>
      <c r="QE11" t="s">
        <v>4448</v>
      </c>
    </row>
    <row r="12" spans="1:448" x14ac:dyDescent="0.25">
      <c r="A12">
        <v>11</v>
      </c>
      <c r="B12" t="s">
        <v>4999</v>
      </c>
      <c r="C12" t="s">
        <v>1165</v>
      </c>
      <c r="D12" t="s">
        <v>1171</v>
      </c>
      <c r="E12" t="s">
        <v>1186</v>
      </c>
      <c r="F12" t="s">
        <v>4559</v>
      </c>
      <c r="G12" t="s">
        <v>1081</v>
      </c>
      <c r="EV12" t="s">
        <v>1101</v>
      </c>
      <c r="EW12" t="s">
        <v>4505</v>
      </c>
      <c r="EX12" t="s">
        <v>4505</v>
      </c>
      <c r="EY12" t="s">
        <v>1101</v>
      </c>
      <c r="FC12" t="s">
        <v>1101</v>
      </c>
      <c r="FD12" t="s">
        <v>1096</v>
      </c>
      <c r="FE12" t="s">
        <v>4548</v>
      </c>
      <c r="FF12" t="s">
        <v>4599</v>
      </c>
      <c r="PG12" t="s">
        <v>4448</v>
      </c>
      <c r="PH12" t="s">
        <v>4449</v>
      </c>
      <c r="PI12" t="s">
        <v>4449</v>
      </c>
      <c r="PJ12" t="s">
        <v>4449</v>
      </c>
      <c r="PK12" t="s">
        <v>4449</v>
      </c>
      <c r="PL12" t="s">
        <v>4449</v>
      </c>
      <c r="PM12" t="s">
        <v>4449</v>
      </c>
      <c r="PN12" t="s">
        <v>4449</v>
      </c>
      <c r="PP12" t="s">
        <v>4449</v>
      </c>
      <c r="PQ12" t="s">
        <v>4449</v>
      </c>
      <c r="PR12" t="s">
        <v>4449</v>
      </c>
      <c r="PS12" t="s">
        <v>4449</v>
      </c>
      <c r="PT12" t="s">
        <v>4449</v>
      </c>
      <c r="PU12" t="s">
        <v>4448</v>
      </c>
      <c r="PV12" t="s">
        <v>4449</v>
      </c>
      <c r="PW12" t="s">
        <v>4448</v>
      </c>
      <c r="PX12" t="s">
        <v>4448</v>
      </c>
      <c r="PY12" t="s">
        <v>4449</v>
      </c>
      <c r="PZ12" t="s">
        <v>4449</v>
      </c>
      <c r="QA12" t="s">
        <v>4449</v>
      </c>
      <c r="QB12" t="s">
        <v>4449</v>
      </c>
      <c r="QC12" t="s">
        <v>4449</v>
      </c>
      <c r="QD12" t="s">
        <v>4449</v>
      </c>
      <c r="QE12" t="s">
        <v>4449</v>
      </c>
    </row>
    <row r="13" spans="1:448" x14ac:dyDescent="0.25">
      <c r="A13">
        <v>12</v>
      </c>
      <c r="B13" t="s">
        <v>4999</v>
      </c>
      <c r="C13" t="s">
        <v>1165</v>
      </c>
      <c r="D13" t="s">
        <v>1171</v>
      </c>
      <c r="E13" t="s">
        <v>1186</v>
      </c>
      <c r="F13" t="s">
        <v>4559</v>
      </c>
      <c r="G13" t="s">
        <v>1081</v>
      </c>
      <c r="EV13" t="s">
        <v>1101</v>
      </c>
      <c r="EW13" t="s">
        <v>4505</v>
      </c>
      <c r="EX13" t="s">
        <v>4505</v>
      </c>
      <c r="EY13" t="s">
        <v>1101</v>
      </c>
      <c r="EZ13" t="s">
        <v>4462</v>
      </c>
      <c r="FA13" t="s">
        <v>4505</v>
      </c>
      <c r="FB13" t="s">
        <v>4505</v>
      </c>
      <c r="FC13" t="s">
        <v>1101</v>
      </c>
      <c r="FD13" t="s">
        <v>1096</v>
      </c>
      <c r="FE13" t="s">
        <v>4498</v>
      </c>
      <c r="FF13" t="s">
        <v>5000</v>
      </c>
      <c r="PG13" t="s">
        <v>4448</v>
      </c>
      <c r="PH13" t="s">
        <v>4449</v>
      </c>
      <c r="PI13" t="s">
        <v>4449</v>
      </c>
      <c r="PJ13" t="s">
        <v>4449</v>
      </c>
      <c r="PK13" t="s">
        <v>4449</v>
      </c>
      <c r="PL13" t="s">
        <v>4449</v>
      </c>
      <c r="PM13" t="s">
        <v>4449</v>
      </c>
      <c r="PN13" t="s">
        <v>4449</v>
      </c>
      <c r="PP13" t="s">
        <v>4449</v>
      </c>
      <c r="PQ13" t="s">
        <v>4448</v>
      </c>
      <c r="PR13" t="s">
        <v>4449</v>
      </c>
      <c r="PS13" t="s">
        <v>4449</v>
      </c>
      <c r="PT13" t="s">
        <v>4448</v>
      </c>
      <c r="PU13" t="s">
        <v>4448</v>
      </c>
      <c r="PV13" t="s">
        <v>4449</v>
      </c>
      <c r="PW13" t="s">
        <v>4449</v>
      </c>
      <c r="PX13" t="s">
        <v>4449</v>
      </c>
      <c r="PY13" t="s">
        <v>4448</v>
      </c>
      <c r="PZ13" t="s">
        <v>4448</v>
      </c>
      <c r="QA13" t="s">
        <v>4448</v>
      </c>
      <c r="QB13" t="s">
        <v>4449</v>
      </c>
      <c r="QC13" t="s">
        <v>4449</v>
      </c>
      <c r="QD13" t="s">
        <v>4449</v>
      </c>
      <c r="QE13" t="s">
        <v>4449</v>
      </c>
    </row>
    <row r="14" spans="1:448" x14ac:dyDescent="0.25">
      <c r="A14">
        <v>13</v>
      </c>
      <c r="B14" t="s">
        <v>4999</v>
      </c>
      <c r="C14" t="s">
        <v>1165</v>
      </c>
      <c r="D14" t="s">
        <v>1171</v>
      </c>
      <c r="E14" t="s">
        <v>1186</v>
      </c>
      <c r="F14" t="s">
        <v>4559</v>
      </c>
      <c r="G14" t="s">
        <v>1081</v>
      </c>
      <c r="GH14" t="s">
        <v>1095</v>
      </c>
      <c r="GI14" t="s">
        <v>4479</v>
      </c>
      <c r="GJ14" t="s">
        <v>4464</v>
      </c>
      <c r="GK14" t="s">
        <v>4471</v>
      </c>
      <c r="GL14" t="s">
        <v>4478</v>
      </c>
      <c r="GM14" t="s">
        <v>4813</v>
      </c>
    </row>
    <row r="15" spans="1:448" x14ac:dyDescent="0.25">
      <c r="A15">
        <v>14</v>
      </c>
      <c r="B15" t="s">
        <v>4999</v>
      </c>
      <c r="C15" t="s">
        <v>1165</v>
      </c>
      <c r="D15" t="s">
        <v>1171</v>
      </c>
      <c r="E15" t="s">
        <v>1186</v>
      </c>
      <c r="F15" t="s">
        <v>4559</v>
      </c>
      <c r="G15" t="s">
        <v>1081</v>
      </c>
      <c r="GH15" t="s">
        <v>1095</v>
      </c>
      <c r="GI15" t="s">
        <v>4457</v>
      </c>
      <c r="GJ15" t="s">
        <v>5001</v>
      </c>
      <c r="GK15" t="s">
        <v>4479</v>
      </c>
      <c r="GL15" t="s">
        <v>4464</v>
      </c>
      <c r="GM15" t="s">
        <v>5002</v>
      </c>
    </row>
    <row r="16" spans="1:448" x14ac:dyDescent="0.25">
      <c r="A16">
        <v>15</v>
      </c>
      <c r="B16" t="s">
        <v>4999</v>
      </c>
      <c r="C16" t="s">
        <v>1165</v>
      </c>
      <c r="D16" t="s">
        <v>1177</v>
      </c>
      <c r="E16" t="s">
        <v>1178</v>
      </c>
      <c r="F16" t="s">
        <v>1178</v>
      </c>
      <c r="G16" t="s">
        <v>1081</v>
      </c>
      <c r="H16" t="s">
        <v>1101</v>
      </c>
      <c r="I16" t="s">
        <v>1094</v>
      </c>
      <c r="J16" t="s">
        <v>1095</v>
      </c>
      <c r="K16" t="s">
        <v>4456</v>
      </c>
      <c r="L16" t="s">
        <v>4791</v>
      </c>
      <c r="M16" t="s">
        <v>1103</v>
      </c>
      <c r="N16" t="s">
        <v>1103</v>
      </c>
      <c r="O16" t="s">
        <v>4466</v>
      </c>
      <c r="AL16" t="s">
        <v>1101</v>
      </c>
      <c r="AP16" t="s">
        <v>1103</v>
      </c>
      <c r="AQ16" t="s">
        <v>1084</v>
      </c>
      <c r="AR16" t="s">
        <v>4473</v>
      </c>
      <c r="AS16" t="s">
        <v>1082</v>
      </c>
      <c r="AW16" t="s">
        <v>1084</v>
      </c>
      <c r="AX16" t="s">
        <v>1084</v>
      </c>
      <c r="AY16" t="s">
        <v>4473</v>
      </c>
      <c r="BW16" t="s">
        <v>1082</v>
      </c>
      <c r="CB16" t="s">
        <v>1103</v>
      </c>
      <c r="CC16" t="s">
        <v>1084</v>
      </c>
      <c r="CD16" t="s">
        <v>4466</v>
      </c>
      <c r="CM16" t="s">
        <v>1101</v>
      </c>
      <c r="CN16" t="s">
        <v>1083</v>
      </c>
      <c r="CO16" t="s">
        <v>4479</v>
      </c>
      <c r="CP16" t="s">
        <v>4479</v>
      </c>
      <c r="CQ16" t="s">
        <v>1084</v>
      </c>
      <c r="CR16" t="s">
        <v>1084</v>
      </c>
      <c r="CS16" t="s">
        <v>4468</v>
      </c>
      <c r="CT16" t="s">
        <v>1101</v>
      </c>
      <c r="CU16" t="s">
        <v>1086</v>
      </c>
      <c r="CV16" t="s">
        <v>1087</v>
      </c>
      <c r="CW16" t="s">
        <v>4456</v>
      </c>
      <c r="CX16" t="s">
        <v>4458</v>
      </c>
      <c r="CY16" t="s">
        <v>1103</v>
      </c>
      <c r="CZ16" t="s">
        <v>1103</v>
      </c>
      <c r="DA16" t="s">
        <v>4468</v>
      </c>
      <c r="DL16" t="s">
        <v>1148</v>
      </c>
      <c r="DO16" t="s">
        <v>1103</v>
      </c>
      <c r="DP16" t="s">
        <v>1103</v>
      </c>
      <c r="IV16" t="s">
        <v>1107</v>
      </c>
      <c r="IW16" t="s">
        <v>1089</v>
      </c>
      <c r="JE16" t="s">
        <v>1084</v>
      </c>
      <c r="JF16" t="s">
        <v>1110</v>
      </c>
      <c r="JG16" t="s">
        <v>1160</v>
      </c>
      <c r="JI16" t="s">
        <v>4467</v>
      </c>
      <c r="PG16" t="s">
        <v>4448</v>
      </c>
      <c r="PH16" t="s">
        <v>4449</v>
      </c>
      <c r="PI16" t="s">
        <v>4449</v>
      </c>
      <c r="PJ16" t="s">
        <v>4449</v>
      </c>
      <c r="PK16" t="s">
        <v>4449</v>
      </c>
      <c r="PL16" t="s">
        <v>4449</v>
      </c>
      <c r="PM16" t="s">
        <v>4449</v>
      </c>
      <c r="PN16" t="s">
        <v>4449</v>
      </c>
      <c r="PP16" t="s">
        <v>4449</v>
      </c>
      <c r="PQ16" t="s">
        <v>4449</v>
      </c>
      <c r="PR16" t="s">
        <v>4448</v>
      </c>
      <c r="PS16" t="s">
        <v>4449</v>
      </c>
      <c r="PT16" t="s">
        <v>4449</v>
      </c>
      <c r="PU16" t="s">
        <v>4449</v>
      </c>
      <c r="PV16" t="s">
        <v>4449</v>
      </c>
      <c r="PW16" t="s">
        <v>4449</v>
      </c>
      <c r="PX16" t="s">
        <v>4449</v>
      </c>
      <c r="PY16" t="s">
        <v>4449</v>
      </c>
      <c r="PZ16" t="s">
        <v>4449</v>
      </c>
      <c r="QA16" t="s">
        <v>4448</v>
      </c>
      <c r="QB16" t="s">
        <v>4449</v>
      </c>
      <c r="QC16" t="s">
        <v>4449</v>
      </c>
      <c r="QD16" t="s">
        <v>4449</v>
      </c>
      <c r="QE16" t="s">
        <v>4449</v>
      </c>
    </row>
    <row r="17" spans="1:447" x14ac:dyDescent="0.25">
      <c r="A17">
        <v>16</v>
      </c>
      <c r="B17" t="s">
        <v>4999</v>
      </c>
      <c r="C17" t="s">
        <v>1165</v>
      </c>
      <c r="D17" t="s">
        <v>1177</v>
      </c>
      <c r="E17" t="s">
        <v>1178</v>
      </c>
      <c r="F17" t="s">
        <v>1178</v>
      </c>
      <c r="G17" t="s">
        <v>1081</v>
      </c>
      <c r="FM17" t="s">
        <v>1082</v>
      </c>
      <c r="FN17" t="s">
        <v>4583</v>
      </c>
      <c r="FO17" t="s">
        <v>4594</v>
      </c>
      <c r="PG17" t="s">
        <v>4448</v>
      </c>
      <c r="PH17" t="s">
        <v>4448</v>
      </c>
      <c r="PI17" t="s">
        <v>4449</v>
      </c>
      <c r="PJ17" t="s">
        <v>4449</v>
      </c>
      <c r="PK17" t="s">
        <v>4449</v>
      </c>
      <c r="PL17" t="s">
        <v>4449</v>
      </c>
      <c r="PM17" t="s">
        <v>4449</v>
      </c>
      <c r="PN17" t="s">
        <v>4449</v>
      </c>
      <c r="PP17" t="s">
        <v>4449</v>
      </c>
      <c r="PQ17" t="s">
        <v>4449</v>
      </c>
      <c r="PR17" t="s">
        <v>4448</v>
      </c>
      <c r="PS17" t="s">
        <v>4449</v>
      </c>
      <c r="PT17" t="s">
        <v>4449</v>
      </c>
      <c r="PU17" t="s">
        <v>4449</v>
      </c>
      <c r="PV17" t="s">
        <v>4449</v>
      </c>
      <c r="PW17" t="s">
        <v>4448</v>
      </c>
      <c r="PX17" t="s">
        <v>4449</v>
      </c>
      <c r="PY17" t="s">
        <v>4449</v>
      </c>
      <c r="PZ17" t="s">
        <v>4449</v>
      </c>
      <c r="QA17" t="s">
        <v>4449</v>
      </c>
      <c r="QB17" t="s">
        <v>4449</v>
      </c>
      <c r="QC17" t="s">
        <v>4449</v>
      </c>
      <c r="QD17" t="s">
        <v>4449</v>
      </c>
      <c r="QE17" t="s">
        <v>4449</v>
      </c>
    </row>
    <row r="18" spans="1:447" x14ac:dyDescent="0.25">
      <c r="A18">
        <v>17</v>
      </c>
      <c r="B18" t="s">
        <v>4999</v>
      </c>
      <c r="C18" t="s">
        <v>1165</v>
      </c>
      <c r="D18" t="s">
        <v>1177</v>
      </c>
      <c r="E18" t="s">
        <v>1178</v>
      </c>
      <c r="F18" t="s">
        <v>1179</v>
      </c>
      <c r="G18" t="s">
        <v>1081</v>
      </c>
      <c r="DE18" t="s">
        <v>1082</v>
      </c>
      <c r="DF18" t="s">
        <v>1088</v>
      </c>
      <c r="DG18" t="s">
        <v>4481</v>
      </c>
      <c r="DH18" t="s">
        <v>4569</v>
      </c>
      <c r="DI18" t="s">
        <v>1084</v>
      </c>
      <c r="DJ18" t="s">
        <v>1084</v>
      </c>
      <c r="DK18" t="s">
        <v>4545</v>
      </c>
      <c r="DL18" t="s">
        <v>1101</v>
      </c>
      <c r="DM18" t="s">
        <v>4461</v>
      </c>
      <c r="DN18" t="s">
        <v>4461</v>
      </c>
      <c r="DO18" t="s">
        <v>1103</v>
      </c>
      <c r="DP18" t="s">
        <v>1103</v>
      </c>
      <c r="DQ18" t="s">
        <v>4451</v>
      </c>
      <c r="DR18" t="s">
        <v>1082</v>
      </c>
      <c r="DS18" t="s">
        <v>4528</v>
      </c>
      <c r="DT18" t="s">
        <v>4528</v>
      </c>
      <c r="DU18" t="s">
        <v>1084</v>
      </c>
      <c r="DV18" t="s">
        <v>1084</v>
      </c>
      <c r="DW18" t="s">
        <v>4468</v>
      </c>
      <c r="DX18" t="s">
        <v>1101</v>
      </c>
      <c r="DY18" t="s">
        <v>4461</v>
      </c>
      <c r="DZ18" t="s">
        <v>4461</v>
      </c>
      <c r="EA18" t="s">
        <v>1103</v>
      </c>
      <c r="EB18" t="s">
        <v>1103</v>
      </c>
      <c r="EC18" t="s">
        <v>4466</v>
      </c>
      <c r="IX18" t="s">
        <v>1089</v>
      </c>
      <c r="JJ18" t="s">
        <v>1084</v>
      </c>
      <c r="JK18" t="s">
        <v>1110</v>
      </c>
      <c r="JL18" t="s">
        <v>1110</v>
      </c>
      <c r="JM18" t="s">
        <v>1160</v>
      </c>
      <c r="JO18" t="s">
        <v>4493</v>
      </c>
      <c r="PG18" t="s">
        <v>4448</v>
      </c>
      <c r="PH18" t="s">
        <v>4449</v>
      </c>
      <c r="PI18" t="s">
        <v>4449</v>
      </c>
      <c r="PJ18" t="s">
        <v>4449</v>
      </c>
      <c r="PK18" t="s">
        <v>4449</v>
      </c>
      <c r="PL18" t="s">
        <v>4449</v>
      </c>
      <c r="PM18" t="s">
        <v>4449</v>
      </c>
      <c r="PN18" t="s">
        <v>4449</v>
      </c>
      <c r="PP18" t="s">
        <v>4449</v>
      </c>
      <c r="PQ18" t="s">
        <v>4448</v>
      </c>
      <c r="PR18" t="s">
        <v>4448</v>
      </c>
      <c r="PS18" t="s">
        <v>4449</v>
      </c>
      <c r="PT18" t="s">
        <v>4449</v>
      </c>
      <c r="PU18" t="s">
        <v>4449</v>
      </c>
      <c r="PV18" t="s">
        <v>4448</v>
      </c>
      <c r="PW18" t="s">
        <v>4449</v>
      </c>
      <c r="PX18" t="s">
        <v>4449</v>
      </c>
      <c r="PY18" t="s">
        <v>4449</v>
      </c>
      <c r="PZ18" t="s">
        <v>4449</v>
      </c>
      <c r="QA18" t="s">
        <v>4449</v>
      </c>
      <c r="QB18" t="s">
        <v>4449</v>
      </c>
      <c r="QC18" t="s">
        <v>4449</v>
      </c>
      <c r="QD18" t="s">
        <v>4449</v>
      </c>
      <c r="QE18" t="s">
        <v>4449</v>
      </c>
    </row>
    <row r="19" spans="1:447" x14ac:dyDescent="0.25">
      <c r="A19">
        <v>18</v>
      </c>
      <c r="B19" t="s">
        <v>4999</v>
      </c>
      <c r="C19" t="s">
        <v>1165</v>
      </c>
      <c r="D19" t="s">
        <v>1177</v>
      </c>
      <c r="E19" t="s">
        <v>1178</v>
      </c>
      <c r="F19" t="s">
        <v>1178</v>
      </c>
      <c r="G19" t="s">
        <v>1081</v>
      </c>
      <c r="EV19" t="s">
        <v>1101</v>
      </c>
      <c r="EW19" t="s">
        <v>4505</v>
      </c>
      <c r="EX19" t="s">
        <v>4505</v>
      </c>
      <c r="EY19" t="s">
        <v>1101</v>
      </c>
      <c r="FC19" t="s">
        <v>1101</v>
      </c>
      <c r="FD19" t="s">
        <v>1096</v>
      </c>
      <c r="FE19" t="s">
        <v>4458</v>
      </c>
      <c r="FF19" t="s">
        <v>4566</v>
      </c>
      <c r="PG19" t="s">
        <v>4448</v>
      </c>
      <c r="PH19" t="s">
        <v>4449</v>
      </c>
      <c r="PI19" t="s">
        <v>4449</v>
      </c>
      <c r="PJ19" t="s">
        <v>4449</v>
      </c>
      <c r="PK19" t="s">
        <v>4449</v>
      </c>
      <c r="PL19" t="s">
        <v>4449</v>
      </c>
      <c r="PM19" t="s">
        <v>4449</v>
      </c>
      <c r="PN19" t="s">
        <v>4449</v>
      </c>
      <c r="PP19" t="s">
        <v>4449</v>
      </c>
      <c r="PQ19" t="s">
        <v>4448</v>
      </c>
      <c r="PR19" t="s">
        <v>4449</v>
      </c>
      <c r="PS19" t="s">
        <v>4449</v>
      </c>
      <c r="PT19" t="s">
        <v>4449</v>
      </c>
      <c r="PU19" t="s">
        <v>4449</v>
      </c>
      <c r="PV19" t="s">
        <v>4449</v>
      </c>
      <c r="PW19" t="s">
        <v>4449</v>
      </c>
      <c r="PX19" t="s">
        <v>4448</v>
      </c>
      <c r="PY19" t="s">
        <v>4449</v>
      </c>
      <c r="PZ19" t="s">
        <v>4449</v>
      </c>
      <c r="QA19" t="s">
        <v>4449</v>
      </c>
      <c r="QB19" t="s">
        <v>4449</v>
      </c>
      <c r="QC19" t="s">
        <v>4449</v>
      </c>
      <c r="QD19" t="s">
        <v>4449</v>
      </c>
      <c r="QE19" t="s">
        <v>4449</v>
      </c>
    </row>
    <row r="20" spans="1:447" x14ac:dyDescent="0.25">
      <c r="A20">
        <v>19</v>
      </c>
      <c r="B20" t="s">
        <v>4999</v>
      </c>
      <c r="C20" t="s">
        <v>1133</v>
      </c>
      <c r="D20" t="s">
        <v>1203</v>
      </c>
      <c r="E20" t="s">
        <v>5003</v>
      </c>
      <c r="F20" t="s">
        <v>5004</v>
      </c>
      <c r="G20" t="s">
        <v>1081</v>
      </c>
      <c r="GH20" t="s">
        <v>1095</v>
      </c>
      <c r="GI20" t="s">
        <v>4497</v>
      </c>
      <c r="GJ20" t="s">
        <v>5005</v>
      </c>
      <c r="GM20" t="s">
        <v>5005</v>
      </c>
    </row>
    <row r="21" spans="1:447" x14ac:dyDescent="0.25">
      <c r="A21">
        <v>20</v>
      </c>
      <c r="B21" t="s">
        <v>4999</v>
      </c>
      <c r="C21" t="s">
        <v>1133</v>
      </c>
      <c r="D21" t="s">
        <v>1203</v>
      </c>
      <c r="E21" t="s">
        <v>5003</v>
      </c>
      <c r="F21" t="s">
        <v>5004</v>
      </c>
      <c r="G21" t="s">
        <v>1081</v>
      </c>
      <c r="GH21" t="s">
        <v>1095</v>
      </c>
      <c r="GI21" t="s">
        <v>4497</v>
      </c>
      <c r="GJ21" t="s">
        <v>5005</v>
      </c>
      <c r="GM21" t="s">
        <v>5005</v>
      </c>
    </row>
    <row r="22" spans="1:447" x14ac:dyDescent="0.25">
      <c r="A22">
        <v>21</v>
      </c>
      <c r="B22" t="s">
        <v>4999</v>
      </c>
      <c r="C22" t="s">
        <v>1133</v>
      </c>
      <c r="D22" t="s">
        <v>1203</v>
      </c>
      <c r="E22" t="s">
        <v>5003</v>
      </c>
      <c r="F22" t="s">
        <v>5004</v>
      </c>
      <c r="G22" t="s">
        <v>1081</v>
      </c>
      <c r="FM22" t="s">
        <v>1101</v>
      </c>
      <c r="PG22" t="s">
        <v>4448</v>
      </c>
      <c r="PH22" t="s">
        <v>4448</v>
      </c>
      <c r="PI22" t="s">
        <v>4449</v>
      </c>
      <c r="PJ22" t="s">
        <v>4449</v>
      </c>
      <c r="PK22" t="s">
        <v>4449</v>
      </c>
      <c r="PL22" t="s">
        <v>4449</v>
      </c>
      <c r="PM22" t="s">
        <v>4449</v>
      </c>
      <c r="PN22" t="s">
        <v>4449</v>
      </c>
      <c r="PP22" t="s">
        <v>4449</v>
      </c>
      <c r="PQ22" t="s">
        <v>4449</v>
      </c>
      <c r="PR22" t="s">
        <v>4449</v>
      </c>
      <c r="PS22" t="s">
        <v>4448</v>
      </c>
      <c r="PT22" t="s">
        <v>4449</v>
      </c>
      <c r="PU22" t="s">
        <v>4449</v>
      </c>
      <c r="PV22" t="s">
        <v>4449</v>
      </c>
      <c r="PW22" t="s">
        <v>4449</v>
      </c>
      <c r="PX22" t="s">
        <v>4449</v>
      </c>
      <c r="PY22" t="s">
        <v>4448</v>
      </c>
      <c r="PZ22" t="s">
        <v>4448</v>
      </c>
      <c r="QA22" t="s">
        <v>4448</v>
      </c>
      <c r="QB22" t="s">
        <v>4449</v>
      </c>
      <c r="QC22" t="s">
        <v>4449</v>
      </c>
      <c r="QD22" t="s">
        <v>4449</v>
      </c>
      <c r="QE22" t="s">
        <v>4449</v>
      </c>
    </row>
    <row r="23" spans="1:447" x14ac:dyDescent="0.25">
      <c r="A23">
        <v>22</v>
      </c>
      <c r="B23" t="s">
        <v>4999</v>
      </c>
      <c r="C23" t="s">
        <v>1133</v>
      </c>
      <c r="D23" t="s">
        <v>1203</v>
      </c>
      <c r="E23" t="s">
        <v>5003</v>
      </c>
      <c r="F23" t="s">
        <v>5004</v>
      </c>
      <c r="G23" t="s">
        <v>1081</v>
      </c>
      <c r="FM23" t="s">
        <v>1101</v>
      </c>
      <c r="PG23" t="s">
        <v>4448</v>
      </c>
      <c r="PH23" t="s">
        <v>4448</v>
      </c>
      <c r="PI23" t="s">
        <v>4449</v>
      </c>
      <c r="PJ23" t="s">
        <v>4449</v>
      </c>
      <c r="PK23" t="s">
        <v>4449</v>
      </c>
      <c r="PL23" t="s">
        <v>4449</v>
      </c>
      <c r="PM23" t="s">
        <v>4449</v>
      </c>
      <c r="PN23" t="s">
        <v>4449</v>
      </c>
      <c r="PP23" t="s">
        <v>4449</v>
      </c>
      <c r="PQ23" t="s">
        <v>4448</v>
      </c>
      <c r="PR23" t="s">
        <v>4449</v>
      </c>
      <c r="PS23" t="s">
        <v>4448</v>
      </c>
      <c r="PT23" t="s">
        <v>4449</v>
      </c>
      <c r="PU23" t="s">
        <v>4449</v>
      </c>
      <c r="PV23" t="s">
        <v>4449</v>
      </c>
      <c r="PW23" t="s">
        <v>4449</v>
      </c>
      <c r="PX23" t="s">
        <v>4449</v>
      </c>
      <c r="PY23" t="s">
        <v>4448</v>
      </c>
      <c r="PZ23" t="s">
        <v>4448</v>
      </c>
      <c r="QA23" t="s">
        <v>4448</v>
      </c>
      <c r="QB23" t="s">
        <v>4449</v>
      </c>
      <c r="QC23" t="s">
        <v>4449</v>
      </c>
      <c r="QD23" t="s">
        <v>4449</v>
      </c>
      <c r="QE23" t="s">
        <v>4449</v>
      </c>
    </row>
    <row r="24" spans="1:447" x14ac:dyDescent="0.25">
      <c r="A24">
        <v>23</v>
      </c>
      <c r="B24" t="s">
        <v>4999</v>
      </c>
      <c r="C24" t="s">
        <v>1133</v>
      </c>
      <c r="D24" t="s">
        <v>1203</v>
      </c>
      <c r="E24" t="s">
        <v>5003</v>
      </c>
      <c r="F24" t="s">
        <v>5004</v>
      </c>
      <c r="G24" t="s">
        <v>1081</v>
      </c>
      <c r="FG24" t="s">
        <v>1101</v>
      </c>
      <c r="FH24" t="s">
        <v>5006</v>
      </c>
      <c r="FI24" t="s">
        <v>5006</v>
      </c>
      <c r="FJ24" t="s">
        <v>1101</v>
      </c>
      <c r="FK24" t="s">
        <v>4528</v>
      </c>
      <c r="FL24" t="s">
        <v>4528</v>
      </c>
      <c r="PG24" t="s">
        <v>4448</v>
      </c>
      <c r="PH24" t="s">
        <v>4448</v>
      </c>
      <c r="PI24" t="s">
        <v>4449</v>
      </c>
      <c r="PJ24" t="s">
        <v>4449</v>
      </c>
      <c r="PK24" t="s">
        <v>4449</v>
      </c>
      <c r="PL24" t="s">
        <v>4449</v>
      </c>
      <c r="PM24" t="s">
        <v>4449</v>
      </c>
      <c r="PN24" t="s">
        <v>4449</v>
      </c>
      <c r="PP24" t="s">
        <v>4449</v>
      </c>
      <c r="PQ24" t="s">
        <v>4448</v>
      </c>
      <c r="PR24" t="s">
        <v>4449</v>
      </c>
      <c r="PS24" t="s">
        <v>4448</v>
      </c>
      <c r="PT24" t="s">
        <v>4448</v>
      </c>
      <c r="PU24" t="s">
        <v>4449</v>
      </c>
      <c r="PV24" t="s">
        <v>4449</v>
      </c>
      <c r="PW24" t="s">
        <v>4449</v>
      </c>
      <c r="PX24" t="s">
        <v>4449</v>
      </c>
      <c r="PY24" t="s">
        <v>4448</v>
      </c>
      <c r="PZ24" t="s">
        <v>4448</v>
      </c>
      <c r="QA24" t="s">
        <v>4448</v>
      </c>
      <c r="QB24" t="s">
        <v>4449</v>
      </c>
      <c r="QC24" t="s">
        <v>4449</v>
      </c>
      <c r="QD24" t="s">
        <v>4449</v>
      </c>
      <c r="QE24" t="s">
        <v>4449</v>
      </c>
    </row>
    <row r="25" spans="1:447" x14ac:dyDescent="0.25">
      <c r="A25">
        <v>24</v>
      </c>
      <c r="B25" t="s">
        <v>4999</v>
      </c>
      <c r="C25" t="s">
        <v>1133</v>
      </c>
      <c r="D25" t="s">
        <v>1203</v>
      </c>
      <c r="E25" t="s">
        <v>5003</v>
      </c>
      <c r="F25" t="s">
        <v>5004</v>
      </c>
      <c r="G25" t="s">
        <v>1081</v>
      </c>
      <c r="FG25" t="s">
        <v>1101</v>
      </c>
      <c r="FH25" t="s">
        <v>4501</v>
      </c>
      <c r="FI25" t="s">
        <v>4501</v>
      </c>
      <c r="FJ25" t="s">
        <v>1101</v>
      </c>
      <c r="FK25" t="s">
        <v>4456</v>
      </c>
      <c r="FL25" t="s">
        <v>4456</v>
      </c>
      <c r="PG25" t="s">
        <v>4448</v>
      </c>
      <c r="PH25" t="s">
        <v>4448</v>
      </c>
      <c r="PI25" t="s">
        <v>4449</v>
      </c>
      <c r="PJ25" t="s">
        <v>4449</v>
      </c>
      <c r="PK25" t="s">
        <v>4449</v>
      </c>
      <c r="PL25" t="s">
        <v>4449</v>
      </c>
      <c r="PM25" t="s">
        <v>4449</v>
      </c>
      <c r="PN25" t="s">
        <v>4449</v>
      </c>
      <c r="PP25" t="s">
        <v>4449</v>
      </c>
      <c r="PQ25" t="s">
        <v>4448</v>
      </c>
      <c r="PR25" t="s">
        <v>4449</v>
      </c>
      <c r="PS25" t="s">
        <v>4448</v>
      </c>
      <c r="PT25" t="s">
        <v>4449</v>
      </c>
      <c r="PU25" t="s">
        <v>4449</v>
      </c>
      <c r="PV25" t="s">
        <v>4449</v>
      </c>
      <c r="PW25" t="s">
        <v>4449</v>
      </c>
      <c r="PX25" t="s">
        <v>4449</v>
      </c>
      <c r="PY25" t="s">
        <v>4449</v>
      </c>
      <c r="PZ25" t="s">
        <v>4449</v>
      </c>
      <c r="QA25" t="s">
        <v>4449</v>
      </c>
      <c r="QB25" t="s">
        <v>4449</v>
      </c>
      <c r="QC25" t="s">
        <v>4449</v>
      </c>
      <c r="QD25" t="s">
        <v>4449</v>
      </c>
      <c r="QE25" t="s">
        <v>4449</v>
      </c>
    </row>
    <row r="26" spans="1:447" x14ac:dyDescent="0.25">
      <c r="A26">
        <v>25</v>
      </c>
      <c r="B26" t="s">
        <v>4999</v>
      </c>
      <c r="C26" t="s">
        <v>1133</v>
      </c>
      <c r="D26" t="s">
        <v>1203</v>
      </c>
      <c r="E26" t="s">
        <v>5003</v>
      </c>
      <c r="F26" t="s">
        <v>5004</v>
      </c>
      <c r="G26" t="s">
        <v>1081</v>
      </c>
      <c r="FG26" t="s">
        <v>1101</v>
      </c>
      <c r="FH26" t="s">
        <v>4619</v>
      </c>
      <c r="FI26" t="s">
        <v>4619</v>
      </c>
      <c r="FJ26" t="s">
        <v>1101</v>
      </c>
      <c r="FK26" t="s">
        <v>4455</v>
      </c>
      <c r="FL26" t="s">
        <v>4455</v>
      </c>
      <c r="PG26" t="s">
        <v>4448</v>
      </c>
      <c r="PH26" t="s">
        <v>4448</v>
      </c>
      <c r="PI26" t="s">
        <v>4449</v>
      </c>
      <c r="PJ26" t="s">
        <v>4449</v>
      </c>
      <c r="PK26" t="s">
        <v>4449</v>
      </c>
      <c r="PL26" t="s">
        <v>4449</v>
      </c>
      <c r="PM26" t="s">
        <v>4449</v>
      </c>
      <c r="PN26" t="s">
        <v>4449</v>
      </c>
      <c r="PP26" t="s">
        <v>4449</v>
      </c>
      <c r="PQ26" t="s">
        <v>4448</v>
      </c>
      <c r="PR26" t="s">
        <v>4449</v>
      </c>
      <c r="PS26" t="s">
        <v>4448</v>
      </c>
      <c r="PT26" t="s">
        <v>4449</v>
      </c>
      <c r="PU26" t="s">
        <v>4449</v>
      </c>
      <c r="PV26" t="s">
        <v>4449</v>
      </c>
      <c r="PW26" t="s">
        <v>4449</v>
      </c>
      <c r="PX26" t="s">
        <v>4449</v>
      </c>
      <c r="PY26" t="s">
        <v>4449</v>
      </c>
      <c r="PZ26" t="s">
        <v>4449</v>
      </c>
      <c r="QA26" t="s">
        <v>4449</v>
      </c>
      <c r="QB26" t="s">
        <v>4449</v>
      </c>
      <c r="QC26" t="s">
        <v>4449</v>
      </c>
      <c r="QD26" t="s">
        <v>4449</v>
      </c>
      <c r="QE26" t="s">
        <v>4449</v>
      </c>
    </row>
    <row r="27" spans="1:447" x14ac:dyDescent="0.25">
      <c r="A27">
        <v>26</v>
      </c>
      <c r="B27" t="s">
        <v>4999</v>
      </c>
      <c r="C27" t="s">
        <v>1133</v>
      </c>
      <c r="D27" t="s">
        <v>1203</v>
      </c>
      <c r="E27" t="s">
        <v>5003</v>
      </c>
      <c r="F27" t="s">
        <v>5004</v>
      </c>
      <c r="G27" t="s">
        <v>1081</v>
      </c>
      <c r="FG27" t="s">
        <v>1101</v>
      </c>
      <c r="FJ27" t="s">
        <v>1101</v>
      </c>
      <c r="FK27" t="s">
        <v>4481</v>
      </c>
      <c r="FL27" t="s">
        <v>4481</v>
      </c>
      <c r="PG27" t="s">
        <v>4448</v>
      </c>
      <c r="PH27" t="s">
        <v>4448</v>
      </c>
      <c r="PI27" t="s">
        <v>4449</v>
      </c>
      <c r="PJ27" t="s">
        <v>4449</v>
      </c>
      <c r="PK27" t="s">
        <v>4449</v>
      </c>
      <c r="PL27" t="s">
        <v>4449</v>
      </c>
      <c r="PM27" t="s">
        <v>4449</v>
      </c>
      <c r="PN27" t="s">
        <v>4449</v>
      </c>
      <c r="PP27" t="s">
        <v>4449</v>
      </c>
      <c r="PQ27" t="s">
        <v>4448</v>
      </c>
      <c r="PR27" t="s">
        <v>4449</v>
      </c>
      <c r="PS27" t="s">
        <v>4448</v>
      </c>
      <c r="PT27" t="s">
        <v>4449</v>
      </c>
      <c r="PU27" t="s">
        <v>4449</v>
      </c>
      <c r="PV27" t="s">
        <v>4449</v>
      </c>
      <c r="PW27" t="s">
        <v>4449</v>
      </c>
      <c r="PX27" t="s">
        <v>4449</v>
      </c>
      <c r="PY27" t="s">
        <v>4449</v>
      </c>
      <c r="PZ27" t="s">
        <v>4449</v>
      </c>
      <c r="QA27" t="s">
        <v>4449</v>
      </c>
      <c r="QB27" t="s">
        <v>4449</v>
      </c>
      <c r="QC27" t="s">
        <v>4449</v>
      </c>
      <c r="QD27" t="s">
        <v>4449</v>
      </c>
      <c r="QE27" t="s">
        <v>4449</v>
      </c>
    </row>
    <row r="28" spans="1:447" x14ac:dyDescent="0.25">
      <c r="A28">
        <v>27</v>
      </c>
      <c r="B28" t="s">
        <v>4999</v>
      </c>
      <c r="C28" t="s">
        <v>1133</v>
      </c>
      <c r="D28" t="s">
        <v>1203</v>
      </c>
      <c r="E28" t="s">
        <v>5003</v>
      </c>
      <c r="F28" t="s">
        <v>5004</v>
      </c>
      <c r="G28" t="s">
        <v>1081</v>
      </c>
      <c r="H28" t="s">
        <v>1101</v>
      </c>
      <c r="I28" t="s">
        <v>1129</v>
      </c>
      <c r="J28" t="s">
        <v>1095</v>
      </c>
      <c r="K28" t="s">
        <v>4528</v>
      </c>
      <c r="L28" t="s">
        <v>4764</v>
      </c>
      <c r="M28" t="s">
        <v>1103</v>
      </c>
      <c r="N28" t="s">
        <v>1103</v>
      </c>
      <c r="O28" t="s">
        <v>4466</v>
      </c>
      <c r="AL28" t="s">
        <v>1101</v>
      </c>
      <c r="AM28" t="s">
        <v>1105</v>
      </c>
      <c r="AN28" t="s">
        <v>4481</v>
      </c>
      <c r="AO28" t="s">
        <v>5007</v>
      </c>
      <c r="AP28" t="s">
        <v>1103</v>
      </c>
      <c r="AQ28" t="s">
        <v>1103</v>
      </c>
      <c r="AR28" t="s">
        <v>4473</v>
      </c>
      <c r="AS28" t="s">
        <v>1101</v>
      </c>
      <c r="AT28" t="s">
        <v>1105</v>
      </c>
      <c r="AU28" t="s">
        <v>4461</v>
      </c>
      <c r="AV28" t="s">
        <v>5008</v>
      </c>
      <c r="AW28" t="s">
        <v>1103</v>
      </c>
      <c r="AX28" t="s">
        <v>1103</v>
      </c>
      <c r="AY28" t="s">
        <v>4447</v>
      </c>
      <c r="AZ28" t="s">
        <v>1101</v>
      </c>
      <c r="BA28" t="s">
        <v>1095</v>
      </c>
      <c r="BB28" t="s">
        <v>4471</v>
      </c>
      <c r="BC28" t="s">
        <v>4746</v>
      </c>
      <c r="BD28" t="s">
        <v>1103</v>
      </c>
      <c r="BE28" t="s">
        <v>1103</v>
      </c>
      <c r="BF28" t="s">
        <v>4468</v>
      </c>
      <c r="BG28" t="s">
        <v>1101</v>
      </c>
      <c r="BH28" t="s">
        <v>1104</v>
      </c>
      <c r="BI28" t="s">
        <v>1105</v>
      </c>
      <c r="BJ28" t="s">
        <v>4455</v>
      </c>
      <c r="BK28" t="s">
        <v>5009</v>
      </c>
      <c r="BL28" t="s">
        <v>1103</v>
      </c>
      <c r="BM28" t="s">
        <v>1103</v>
      </c>
      <c r="BN28" t="s">
        <v>4447</v>
      </c>
      <c r="BW28" t="s">
        <v>1101</v>
      </c>
      <c r="BX28" t="s">
        <v>1106</v>
      </c>
      <c r="BY28" t="s">
        <v>1105</v>
      </c>
      <c r="BZ28" t="s">
        <v>4577</v>
      </c>
      <c r="CA28" t="s">
        <v>5010</v>
      </c>
      <c r="CB28" t="s">
        <v>1103</v>
      </c>
      <c r="CC28" t="s">
        <v>1103</v>
      </c>
      <c r="CD28" t="s">
        <v>4468</v>
      </c>
      <c r="CM28" t="s">
        <v>1101</v>
      </c>
      <c r="CN28" t="s">
        <v>1105</v>
      </c>
      <c r="CO28" t="s">
        <v>4497</v>
      </c>
      <c r="CP28" t="s">
        <v>4749</v>
      </c>
      <c r="CT28" t="s">
        <v>1101</v>
      </c>
      <c r="CU28" t="s">
        <v>1164</v>
      </c>
      <c r="CV28" t="s">
        <v>1180</v>
      </c>
      <c r="CW28" t="s">
        <v>4452</v>
      </c>
      <c r="CX28" t="s">
        <v>4719</v>
      </c>
      <c r="CY28" t="s">
        <v>1103</v>
      </c>
      <c r="CZ28" t="s">
        <v>1103</v>
      </c>
      <c r="DA28" t="s">
        <v>4451</v>
      </c>
      <c r="DE28" t="s">
        <v>1101</v>
      </c>
      <c r="DF28" t="s">
        <v>1088</v>
      </c>
      <c r="DG28" t="s">
        <v>4476</v>
      </c>
      <c r="DH28" t="s">
        <v>4497</v>
      </c>
      <c r="DI28" t="s">
        <v>1103</v>
      </c>
      <c r="DJ28" t="s">
        <v>1103</v>
      </c>
      <c r="DK28" t="s">
        <v>4451</v>
      </c>
      <c r="DL28" t="s">
        <v>1101</v>
      </c>
      <c r="DM28" t="s">
        <v>4505</v>
      </c>
      <c r="DN28" t="s">
        <v>4505</v>
      </c>
      <c r="DO28" t="s">
        <v>1103</v>
      </c>
      <c r="DP28" t="s">
        <v>1103</v>
      </c>
      <c r="DQ28" t="s">
        <v>4451</v>
      </c>
      <c r="DX28" t="s">
        <v>1101</v>
      </c>
      <c r="EA28" t="s">
        <v>1103</v>
      </c>
      <c r="EB28" t="s">
        <v>1103</v>
      </c>
      <c r="EC28" t="s">
        <v>4451</v>
      </c>
      <c r="EJ28" t="s">
        <v>1101</v>
      </c>
      <c r="EM28" t="s">
        <v>1103</v>
      </c>
      <c r="EN28" t="s">
        <v>1103</v>
      </c>
      <c r="EO28" t="s">
        <v>4466</v>
      </c>
      <c r="EP28" t="s">
        <v>1101</v>
      </c>
      <c r="EQ28" t="s">
        <v>4460</v>
      </c>
      <c r="ER28" t="s">
        <v>4460</v>
      </c>
      <c r="ES28" t="s">
        <v>1103</v>
      </c>
      <c r="ET28" t="s">
        <v>1103</v>
      </c>
      <c r="EU28" t="s">
        <v>4451</v>
      </c>
      <c r="EY28" t="s">
        <v>1101</v>
      </c>
      <c r="FC28" t="s">
        <v>1101</v>
      </c>
      <c r="FD28" t="s">
        <v>1116</v>
      </c>
      <c r="FE28" t="s">
        <v>4497</v>
      </c>
      <c r="FF28" t="s">
        <v>4503</v>
      </c>
      <c r="HX28" t="s">
        <v>1101</v>
      </c>
      <c r="HY28" t="s">
        <v>4587</v>
      </c>
      <c r="HZ28" t="s">
        <v>4587</v>
      </c>
      <c r="IA28" t="s">
        <v>1103</v>
      </c>
      <c r="IB28" t="s">
        <v>1103</v>
      </c>
      <c r="IC28" t="s">
        <v>4466</v>
      </c>
      <c r="ID28" t="s">
        <v>1101</v>
      </c>
      <c r="IE28" t="s">
        <v>4689</v>
      </c>
      <c r="IF28" t="s">
        <v>4689</v>
      </c>
      <c r="IG28" t="s">
        <v>1103</v>
      </c>
      <c r="IH28" t="s">
        <v>1103</v>
      </c>
      <c r="II28" t="s">
        <v>4451</v>
      </c>
      <c r="IJ28" t="s">
        <v>1101</v>
      </c>
      <c r="IK28" t="s">
        <v>4587</v>
      </c>
      <c r="IL28" t="s">
        <v>4587</v>
      </c>
      <c r="IM28" t="s">
        <v>1103</v>
      </c>
      <c r="IN28" t="s">
        <v>1103</v>
      </c>
      <c r="IO28" t="s">
        <v>4451</v>
      </c>
      <c r="IP28" t="s">
        <v>1101</v>
      </c>
      <c r="IS28" t="s">
        <v>1103</v>
      </c>
      <c r="IT28" t="s">
        <v>1103</v>
      </c>
      <c r="IU28" t="s">
        <v>4466</v>
      </c>
      <c r="IV28" t="s">
        <v>1089</v>
      </c>
      <c r="IW28" t="s">
        <v>1089</v>
      </c>
      <c r="IX28" t="s">
        <v>1089</v>
      </c>
      <c r="IY28" t="s">
        <v>1103</v>
      </c>
      <c r="IZ28" t="s">
        <v>1103</v>
      </c>
      <c r="JA28" t="s">
        <v>4499</v>
      </c>
      <c r="JB28" t="s">
        <v>1109</v>
      </c>
      <c r="JE28" t="s">
        <v>1103</v>
      </c>
      <c r="JF28" t="s">
        <v>4470</v>
      </c>
      <c r="JG28" t="s">
        <v>1109</v>
      </c>
      <c r="JJ28" t="s">
        <v>1103</v>
      </c>
      <c r="JK28" t="s">
        <v>4492</v>
      </c>
      <c r="JL28" t="s">
        <v>1156</v>
      </c>
      <c r="JM28" t="s">
        <v>1109</v>
      </c>
      <c r="PG28" t="s">
        <v>4448</v>
      </c>
      <c r="PH28" t="s">
        <v>4448</v>
      </c>
      <c r="PI28" t="s">
        <v>4449</v>
      </c>
      <c r="PJ28" t="s">
        <v>4449</v>
      </c>
      <c r="PK28" t="s">
        <v>4449</v>
      </c>
      <c r="PL28" t="s">
        <v>4449</v>
      </c>
      <c r="PM28" t="s">
        <v>4449</v>
      </c>
      <c r="PN28" t="s">
        <v>4449</v>
      </c>
      <c r="PP28" t="s">
        <v>4449</v>
      </c>
      <c r="PQ28" t="s">
        <v>4448</v>
      </c>
      <c r="PR28" t="s">
        <v>4449</v>
      </c>
      <c r="PS28" t="s">
        <v>4448</v>
      </c>
      <c r="PT28" t="s">
        <v>4449</v>
      </c>
      <c r="PU28" t="s">
        <v>4449</v>
      </c>
      <c r="PV28" t="s">
        <v>4448</v>
      </c>
      <c r="PW28" t="s">
        <v>4449</v>
      </c>
      <c r="PX28" t="s">
        <v>4449</v>
      </c>
      <c r="PY28" t="s">
        <v>4449</v>
      </c>
      <c r="PZ28" t="s">
        <v>4449</v>
      </c>
      <c r="QA28" t="s">
        <v>4449</v>
      </c>
      <c r="QB28" t="s">
        <v>4449</v>
      </c>
      <c r="QC28" t="s">
        <v>4449</v>
      </c>
      <c r="QD28" t="s">
        <v>4449</v>
      </c>
      <c r="QE28" t="s">
        <v>4449</v>
      </c>
    </row>
    <row r="29" spans="1:447" x14ac:dyDescent="0.25">
      <c r="A29">
        <v>28</v>
      </c>
      <c r="B29" t="s">
        <v>4999</v>
      </c>
      <c r="C29" t="s">
        <v>1133</v>
      </c>
      <c r="D29" t="s">
        <v>1203</v>
      </c>
      <c r="E29" t="s">
        <v>5003</v>
      </c>
      <c r="F29" t="s">
        <v>5004</v>
      </c>
      <c r="G29" t="s">
        <v>1081</v>
      </c>
      <c r="H29" t="s">
        <v>1101</v>
      </c>
      <c r="I29" t="s">
        <v>1129</v>
      </c>
      <c r="J29" t="s">
        <v>1095</v>
      </c>
      <c r="K29" t="s">
        <v>4528</v>
      </c>
      <c r="L29" t="s">
        <v>4764</v>
      </c>
      <c r="AL29" t="s">
        <v>1101</v>
      </c>
      <c r="AM29" t="s">
        <v>1105</v>
      </c>
      <c r="AN29" t="s">
        <v>4481</v>
      </c>
      <c r="AO29" t="s">
        <v>5007</v>
      </c>
      <c r="AP29" t="s">
        <v>1103</v>
      </c>
      <c r="AQ29" t="s">
        <v>1103</v>
      </c>
      <c r="AR29" t="s">
        <v>4447</v>
      </c>
      <c r="AS29" t="s">
        <v>1101</v>
      </c>
      <c r="AT29" t="s">
        <v>1105</v>
      </c>
      <c r="AU29" t="s">
        <v>4461</v>
      </c>
      <c r="AV29" t="s">
        <v>5008</v>
      </c>
      <c r="AW29" t="s">
        <v>1103</v>
      </c>
      <c r="AX29" t="s">
        <v>1103</v>
      </c>
      <c r="AY29" t="s">
        <v>4451</v>
      </c>
      <c r="AZ29" t="s">
        <v>1101</v>
      </c>
      <c r="BA29" t="s">
        <v>1095</v>
      </c>
      <c r="BB29" t="s">
        <v>4471</v>
      </c>
      <c r="BC29" t="s">
        <v>4746</v>
      </c>
      <c r="BD29" t="s">
        <v>1103</v>
      </c>
      <c r="BE29" t="s">
        <v>1103</v>
      </c>
      <c r="BF29" t="s">
        <v>4451</v>
      </c>
      <c r="BG29" t="s">
        <v>1101</v>
      </c>
      <c r="BH29" t="s">
        <v>1104</v>
      </c>
      <c r="BI29" t="s">
        <v>1105</v>
      </c>
      <c r="BJ29" t="s">
        <v>4455</v>
      </c>
      <c r="BK29" t="s">
        <v>5009</v>
      </c>
      <c r="BL29" t="s">
        <v>1103</v>
      </c>
      <c r="BM29" t="s">
        <v>1103</v>
      </c>
      <c r="BN29" t="s">
        <v>4451</v>
      </c>
      <c r="BW29" t="s">
        <v>1101</v>
      </c>
      <c r="BX29" t="s">
        <v>1106</v>
      </c>
      <c r="BY29" t="s">
        <v>1105</v>
      </c>
      <c r="BZ29" t="s">
        <v>5011</v>
      </c>
      <c r="CA29" t="s">
        <v>5012</v>
      </c>
      <c r="CB29" t="s">
        <v>1103</v>
      </c>
      <c r="CC29" t="s">
        <v>1103</v>
      </c>
      <c r="CD29" t="s">
        <v>4451</v>
      </c>
      <c r="CM29" t="s">
        <v>1101</v>
      </c>
      <c r="CN29" t="s">
        <v>1105</v>
      </c>
      <c r="CO29" t="s">
        <v>4457</v>
      </c>
      <c r="CP29" t="s">
        <v>4715</v>
      </c>
      <c r="CQ29" t="s">
        <v>1103</v>
      </c>
      <c r="CR29" t="s">
        <v>1103</v>
      </c>
      <c r="CS29" t="s">
        <v>4466</v>
      </c>
      <c r="CT29" t="s">
        <v>1101</v>
      </c>
      <c r="CU29" t="s">
        <v>1163</v>
      </c>
      <c r="CV29" t="s">
        <v>1180</v>
      </c>
      <c r="CW29" t="s">
        <v>4452</v>
      </c>
      <c r="CX29" t="s">
        <v>4719</v>
      </c>
      <c r="CY29" t="s">
        <v>1103</v>
      </c>
      <c r="CZ29" t="s">
        <v>1103</v>
      </c>
      <c r="DA29" t="s">
        <v>4451</v>
      </c>
      <c r="DE29" t="s">
        <v>1101</v>
      </c>
      <c r="DI29" t="s">
        <v>1103</v>
      </c>
      <c r="DJ29" t="s">
        <v>1103</v>
      </c>
      <c r="DK29" t="s">
        <v>4451</v>
      </c>
      <c r="DL29" t="s">
        <v>1101</v>
      </c>
      <c r="DM29" t="s">
        <v>4505</v>
      </c>
      <c r="DN29" t="s">
        <v>4505</v>
      </c>
      <c r="DO29" t="s">
        <v>1103</v>
      </c>
      <c r="DP29" t="s">
        <v>1103</v>
      </c>
      <c r="DQ29" t="s">
        <v>4451</v>
      </c>
      <c r="DX29" t="s">
        <v>1101</v>
      </c>
      <c r="DY29" t="s">
        <v>4471</v>
      </c>
      <c r="DZ29" t="s">
        <v>4471</v>
      </c>
      <c r="EA29" t="s">
        <v>1103</v>
      </c>
      <c r="EB29" t="s">
        <v>1103</v>
      </c>
      <c r="EC29" t="s">
        <v>4447</v>
      </c>
      <c r="EJ29" t="s">
        <v>1101</v>
      </c>
      <c r="EK29" t="s">
        <v>4535</v>
      </c>
      <c r="EL29" t="s">
        <v>4535</v>
      </c>
      <c r="EP29" t="s">
        <v>1101</v>
      </c>
      <c r="ES29" t="s">
        <v>1103</v>
      </c>
      <c r="ET29" t="s">
        <v>1103</v>
      </c>
      <c r="EU29" t="s">
        <v>4466</v>
      </c>
      <c r="EV29" t="s">
        <v>1101</v>
      </c>
      <c r="EW29" t="s">
        <v>4577</v>
      </c>
      <c r="EX29" t="s">
        <v>4577</v>
      </c>
      <c r="EY29" t="s">
        <v>1101</v>
      </c>
      <c r="EZ29" t="s">
        <v>4462</v>
      </c>
      <c r="FA29" t="s">
        <v>4452</v>
      </c>
      <c r="FB29" t="s">
        <v>4452</v>
      </c>
      <c r="FC29" t="s">
        <v>1101</v>
      </c>
      <c r="FD29" t="s">
        <v>1096</v>
      </c>
      <c r="FE29" t="s">
        <v>4533</v>
      </c>
      <c r="FF29" t="s">
        <v>4625</v>
      </c>
      <c r="HX29" t="s">
        <v>1101</v>
      </c>
      <c r="HY29" t="s">
        <v>4587</v>
      </c>
      <c r="HZ29" t="s">
        <v>4587</v>
      </c>
      <c r="ID29" t="s">
        <v>1101</v>
      </c>
      <c r="IE29" t="s">
        <v>4478</v>
      </c>
      <c r="IF29" t="s">
        <v>4478</v>
      </c>
      <c r="IG29" t="s">
        <v>1103</v>
      </c>
      <c r="IH29" t="s">
        <v>1103</v>
      </c>
      <c r="II29" t="s">
        <v>4451</v>
      </c>
      <c r="IJ29" t="s">
        <v>1101</v>
      </c>
      <c r="IK29" t="s">
        <v>4466</v>
      </c>
      <c r="IL29" t="s">
        <v>4466</v>
      </c>
      <c r="IM29" t="s">
        <v>1103</v>
      </c>
      <c r="IN29" t="s">
        <v>1103</v>
      </c>
      <c r="IO29" t="s">
        <v>4451</v>
      </c>
      <c r="IP29" t="s">
        <v>1101</v>
      </c>
      <c r="IQ29" t="s">
        <v>4587</v>
      </c>
      <c r="IR29" t="s">
        <v>4587</v>
      </c>
      <c r="IS29" t="s">
        <v>1103</v>
      </c>
      <c r="IT29" t="s">
        <v>1103</v>
      </c>
      <c r="IU29" t="s">
        <v>4451</v>
      </c>
      <c r="IV29" t="s">
        <v>1089</v>
      </c>
      <c r="IW29" t="s">
        <v>1089</v>
      </c>
      <c r="IX29" t="s">
        <v>1089</v>
      </c>
      <c r="IY29" t="s">
        <v>1103</v>
      </c>
      <c r="IZ29" t="s">
        <v>1103</v>
      </c>
      <c r="JA29" t="s">
        <v>4499</v>
      </c>
      <c r="JB29" t="s">
        <v>1109</v>
      </c>
      <c r="JE29" t="s">
        <v>1103</v>
      </c>
      <c r="JF29" t="s">
        <v>4470</v>
      </c>
      <c r="JG29" t="s">
        <v>1109</v>
      </c>
      <c r="JJ29" t="s">
        <v>1103</v>
      </c>
      <c r="JK29" t="s">
        <v>4470</v>
      </c>
      <c r="JL29" t="s">
        <v>1128</v>
      </c>
      <c r="JM29" t="s">
        <v>1109</v>
      </c>
      <c r="PG29" t="s">
        <v>4448</v>
      </c>
      <c r="PH29" t="s">
        <v>4448</v>
      </c>
      <c r="PI29" t="s">
        <v>4449</v>
      </c>
      <c r="PJ29" t="s">
        <v>4449</v>
      </c>
      <c r="PK29" t="s">
        <v>4449</v>
      </c>
      <c r="PL29" t="s">
        <v>4449</v>
      </c>
      <c r="PM29" t="s">
        <v>4449</v>
      </c>
      <c r="PN29" t="s">
        <v>4449</v>
      </c>
      <c r="PP29" t="s">
        <v>4449</v>
      </c>
      <c r="PQ29" t="s">
        <v>4448</v>
      </c>
      <c r="PR29" t="s">
        <v>4449</v>
      </c>
      <c r="PS29" t="s">
        <v>4448</v>
      </c>
      <c r="PT29" t="s">
        <v>4449</v>
      </c>
      <c r="PU29" t="s">
        <v>4449</v>
      </c>
      <c r="PV29" t="s">
        <v>4449</v>
      </c>
      <c r="PW29" t="s">
        <v>4449</v>
      </c>
      <c r="PX29" t="s">
        <v>4449</v>
      </c>
      <c r="PY29" t="s">
        <v>4449</v>
      </c>
      <c r="PZ29" t="s">
        <v>4449</v>
      </c>
      <c r="QA29" t="s">
        <v>4449</v>
      </c>
      <c r="QB29" t="s">
        <v>4449</v>
      </c>
      <c r="QC29" t="s">
        <v>4449</v>
      </c>
      <c r="QD29" t="s">
        <v>4449</v>
      </c>
      <c r="QE29" t="s">
        <v>4449</v>
      </c>
    </row>
    <row r="30" spans="1:447" x14ac:dyDescent="0.25">
      <c r="A30">
        <v>29</v>
      </c>
      <c r="B30" t="s">
        <v>4999</v>
      </c>
      <c r="C30" t="s">
        <v>1133</v>
      </c>
      <c r="D30" t="s">
        <v>1203</v>
      </c>
      <c r="E30" t="s">
        <v>5003</v>
      </c>
      <c r="F30" t="s">
        <v>5004</v>
      </c>
      <c r="G30" t="s">
        <v>1081</v>
      </c>
      <c r="H30" t="s">
        <v>1101</v>
      </c>
      <c r="I30" t="s">
        <v>3144</v>
      </c>
      <c r="J30" t="s">
        <v>1095</v>
      </c>
      <c r="K30" t="s">
        <v>4528</v>
      </c>
      <c r="L30" t="s">
        <v>5013</v>
      </c>
      <c r="M30" t="s">
        <v>1103</v>
      </c>
      <c r="N30" t="s">
        <v>1103</v>
      </c>
      <c r="O30" t="s">
        <v>4466</v>
      </c>
      <c r="AL30" t="s">
        <v>1101</v>
      </c>
      <c r="AM30" t="s">
        <v>1105</v>
      </c>
      <c r="AN30" t="s">
        <v>4481</v>
      </c>
      <c r="AO30" t="s">
        <v>5007</v>
      </c>
      <c r="AP30" t="s">
        <v>1103</v>
      </c>
      <c r="AQ30" t="s">
        <v>1103</v>
      </c>
      <c r="AR30" t="s">
        <v>4447</v>
      </c>
      <c r="AS30" t="s">
        <v>1101</v>
      </c>
      <c r="AT30" t="s">
        <v>1105</v>
      </c>
      <c r="AU30" t="s">
        <v>4461</v>
      </c>
      <c r="AV30" t="s">
        <v>5008</v>
      </c>
      <c r="AW30" t="s">
        <v>1103</v>
      </c>
      <c r="AX30" t="s">
        <v>1103</v>
      </c>
      <c r="AY30" t="s">
        <v>4451</v>
      </c>
      <c r="AZ30" t="s">
        <v>1101</v>
      </c>
      <c r="BA30" t="s">
        <v>1095</v>
      </c>
      <c r="BB30" t="s">
        <v>4471</v>
      </c>
      <c r="BC30" t="s">
        <v>4746</v>
      </c>
      <c r="BD30" t="s">
        <v>1103</v>
      </c>
      <c r="BE30" t="s">
        <v>1103</v>
      </c>
      <c r="BF30" t="s">
        <v>4451</v>
      </c>
      <c r="BG30" t="s">
        <v>1101</v>
      </c>
      <c r="BH30" t="s">
        <v>1104</v>
      </c>
      <c r="BI30" t="s">
        <v>1105</v>
      </c>
      <c r="BJ30" t="s">
        <v>4455</v>
      </c>
      <c r="BK30" t="s">
        <v>5009</v>
      </c>
      <c r="BL30" t="s">
        <v>1103</v>
      </c>
      <c r="BM30" t="s">
        <v>1103</v>
      </c>
      <c r="BN30" t="s">
        <v>4451</v>
      </c>
      <c r="BW30" t="s">
        <v>1101</v>
      </c>
      <c r="BX30" t="s">
        <v>1085</v>
      </c>
      <c r="BY30" t="s">
        <v>1105</v>
      </c>
      <c r="BZ30" t="s">
        <v>4577</v>
      </c>
      <c r="CA30" t="s">
        <v>5014</v>
      </c>
      <c r="CB30" t="s">
        <v>1103</v>
      </c>
      <c r="CC30" t="s">
        <v>1103</v>
      </c>
      <c r="CD30" t="s">
        <v>4451</v>
      </c>
      <c r="CM30" t="s">
        <v>1101</v>
      </c>
      <c r="CQ30" t="s">
        <v>1103</v>
      </c>
      <c r="CR30" t="s">
        <v>1103</v>
      </c>
      <c r="CS30" t="s">
        <v>4451</v>
      </c>
      <c r="CT30" t="s">
        <v>1101</v>
      </c>
      <c r="CU30" t="s">
        <v>1163</v>
      </c>
      <c r="CV30" t="s">
        <v>1180</v>
      </c>
      <c r="CW30" t="s">
        <v>4452</v>
      </c>
      <c r="CX30" t="s">
        <v>4719</v>
      </c>
      <c r="CY30" t="s">
        <v>1103</v>
      </c>
      <c r="CZ30" t="s">
        <v>1103</v>
      </c>
      <c r="DA30" t="s">
        <v>4451</v>
      </c>
      <c r="DE30" t="s">
        <v>1101</v>
      </c>
      <c r="DF30" t="s">
        <v>1088</v>
      </c>
      <c r="DG30" t="s">
        <v>4476</v>
      </c>
      <c r="DH30" t="s">
        <v>4497</v>
      </c>
      <c r="DI30" t="s">
        <v>1103</v>
      </c>
      <c r="DJ30" t="s">
        <v>1103</v>
      </c>
      <c r="DK30" t="s">
        <v>4451</v>
      </c>
      <c r="DL30" t="s">
        <v>1101</v>
      </c>
      <c r="DM30" t="s">
        <v>4502</v>
      </c>
      <c r="DN30" t="s">
        <v>4502</v>
      </c>
      <c r="DO30" t="s">
        <v>1103</v>
      </c>
      <c r="DP30" t="s">
        <v>1103</v>
      </c>
      <c r="DQ30" t="s">
        <v>4451</v>
      </c>
      <c r="DX30" t="s">
        <v>1101</v>
      </c>
      <c r="DY30" t="s">
        <v>4453</v>
      </c>
      <c r="DZ30" t="s">
        <v>4453</v>
      </c>
      <c r="EA30" t="s">
        <v>1103</v>
      </c>
      <c r="EB30" t="s">
        <v>1103</v>
      </c>
      <c r="EC30" t="s">
        <v>4451</v>
      </c>
      <c r="EJ30" t="s">
        <v>1101</v>
      </c>
      <c r="EK30" t="s">
        <v>4460</v>
      </c>
      <c r="EL30" t="s">
        <v>4460</v>
      </c>
      <c r="EP30" t="s">
        <v>1101</v>
      </c>
      <c r="EQ30" t="s">
        <v>4460</v>
      </c>
      <c r="ER30" t="s">
        <v>4460</v>
      </c>
      <c r="ES30" t="s">
        <v>1103</v>
      </c>
      <c r="ET30" t="s">
        <v>1103</v>
      </c>
      <c r="EU30" t="s">
        <v>4451</v>
      </c>
      <c r="EV30" t="s">
        <v>1101</v>
      </c>
      <c r="EW30" t="s">
        <v>4481</v>
      </c>
      <c r="EX30" t="s">
        <v>4481</v>
      </c>
      <c r="EY30" t="s">
        <v>1101</v>
      </c>
      <c r="EZ30" t="s">
        <v>4462</v>
      </c>
      <c r="FA30" t="s">
        <v>4452</v>
      </c>
      <c r="FB30" t="s">
        <v>4452</v>
      </c>
      <c r="FC30" t="s">
        <v>1101</v>
      </c>
      <c r="HX30" t="s">
        <v>1101</v>
      </c>
      <c r="HY30" t="s">
        <v>4587</v>
      </c>
      <c r="HZ30" t="s">
        <v>4587</v>
      </c>
      <c r="ID30" t="s">
        <v>1101</v>
      </c>
      <c r="IG30" t="s">
        <v>1103</v>
      </c>
      <c r="IH30" t="s">
        <v>1103</v>
      </c>
      <c r="II30" t="s">
        <v>4451</v>
      </c>
      <c r="IJ30" t="s">
        <v>1101</v>
      </c>
      <c r="IK30" t="s">
        <v>4587</v>
      </c>
      <c r="IL30" t="s">
        <v>4587</v>
      </c>
      <c r="IM30" t="s">
        <v>1103</v>
      </c>
      <c r="IN30" t="s">
        <v>1103</v>
      </c>
      <c r="IO30" t="s">
        <v>4451</v>
      </c>
      <c r="IP30" t="s">
        <v>1101</v>
      </c>
      <c r="IQ30" t="s">
        <v>4689</v>
      </c>
      <c r="IR30" t="s">
        <v>4689</v>
      </c>
      <c r="IS30" t="s">
        <v>1103</v>
      </c>
      <c r="IT30" t="s">
        <v>1103</v>
      </c>
      <c r="IU30" t="s">
        <v>4451</v>
      </c>
      <c r="IV30" t="s">
        <v>1089</v>
      </c>
      <c r="IW30" t="s">
        <v>1089</v>
      </c>
      <c r="IX30" t="s">
        <v>1089</v>
      </c>
      <c r="IY30" t="s">
        <v>1103</v>
      </c>
      <c r="IZ30" t="s">
        <v>1103</v>
      </c>
      <c r="JA30" t="s">
        <v>4499</v>
      </c>
      <c r="JB30" t="s">
        <v>1109</v>
      </c>
      <c r="JE30" t="s">
        <v>1103</v>
      </c>
      <c r="JF30" t="s">
        <v>4470</v>
      </c>
      <c r="JG30" t="s">
        <v>1109</v>
      </c>
      <c r="JJ30" t="s">
        <v>1103</v>
      </c>
      <c r="JK30" t="s">
        <v>4470</v>
      </c>
      <c r="JL30" t="s">
        <v>1128</v>
      </c>
      <c r="JM30" t="s">
        <v>1109</v>
      </c>
      <c r="PG30" t="s">
        <v>4448</v>
      </c>
      <c r="PH30" t="s">
        <v>4448</v>
      </c>
      <c r="PI30" t="s">
        <v>4449</v>
      </c>
      <c r="PJ30" t="s">
        <v>4449</v>
      </c>
      <c r="PK30" t="s">
        <v>4449</v>
      </c>
      <c r="PL30" t="s">
        <v>4449</v>
      </c>
      <c r="PM30" t="s">
        <v>4449</v>
      </c>
      <c r="PN30" t="s">
        <v>4449</v>
      </c>
      <c r="PP30" t="s">
        <v>4449</v>
      </c>
      <c r="PQ30" t="s">
        <v>4448</v>
      </c>
      <c r="PR30" t="s">
        <v>4449</v>
      </c>
      <c r="PS30" t="s">
        <v>4449</v>
      </c>
      <c r="PT30" t="s">
        <v>4449</v>
      </c>
      <c r="PU30" t="s">
        <v>4449</v>
      </c>
      <c r="PV30" t="s">
        <v>4449</v>
      </c>
      <c r="PW30" t="s">
        <v>4449</v>
      </c>
      <c r="PX30" t="s">
        <v>4449</v>
      </c>
      <c r="PY30" t="s">
        <v>4449</v>
      </c>
      <c r="PZ30" t="s">
        <v>4449</v>
      </c>
      <c r="QA30" t="s">
        <v>4449</v>
      </c>
      <c r="QB30" t="s">
        <v>4449</v>
      </c>
      <c r="QC30" t="s">
        <v>4449</v>
      </c>
      <c r="QD30" t="s">
        <v>4449</v>
      </c>
      <c r="QE30" t="s">
        <v>4449</v>
      </c>
    </row>
    <row r="31" spans="1:447" x14ac:dyDescent="0.25">
      <c r="A31">
        <v>30</v>
      </c>
      <c r="B31" t="s">
        <v>4999</v>
      </c>
      <c r="C31" t="s">
        <v>1133</v>
      </c>
      <c r="D31" t="s">
        <v>1203</v>
      </c>
      <c r="E31" t="s">
        <v>5003</v>
      </c>
      <c r="F31" t="s">
        <v>5004</v>
      </c>
      <c r="G31" t="s">
        <v>1081</v>
      </c>
      <c r="P31" t="s">
        <v>1101</v>
      </c>
      <c r="U31" t="s">
        <v>1103</v>
      </c>
      <c r="V31" t="s">
        <v>1103</v>
      </c>
      <c r="W31" t="s">
        <v>4466</v>
      </c>
      <c r="CE31" t="s">
        <v>1101</v>
      </c>
      <c r="CF31" t="s">
        <v>1085</v>
      </c>
      <c r="CG31" t="s">
        <v>1146</v>
      </c>
      <c r="CH31" t="s">
        <v>4585</v>
      </c>
      <c r="CI31" t="s">
        <v>4585</v>
      </c>
      <c r="CJ31" t="s">
        <v>1103</v>
      </c>
      <c r="CK31" t="s">
        <v>1103</v>
      </c>
      <c r="CL31" t="s">
        <v>4473</v>
      </c>
      <c r="IV31" t="s">
        <v>1089</v>
      </c>
      <c r="IW31" t="s">
        <v>1089</v>
      </c>
      <c r="IY31" t="s">
        <v>1103</v>
      </c>
      <c r="IZ31" t="s">
        <v>1103</v>
      </c>
      <c r="JA31" t="s">
        <v>4499</v>
      </c>
      <c r="JB31" t="s">
        <v>1109</v>
      </c>
      <c r="JE31" t="s">
        <v>1103</v>
      </c>
      <c r="JF31" t="s">
        <v>4470</v>
      </c>
      <c r="JG31" t="s">
        <v>1109</v>
      </c>
      <c r="PG31" t="s">
        <v>4448</v>
      </c>
      <c r="PH31" t="s">
        <v>4448</v>
      </c>
      <c r="PI31" t="s">
        <v>4449</v>
      </c>
      <c r="PJ31" t="s">
        <v>4449</v>
      </c>
      <c r="PK31" t="s">
        <v>4449</v>
      </c>
      <c r="PL31" t="s">
        <v>4449</v>
      </c>
      <c r="PM31" t="s">
        <v>4449</v>
      </c>
      <c r="PN31" t="s">
        <v>4449</v>
      </c>
      <c r="PP31" t="s">
        <v>4449</v>
      </c>
      <c r="PQ31" t="s">
        <v>4448</v>
      </c>
      <c r="PR31" t="s">
        <v>4449</v>
      </c>
      <c r="PS31" t="s">
        <v>4449</v>
      </c>
      <c r="PT31" t="s">
        <v>4449</v>
      </c>
      <c r="PU31" t="s">
        <v>4449</v>
      </c>
      <c r="PV31" t="s">
        <v>4449</v>
      </c>
      <c r="PW31" t="s">
        <v>4449</v>
      </c>
      <c r="PX31" t="s">
        <v>4449</v>
      </c>
      <c r="PY31" t="s">
        <v>4449</v>
      </c>
      <c r="PZ31" t="s">
        <v>4449</v>
      </c>
      <c r="QA31" t="s">
        <v>4449</v>
      </c>
      <c r="QB31" t="s">
        <v>4449</v>
      </c>
      <c r="QC31" t="s">
        <v>4449</v>
      </c>
      <c r="QD31" t="s">
        <v>4449</v>
      </c>
      <c r="QE31" t="s">
        <v>4449</v>
      </c>
    </row>
    <row r="32" spans="1:447" x14ac:dyDescent="0.25">
      <c r="A32">
        <v>31</v>
      </c>
      <c r="B32" t="s">
        <v>4999</v>
      </c>
      <c r="C32" t="s">
        <v>1133</v>
      </c>
      <c r="D32" t="s">
        <v>1203</v>
      </c>
      <c r="E32" t="s">
        <v>5003</v>
      </c>
      <c r="F32" t="s">
        <v>5004</v>
      </c>
      <c r="G32" t="s">
        <v>1081</v>
      </c>
      <c r="P32" t="s">
        <v>1101</v>
      </c>
      <c r="Q32" t="s">
        <v>1129</v>
      </c>
      <c r="R32" t="s">
        <v>1146</v>
      </c>
      <c r="S32" t="s">
        <v>5015</v>
      </c>
      <c r="T32" t="s">
        <v>5015</v>
      </c>
      <c r="U32" t="s">
        <v>1103</v>
      </c>
      <c r="V32" t="s">
        <v>1103</v>
      </c>
      <c r="W32" t="s">
        <v>4451</v>
      </c>
      <c r="CE32" t="s">
        <v>1101</v>
      </c>
      <c r="CF32" t="s">
        <v>1106</v>
      </c>
      <c r="CG32" t="s">
        <v>1146</v>
      </c>
      <c r="CH32" t="s">
        <v>4615</v>
      </c>
      <c r="CI32" t="s">
        <v>4615</v>
      </c>
      <c r="CJ32" t="s">
        <v>1103</v>
      </c>
      <c r="CK32" t="s">
        <v>1103</v>
      </c>
      <c r="CL32" t="s">
        <v>4468</v>
      </c>
      <c r="IV32" t="s">
        <v>1089</v>
      </c>
      <c r="IW32" t="s">
        <v>1089</v>
      </c>
      <c r="IY32" t="s">
        <v>1103</v>
      </c>
      <c r="IZ32" t="s">
        <v>1103</v>
      </c>
      <c r="JA32" t="s">
        <v>4499</v>
      </c>
      <c r="JB32" t="s">
        <v>1109</v>
      </c>
      <c r="JE32" t="s">
        <v>1103</v>
      </c>
      <c r="JF32" t="s">
        <v>4470</v>
      </c>
      <c r="JG32" t="s">
        <v>1109</v>
      </c>
      <c r="PG32" t="s">
        <v>4448</v>
      </c>
      <c r="PH32" t="s">
        <v>4448</v>
      </c>
      <c r="PI32" t="s">
        <v>4449</v>
      </c>
      <c r="PJ32" t="s">
        <v>4449</v>
      </c>
      <c r="PK32" t="s">
        <v>4449</v>
      </c>
      <c r="PL32" t="s">
        <v>4449</v>
      </c>
      <c r="PM32" t="s">
        <v>4449</v>
      </c>
      <c r="PN32" t="s">
        <v>4449</v>
      </c>
      <c r="PP32" t="s">
        <v>4449</v>
      </c>
      <c r="PQ32" t="s">
        <v>4448</v>
      </c>
      <c r="PR32" t="s">
        <v>4449</v>
      </c>
      <c r="PS32" t="s">
        <v>4449</v>
      </c>
      <c r="PT32" t="s">
        <v>4449</v>
      </c>
      <c r="PU32" t="s">
        <v>4449</v>
      </c>
      <c r="PV32" t="s">
        <v>4449</v>
      </c>
      <c r="PW32" t="s">
        <v>4449</v>
      </c>
      <c r="PX32" t="s">
        <v>4449</v>
      </c>
      <c r="PY32" t="s">
        <v>4449</v>
      </c>
      <c r="PZ32" t="s">
        <v>4449</v>
      </c>
      <c r="QA32" t="s">
        <v>4449</v>
      </c>
      <c r="QB32" t="s">
        <v>4449</v>
      </c>
      <c r="QC32" t="s">
        <v>4449</v>
      </c>
      <c r="QD32" t="s">
        <v>4449</v>
      </c>
      <c r="QE32" t="s">
        <v>4449</v>
      </c>
    </row>
    <row r="33" spans="1:447" x14ac:dyDescent="0.25">
      <c r="A33">
        <v>32</v>
      </c>
      <c r="B33" t="s">
        <v>4999</v>
      </c>
      <c r="C33" t="s">
        <v>1130</v>
      </c>
      <c r="D33" t="s">
        <v>3413</v>
      </c>
      <c r="E33" t="s">
        <v>3495</v>
      </c>
      <c r="F33" t="s">
        <v>5016</v>
      </c>
      <c r="G33" t="s">
        <v>1081</v>
      </c>
      <c r="AL33" t="s">
        <v>1101</v>
      </c>
      <c r="AM33" t="s">
        <v>1083</v>
      </c>
      <c r="AN33" t="s">
        <v>4497</v>
      </c>
      <c r="AO33" t="s">
        <v>4497</v>
      </c>
      <c r="AP33" t="s">
        <v>1103</v>
      </c>
      <c r="AQ33" t="s">
        <v>1103</v>
      </c>
      <c r="AR33" t="s">
        <v>4468</v>
      </c>
      <c r="AS33" t="s">
        <v>1101</v>
      </c>
      <c r="AT33" t="s">
        <v>1083</v>
      </c>
      <c r="AU33" t="s">
        <v>4457</v>
      </c>
      <c r="AV33" t="s">
        <v>4457</v>
      </c>
      <c r="AW33" t="s">
        <v>1103</v>
      </c>
      <c r="AX33" t="s">
        <v>1103</v>
      </c>
      <c r="AY33" t="s">
        <v>4447</v>
      </c>
      <c r="BG33" t="s">
        <v>1101</v>
      </c>
      <c r="BH33" t="s">
        <v>1104</v>
      </c>
      <c r="BI33" t="s">
        <v>1083</v>
      </c>
      <c r="BJ33" t="s">
        <v>4479</v>
      </c>
      <c r="BK33" t="s">
        <v>4479</v>
      </c>
      <c r="BL33" t="s">
        <v>1103</v>
      </c>
      <c r="BM33" t="s">
        <v>1103</v>
      </c>
      <c r="BN33" t="s">
        <v>4451</v>
      </c>
      <c r="BW33" t="s">
        <v>1101</v>
      </c>
      <c r="BX33" t="s">
        <v>1106</v>
      </c>
      <c r="BY33" t="s">
        <v>1083</v>
      </c>
      <c r="BZ33" t="s">
        <v>4457</v>
      </c>
      <c r="CA33" t="s">
        <v>4457</v>
      </c>
      <c r="CM33" t="s">
        <v>1101</v>
      </c>
      <c r="CN33" t="s">
        <v>4483</v>
      </c>
      <c r="CO33" t="s">
        <v>4497</v>
      </c>
      <c r="CP33" t="s">
        <v>4500</v>
      </c>
      <c r="CQ33" t="s">
        <v>1103</v>
      </c>
      <c r="CR33" t="s">
        <v>1103</v>
      </c>
      <c r="CS33" t="s">
        <v>4466</v>
      </c>
      <c r="CT33" t="s">
        <v>1101</v>
      </c>
      <c r="CU33" t="s">
        <v>1086</v>
      </c>
      <c r="CV33" t="s">
        <v>1087</v>
      </c>
      <c r="CW33" t="s">
        <v>4461</v>
      </c>
      <c r="CX33" t="s">
        <v>4455</v>
      </c>
      <c r="DE33" t="s">
        <v>1101</v>
      </c>
      <c r="DF33" t="s">
        <v>1088</v>
      </c>
      <c r="DG33" t="s">
        <v>4481</v>
      </c>
      <c r="DH33" t="s">
        <v>4569</v>
      </c>
      <c r="DI33" t="s">
        <v>1103</v>
      </c>
      <c r="DJ33" t="s">
        <v>1103</v>
      </c>
      <c r="DK33" t="s">
        <v>4468</v>
      </c>
      <c r="DX33" t="s">
        <v>1101</v>
      </c>
      <c r="DY33" t="s">
        <v>4497</v>
      </c>
      <c r="DZ33" t="s">
        <v>4497</v>
      </c>
      <c r="EA33" t="s">
        <v>1103</v>
      </c>
      <c r="EB33" t="s">
        <v>1103</v>
      </c>
      <c r="EC33" t="s">
        <v>4466</v>
      </c>
      <c r="EV33" t="s">
        <v>1101</v>
      </c>
      <c r="EW33" t="s">
        <v>4461</v>
      </c>
      <c r="EX33" t="s">
        <v>4461</v>
      </c>
      <c r="EY33" t="s">
        <v>1101</v>
      </c>
      <c r="FC33" t="s">
        <v>1101</v>
      </c>
      <c r="FD33" t="s">
        <v>1096</v>
      </c>
      <c r="FE33" t="s">
        <v>4458</v>
      </c>
      <c r="FF33" t="s">
        <v>4566</v>
      </c>
      <c r="HX33" t="s">
        <v>1101</v>
      </c>
      <c r="HY33" t="s">
        <v>4497</v>
      </c>
      <c r="HZ33" t="s">
        <v>4497</v>
      </c>
      <c r="IA33" t="s">
        <v>1103</v>
      </c>
      <c r="IB33" t="s">
        <v>1103</v>
      </c>
      <c r="IC33" t="s">
        <v>4468</v>
      </c>
      <c r="IW33" t="s">
        <v>1089</v>
      </c>
      <c r="IX33" t="s">
        <v>1089</v>
      </c>
      <c r="JE33" t="s">
        <v>1103</v>
      </c>
      <c r="JF33" t="s">
        <v>1110</v>
      </c>
      <c r="JG33" t="s">
        <v>1109</v>
      </c>
      <c r="JJ33" t="s">
        <v>1103</v>
      </c>
      <c r="JK33" t="s">
        <v>1110</v>
      </c>
      <c r="JL33" t="s">
        <v>1110</v>
      </c>
      <c r="JM33" t="s">
        <v>1109</v>
      </c>
      <c r="PG33" t="s">
        <v>4448</v>
      </c>
      <c r="PH33" t="s">
        <v>4449</v>
      </c>
      <c r="PI33" t="s">
        <v>4449</v>
      </c>
      <c r="PJ33" t="s">
        <v>4449</v>
      </c>
      <c r="PK33" t="s">
        <v>4448</v>
      </c>
      <c r="PL33" t="s">
        <v>4449</v>
      </c>
      <c r="PM33" t="s">
        <v>4449</v>
      </c>
      <c r="PN33" t="s">
        <v>4449</v>
      </c>
      <c r="PP33" t="s">
        <v>4449</v>
      </c>
      <c r="PQ33" t="s">
        <v>4448</v>
      </c>
      <c r="PR33" t="s">
        <v>4449</v>
      </c>
      <c r="PS33" t="s">
        <v>4449</v>
      </c>
      <c r="PT33" t="s">
        <v>4449</v>
      </c>
      <c r="PU33" t="s">
        <v>4448</v>
      </c>
      <c r="PV33" t="s">
        <v>4449</v>
      </c>
      <c r="PW33" t="s">
        <v>4449</v>
      </c>
      <c r="PX33" t="s">
        <v>4449</v>
      </c>
      <c r="PY33" t="s">
        <v>4448</v>
      </c>
      <c r="PZ33" t="s">
        <v>4448</v>
      </c>
      <c r="QA33" t="s">
        <v>4448</v>
      </c>
      <c r="QB33" t="s">
        <v>4449</v>
      </c>
      <c r="QC33" t="s">
        <v>4449</v>
      </c>
      <c r="QD33" t="s">
        <v>4449</v>
      </c>
      <c r="QE33" t="s">
        <v>4449</v>
      </c>
    </row>
    <row r="34" spans="1:447" x14ac:dyDescent="0.25">
      <c r="A34">
        <v>33</v>
      </c>
      <c r="B34" t="s">
        <v>4999</v>
      </c>
      <c r="C34" t="s">
        <v>1130</v>
      </c>
      <c r="D34" t="s">
        <v>3413</v>
      </c>
      <c r="E34" t="s">
        <v>3495</v>
      </c>
      <c r="F34" t="s">
        <v>5016</v>
      </c>
      <c r="G34" t="s">
        <v>1081</v>
      </c>
      <c r="AL34" t="s">
        <v>1101</v>
      </c>
      <c r="AM34" t="s">
        <v>1083</v>
      </c>
      <c r="AN34" t="s">
        <v>4497</v>
      </c>
      <c r="AO34" t="s">
        <v>4497</v>
      </c>
      <c r="AP34" t="s">
        <v>1103</v>
      </c>
      <c r="AQ34" t="s">
        <v>1103</v>
      </c>
      <c r="AR34" t="s">
        <v>4451</v>
      </c>
      <c r="AS34" t="s">
        <v>1101</v>
      </c>
      <c r="AT34" t="s">
        <v>1083</v>
      </c>
      <c r="AU34" t="s">
        <v>4457</v>
      </c>
      <c r="AV34" t="s">
        <v>4457</v>
      </c>
      <c r="AW34" t="s">
        <v>1103</v>
      </c>
      <c r="AX34" t="s">
        <v>1103</v>
      </c>
      <c r="AY34" t="s">
        <v>4468</v>
      </c>
      <c r="BG34" t="s">
        <v>1101</v>
      </c>
      <c r="BH34" t="s">
        <v>1104</v>
      </c>
      <c r="BI34" t="s">
        <v>1083</v>
      </c>
      <c r="BJ34" t="s">
        <v>4479</v>
      </c>
      <c r="BK34" t="s">
        <v>4479</v>
      </c>
      <c r="BL34" t="s">
        <v>1103</v>
      </c>
      <c r="BM34" t="s">
        <v>1103</v>
      </c>
      <c r="BN34" t="s">
        <v>4447</v>
      </c>
      <c r="BW34" t="s">
        <v>1101</v>
      </c>
      <c r="BX34" t="s">
        <v>1085</v>
      </c>
      <c r="BY34" t="s">
        <v>1083</v>
      </c>
      <c r="BZ34" t="s">
        <v>4479</v>
      </c>
      <c r="CA34" t="s">
        <v>4479</v>
      </c>
      <c r="CB34" t="s">
        <v>1103</v>
      </c>
      <c r="CC34" t="s">
        <v>1103</v>
      </c>
      <c r="CD34" t="s">
        <v>4468</v>
      </c>
      <c r="CM34" t="s">
        <v>1101</v>
      </c>
      <c r="CN34" t="s">
        <v>4483</v>
      </c>
      <c r="CO34" t="s">
        <v>4497</v>
      </c>
      <c r="CP34" t="s">
        <v>4500</v>
      </c>
      <c r="CQ34" t="s">
        <v>1103</v>
      </c>
      <c r="CR34" t="s">
        <v>1103</v>
      </c>
      <c r="CS34" t="s">
        <v>4468</v>
      </c>
      <c r="CT34" t="s">
        <v>1101</v>
      </c>
      <c r="CU34" t="s">
        <v>1086</v>
      </c>
      <c r="CV34" t="s">
        <v>1087</v>
      </c>
      <c r="CW34" t="s">
        <v>4461</v>
      </c>
      <c r="CX34" t="s">
        <v>4455</v>
      </c>
      <c r="DE34" t="s">
        <v>1101</v>
      </c>
      <c r="DF34" t="s">
        <v>1088</v>
      </c>
      <c r="DG34" t="s">
        <v>4481</v>
      </c>
      <c r="DH34" t="s">
        <v>4569</v>
      </c>
      <c r="DI34" t="s">
        <v>1084</v>
      </c>
      <c r="DJ34" t="s">
        <v>1103</v>
      </c>
      <c r="DK34" t="s">
        <v>4451</v>
      </c>
      <c r="DX34" t="s">
        <v>1101</v>
      </c>
      <c r="DY34" t="s">
        <v>4497</v>
      </c>
      <c r="DZ34" t="s">
        <v>4497</v>
      </c>
      <c r="EA34" t="s">
        <v>1103</v>
      </c>
      <c r="EB34" t="s">
        <v>1103</v>
      </c>
      <c r="EC34" t="s">
        <v>4447</v>
      </c>
      <c r="EV34" t="s">
        <v>1101</v>
      </c>
      <c r="EW34" t="s">
        <v>4476</v>
      </c>
      <c r="EX34" t="s">
        <v>4476</v>
      </c>
      <c r="EY34" t="s">
        <v>1101</v>
      </c>
      <c r="EZ34" t="s">
        <v>4462</v>
      </c>
      <c r="FA34" t="s">
        <v>4497</v>
      </c>
      <c r="FB34" t="s">
        <v>4497</v>
      </c>
      <c r="FC34" t="s">
        <v>1101</v>
      </c>
      <c r="FD34" t="s">
        <v>1096</v>
      </c>
      <c r="FE34" t="s">
        <v>4458</v>
      </c>
      <c r="FF34" t="s">
        <v>4566</v>
      </c>
      <c r="HX34" t="s">
        <v>1101</v>
      </c>
      <c r="HY34" t="s">
        <v>4454</v>
      </c>
      <c r="HZ34" t="s">
        <v>4454</v>
      </c>
      <c r="IW34" t="s">
        <v>1089</v>
      </c>
      <c r="IX34" t="s">
        <v>1089</v>
      </c>
      <c r="JE34" t="s">
        <v>1103</v>
      </c>
      <c r="JF34" t="s">
        <v>1110</v>
      </c>
      <c r="JG34" t="s">
        <v>1109</v>
      </c>
      <c r="JJ34" t="s">
        <v>1103</v>
      </c>
      <c r="JK34" t="s">
        <v>1110</v>
      </c>
      <c r="JL34" t="s">
        <v>1110</v>
      </c>
      <c r="JM34" t="s">
        <v>1109</v>
      </c>
      <c r="PG34" t="s">
        <v>4448</v>
      </c>
      <c r="PH34" t="s">
        <v>4449</v>
      </c>
      <c r="PI34" t="s">
        <v>4449</v>
      </c>
      <c r="PJ34" t="s">
        <v>4449</v>
      </c>
      <c r="PK34" t="s">
        <v>4448</v>
      </c>
      <c r="PL34" t="s">
        <v>4449</v>
      </c>
      <c r="PM34" t="s">
        <v>4449</v>
      </c>
      <c r="PN34" t="s">
        <v>4449</v>
      </c>
      <c r="PP34" t="s">
        <v>4449</v>
      </c>
      <c r="PQ34" t="s">
        <v>4448</v>
      </c>
      <c r="PR34" t="s">
        <v>4449</v>
      </c>
      <c r="PS34" t="s">
        <v>4449</v>
      </c>
      <c r="PT34" t="s">
        <v>4449</v>
      </c>
      <c r="PU34" t="s">
        <v>4448</v>
      </c>
      <c r="PV34" t="s">
        <v>4449</v>
      </c>
      <c r="PW34" t="s">
        <v>4449</v>
      </c>
      <c r="PX34" t="s">
        <v>4448</v>
      </c>
      <c r="PY34" t="s">
        <v>4448</v>
      </c>
      <c r="PZ34" t="s">
        <v>4448</v>
      </c>
      <c r="QA34" t="s">
        <v>4448</v>
      </c>
      <c r="QB34" t="s">
        <v>4449</v>
      </c>
      <c r="QC34" t="s">
        <v>4449</v>
      </c>
      <c r="QD34" t="s">
        <v>4449</v>
      </c>
      <c r="QE34" t="s">
        <v>4449</v>
      </c>
    </row>
    <row r="35" spans="1:447" x14ac:dyDescent="0.25">
      <c r="A35">
        <v>34</v>
      </c>
      <c r="B35" t="s">
        <v>4999</v>
      </c>
      <c r="C35" t="s">
        <v>1130</v>
      </c>
      <c r="D35" t="s">
        <v>3413</v>
      </c>
      <c r="E35" t="s">
        <v>3495</v>
      </c>
      <c r="F35" t="s">
        <v>5016</v>
      </c>
      <c r="G35" t="s">
        <v>1081</v>
      </c>
      <c r="AL35" t="s">
        <v>1101</v>
      </c>
      <c r="AM35" t="s">
        <v>1083</v>
      </c>
      <c r="AN35" t="s">
        <v>4497</v>
      </c>
      <c r="AO35" t="s">
        <v>4497</v>
      </c>
      <c r="AP35" t="s">
        <v>1103</v>
      </c>
      <c r="AQ35" t="s">
        <v>1103</v>
      </c>
      <c r="AR35" t="s">
        <v>4468</v>
      </c>
      <c r="AS35" t="s">
        <v>1101</v>
      </c>
      <c r="AT35" t="s">
        <v>1083</v>
      </c>
      <c r="AU35" t="s">
        <v>4457</v>
      </c>
      <c r="AV35" t="s">
        <v>4457</v>
      </c>
      <c r="AW35" t="s">
        <v>1103</v>
      </c>
      <c r="AX35" t="s">
        <v>1103</v>
      </c>
      <c r="AY35" t="s">
        <v>4451</v>
      </c>
      <c r="BG35" t="s">
        <v>1101</v>
      </c>
      <c r="BH35" t="s">
        <v>1104</v>
      </c>
      <c r="BI35" t="s">
        <v>1083</v>
      </c>
      <c r="BJ35" t="s">
        <v>4471</v>
      </c>
      <c r="BK35" t="s">
        <v>4471</v>
      </c>
      <c r="BW35" t="s">
        <v>1101</v>
      </c>
      <c r="BX35" t="s">
        <v>1106</v>
      </c>
      <c r="BY35" t="s">
        <v>1083</v>
      </c>
      <c r="BZ35" t="s">
        <v>4497</v>
      </c>
      <c r="CA35" t="s">
        <v>4497</v>
      </c>
      <c r="CB35" t="s">
        <v>1103</v>
      </c>
      <c r="CC35" t="s">
        <v>1103</v>
      </c>
      <c r="CD35" t="s">
        <v>4447</v>
      </c>
      <c r="CM35" t="s">
        <v>1101</v>
      </c>
      <c r="CQ35" t="s">
        <v>1103</v>
      </c>
      <c r="CR35" t="s">
        <v>1103</v>
      </c>
      <c r="CS35" t="s">
        <v>4466</v>
      </c>
      <c r="CT35" t="s">
        <v>1082</v>
      </c>
      <c r="CU35" t="s">
        <v>1086</v>
      </c>
      <c r="CV35" t="s">
        <v>1087</v>
      </c>
      <c r="CW35" t="s">
        <v>4476</v>
      </c>
      <c r="CX35" t="s">
        <v>4528</v>
      </c>
      <c r="DE35" t="s">
        <v>1101</v>
      </c>
      <c r="DF35" t="s">
        <v>1088</v>
      </c>
      <c r="DG35" t="s">
        <v>4476</v>
      </c>
      <c r="DH35" t="s">
        <v>4497</v>
      </c>
      <c r="DI35" t="s">
        <v>1103</v>
      </c>
      <c r="DJ35" t="s">
        <v>1103</v>
      </c>
      <c r="DK35" t="s">
        <v>4451</v>
      </c>
      <c r="HX35" t="s">
        <v>1101</v>
      </c>
      <c r="HY35" t="s">
        <v>4454</v>
      </c>
      <c r="HZ35" t="s">
        <v>4454</v>
      </c>
      <c r="IA35" t="s">
        <v>1103</v>
      </c>
      <c r="IB35" t="s">
        <v>1084</v>
      </c>
      <c r="IC35" t="s">
        <v>4466</v>
      </c>
      <c r="ID35" t="s">
        <v>1101</v>
      </c>
      <c r="IE35" t="s">
        <v>4587</v>
      </c>
      <c r="IF35" t="s">
        <v>4587</v>
      </c>
      <c r="IG35" t="s">
        <v>1103</v>
      </c>
      <c r="IH35" t="s">
        <v>1084</v>
      </c>
      <c r="II35" t="s">
        <v>4451</v>
      </c>
      <c r="IW35" t="s">
        <v>1089</v>
      </c>
      <c r="IX35" t="s">
        <v>1089</v>
      </c>
      <c r="JE35" t="s">
        <v>1103</v>
      </c>
      <c r="JF35" t="s">
        <v>1110</v>
      </c>
      <c r="JG35" t="s">
        <v>1091</v>
      </c>
      <c r="JJ35" t="s">
        <v>1103</v>
      </c>
      <c r="JK35" t="s">
        <v>1110</v>
      </c>
      <c r="JL35" t="s">
        <v>1110</v>
      </c>
      <c r="JM35" t="s">
        <v>1091</v>
      </c>
      <c r="PG35" t="s">
        <v>4448</v>
      </c>
      <c r="PH35" t="s">
        <v>4449</v>
      </c>
      <c r="PI35" t="s">
        <v>4449</v>
      </c>
      <c r="PJ35" t="s">
        <v>4449</v>
      </c>
      <c r="PK35" t="s">
        <v>4448</v>
      </c>
      <c r="PL35" t="s">
        <v>4449</v>
      </c>
      <c r="PM35" t="s">
        <v>4449</v>
      </c>
      <c r="PN35" t="s">
        <v>4449</v>
      </c>
      <c r="PP35" t="s">
        <v>4449</v>
      </c>
      <c r="PQ35" t="s">
        <v>4448</v>
      </c>
      <c r="PR35" t="s">
        <v>4449</v>
      </c>
      <c r="PS35" t="s">
        <v>4449</v>
      </c>
      <c r="PT35" t="s">
        <v>4449</v>
      </c>
      <c r="PU35" t="s">
        <v>4448</v>
      </c>
      <c r="PV35" t="s">
        <v>4449</v>
      </c>
      <c r="PW35" t="s">
        <v>4449</v>
      </c>
      <c r="PX35" t="s">
        <v>4449</v>
      </c>
      <c r="PY35" t="s">
        <v>4448</v>
      </c>
      <c r="PZ35" t="s">
        <v>4448</v>
      </c>
      <c r="QA35" t="s">
        <v>4448</v>
      </c>
      <c r="QB35" t="s">
        <v>4449</v>
      </c>
      <c r="QC35" t="s">
        <v>4449</v>
      </c>
      <c r="QD35" t="s">
        <v>4449</v>
      </c>
      <c r="QE35" t="s">
        <v>4449</v>
      </c>
    </row>
    <row r="36" spans="1:447" x14ac:dyDescent="0.25">
      <c r="A36">
        <v>35</v>
      </c>
      <c r="B36" t="s">
        <v>4999</v>
      </c>
      <c r="C36" t="s">
        <v>1130</v>
      </c>
      <c r="D36" t="s">
        <v>3413</v>
      </c>
      <c r="E36" t="s">
        <v>3495</v>
      </c>
      <c r="F36" t="s">
        <v>4553</v>
      </c>
      <c r="G36" t="s">
        <v>1081</v>
      </c>
      <c r="P36" t="s">
        <v>1082</v>
      </c>
      <c r="Q36" t="s">
        <v>1094</v>
      </c>
      <c r="R36" t="s">
        <v>1146</v>
      </c>
      <c r="S36" t="s">
        <v>4518</v>
      </c>
      <c r="T36" t="s">
        <v>4518</v>
      </c>
      <c r="BO36" t="s">
        <v>1101</v>
      </c>
      <c r="BP36" t="s">
        <v>1104</v>
      </c>
      <c r="BQ36" t="s">
        <v>1146</v>
      </c>
      <c r="BR36" t="s">
        <v>4615</v>
      </c>
      <c r="BS36" t="s">
        <v>4615</v>
      </c>
      <c r="BT36" t="s">
        <v>1103</v>
      </c>
      <c r="BU36" t="s">
        <v>1103</v>
      </c>
      <c r="BV36" t="s">
        <v>4451</v>
      </c>
      <c r="CE36" t="s">
        <v>1101</v>
      </c>
      <c r="CF36" t="s">
        <v>1085</v>
      </c>
      <c r="CG36" t="s">
        <v>1146</v>
      </c>
      <c r="CH36" t="s">
        <v>4605</v>
      </c>
      <c r="CI36" t="s">
        <v>4605</v>
      </c>
      <c r="CJ36" t="s">
        <v>1103</v>
      </c>
      <c r="CK36" t="s">
        <v>1103</v>
      </c>
      <c r="CL36" t="s">
        <v>4468</v>
      </c>
      <c r="IV36" t="s">
        <v>1127</v>
      </c>
      <c r="IW36" t="s">
        <v>1127</v>
      </c>
      <c r="JE36" t="s">
        <v>1084</v>
      </c>
      <c r="JF36" t="s">
        <v>1110</v>
      </c>
      <c r="JG36" t="s">
        <v>1091</v>
      </c>
      <c r="JS36" t="s">
        <v>1092</v>
      </c>
      <c r="PG36" t="s">
        <v>4448</v>
      </c>
      <c r="PH36" t="s">
        <v>4449</v>
      </c>
      <c r="PI36" t="s">
        <v>4449</v>
      </c>
      <c r="PJ36" t="s">
        <v>4449</v>
      </c>
      <c r="PK36" t="s">
        <v>4448</v>
      </c>
      <c r="PL36" t="s">
        <v>4449</v>
      </c>
      <c r="PM36" t="s">
        <v>4449</v>
      </c>
      <c r="PN36" t="s">
        <v>4449</v>
      </c>
      <c r="PP36" t="s">
        <v>4449</v>
      </c>
      <c r="PQ36" t="s">
        <v>4448</v>
      </c>
      <c r="PR36" t="s">
        <v>4449</v>
      </c>
      <c r="PS36" t="s">
        <v>4449</v>
      </c>
      <c r="PT36" t="s">
        <v>4449</v>
      </c>
      <c r="PU36" t="s">
        <v>4448</v>
      </c>
      <c r="PV36" t="s">
        <v>4449</v>
      </c>
      <c r="PW36" t="s">
        <v>4449</v>
      </c>
      <c r="PX36" t="s">
        <v>4449</v>
      </c>
      <c r="PY36" t="s">
        <v>4448</v>
      </c>
      <c r="PZ36" t="s">
        <v>4448</v>
      </c>
      <c r="QA36" t="s">
        <v>4448</v>
      </c>
      <c r="QB36" t="s">
        <v>4449</v>
      </c>
      <c r="QC36" t="s">
        <v>4449</v>
      </c>
      <c r="QD36" t="s">
        <v>4449</v>
      </c>
      <c r="QE36" t="s">
        <v>4449</v>
      </c>
    </row>
    <row r="37" spans="1:447" x14ac:dyDescent="0.25">
      <c r="A37">
        <v>36</v>
      </c>
      <c r="B37" t="s">
        <v>4999</v>
      </c>
      <c r="C37" t="s">
        <v>1130</v>
      </c>
      <c r="D37" t="s">
        <v>3413</v>
      </c>
      <c r="E37" t="s">
        <v>3495</v>
      </c>
      <c r="F37" t="s">
        <v>4553</v>
      </c>
      <c r="G37" t="s">
        <v>1081</v>
      </c>
      <c r="AL37" t="s">
        <v>1101</v>
      </c>
      <c r="AM37" t="s">
        <v>1083</v>
      </c>
      <c r="AN37" t="s">
        <v>4497</v>
      </c>
      <c r="AO37" t="s">
        <v>4497</v>
      </c>
      <c r="AP37" t="s">
        <v>1103</v>
      </c>
      <c r="AQ37" t="s">
        <v>1103</v>
      </c>
      <c r="AR37" t="s">
        <v>4468</v>
      </c>
      <c r="AS37" t="s">
        <v>1101</v>
      </c>
      <c r="AT37" t="s">
        <v>1083</v>
      </c>
      <c r="AU37" t="s">
        <v>4457</v>
      </c>
      <c r="AV37" t="s">
        <v>4457</v>
      </c>
      <c r="AW37" t="s">
        <v>1103</v>
      </c>
      <c r="AX37" t="s">
        <v>1103</v>
      </c>
      <c r="AY37" t="s">
        <v>4447</v>
      </c>
      <c r="BG37" t="s">
        <v>1101</v>
      </c>
      <c r="BH37" t="s">
        <v>1104</v>
      </c>
      <c r="BI37" t="s">
        <v>1083</v>
      </c>
      <c r="BJ37" t="s">
        <v>4471</v>
      </c>
      <c r="BK37" t="s">
        <v>4471</v>
      </c>
      <c r="BL37" t="s">
        <v>1103</v>
      </c>
      <c r="BM37" t="s">
        <v>1103</v>
      </c>
      <c r="BN37" t="s">
        <v>4451</v>
      </c>
      <c r="BW37" t="s">
        <v>1101</v>
      </c>
      <c r="BX37" t="s">
        <v>1106</v>
      </c>
      <c r="BY37" t="s">
        <v>1083</v>
      </c>
      <c r="BZ37" t="s">
        <v>4457</v>
      </c>
      <c r="CA37" t="s">
        <v>4457</v>
      </c>
      <c r="CB37" t="s">
        <v>1103</v>
      </c>
      <c r="CC37" t="s">
        <v>1103</v>
      </c>
      <c r="CD37" t="s">
        <v>4468</v>
      </c>
      <c r="CM37" t="s">
        <v>1101</v>
      </c>
      <c r="CN37" t="s">
        <v>4483</v>
      </c>
      <c r="CO37" t="s">
        <v>4497</v>
      </c>
      <c r="CP37" t="s">
        <v>4500</v>
      </c>
      <c r="CQ37" t="s">
        <v>1103</v>
      </c>
      <c r="CR37" t="s">
        <v>1103</v>
      </c>
      <c r="CS37" t="s">
        <v>4466</v>
      </c>
      <c r="CT37" t="s">
        <v>1101</v>
      </c>
      <c r="CU37" t="s">
        <v>1086</v>
      </c>
      <c r="CV37" t="s">
        <v>1087</v>
      </c>
      <c r="CW37" t="s">
        <v>4476</v>
      </c>
      <c r="CX37" t="s">
        <v>4528</v>
      </c>
      <c r="DE37" t="s">
        <v>1101</v>
      </c>
      <c r="DF37" t="s">
        <v>1088</v>
      </c>
      <c r="DG37" t="s">
        <v>4476</v>
      </c>
      <c r="DH37" t="s">
        <v>4497</v>
      </c>
      <c r="DI37" t="s">
        <v>1103</v>
      </c>
      <c r="DJ37" t="s">
        <v>1103</v>
      </c>
      <c r="DK37" t="s">
        <v>4466</v>
      </c>
      <c r="DX37" t="s">
        <v>1101</v>
      </c>
      <c r="DY37" t="s">
        <v>4479</v>
      </c>
      <c r="DZ37" t="s">
        <v>4479</v>
      </c>
      <c r="HX37" t="s">
        <v>1101</v>
      </c>
      <c r="HY37" t="s">
        <v>4454</v>
      </c>
      <c r="HZ37" t="s">
        <v>4454</v>
      </c>
      <c r="ID37" t="s">
        <v>1101</v>
      </c>
      <c r="IE37" t="s">
        <v>4587</v>
      </c>
      <c r="IF37" t="s">
        <v>4587</v>
      </c>
      <c r="IG37" t="s">
        <v>1103</v>
      </c>
      <c r="IH37" t="s">
        <v>1103</v>
      </c>
      <c r="II37" t="s">
        <v>4451</v>
      </c>
      <c r="IW37" t="s">
        <v>1127</v>
      </c>
      <c r="IX37" t="s">
        <v>1127</v>
      </c>
      <c r="JE37" t="s">
        <v>1084</v>
      </c>
      <c r="JF37" t="s">
        <v>1110</v>
      </c>
      <c r="JG37" t="s">
        <v>1091</v>
      </c>
      <c r="JI37" t="s">
        <v>4466</v>
      </c>
      <c r="JJ37" t="s">
        <v>1084</v>
      </c>
      <c r="JK37" t="s">
        <v>1110</v>
      </c>
      <c r="JL37" t="s">
        <v>1110</v>
      </c>
      <c r="JM37" t="s">
        <v>1091</v>
      </c>
      <c r="JO37" t="s">
        <v>4466</v>
      </c>
      <c r="JS37" t="s">
        <v>1092</v>
      </c>
      <c r="PG37" t="s">
        <v>4448</v>
      </c>
      <c r="PH37" t="s">
        <v>4449</v>
      </c>
      <c r="PI37" t="s">
        <v>4449</v>
      </c>
      <c r="PJ37" t="s">
        <v>4449</v>
      </c>
      <c r="PK37" t="s">
        <v>4448</v>
      </c>
      <c r="PL37" t="s">
        <v>4449</v>
      </c>
      <c r="PM37" t="s">
        <v>4449</v>
      </c>
      <c r="PN37" t="s">
        <v>4449</v>
      </c>
      <c r="PP37" t="s">
        <v>4449</v>
      </c>
      <c r="PQ37" t="s">
        <v>4448</v>
      </c>
      <c r="PR37" t="s">
        <v>4449</v>
      </c>
      <c r="PS37" t="s">
        <v>4449</v>
      </c>
      <c r="PT37" t="s">
        <v>4449</v>
      </c>
      <c r="PU37" t="s">
        <v>4448</v>
      </c>
      <c r="PV37" t="s">
        <v>4449</v>
      </c>
      <c r="PW37" t="s">
        <v>4449</v>
      </c>
      <c r="PX37" t="s">
        <v>4449</v>
      </c>
      <c r="PY37" t="s">
        <v>4448</v>
      </c>
      <c r="PZ37" t="s">
        <v>4448</v>
      </c>
      <c r="QA37" t="s">
        <v>4448</v>
      </c>
      <c r="QB37" t="s">
        <v>4449</v>
      </c>
      <c r="QC37" t="s">
        <v>4449</v>
      </c>
      <c r="QD37" t="s">
        <v>4449</v>
      </c>
      <c r="QE37" t="s">
        <v>4449</v>
      </c>
    </row>
    <row r="38" spans="1:447" x14ac:dyDescent="0.25">
      <c r="A38">
        <v>37</v>
      </c>
      <c r="B38" t="s">
        <v>4999</v>
      </c>
      <c r="C38" t="s">
        <v>1130</v>
      </c>
      <c r="D38" t="s">
        <v>3413</v>
      </c>
      <c r="E38" t="s">
        <v>3495</v>
      </c>
      <c r="F38" t="s">
        <v>4553</v>
      </c>
      <c r="G38" t="s">
        <v>1081</v>
      </c>
      <c r="P38" t="s">
        <v>1082</v>
      </c>
      <c r="Q38" t="s">
        <v>1094</v>
      </c>
      <c r="R38" t="s">
        <v>1146</v>
      </c>
      <c r="S38" t="s">
        <v>4600</v>
      </c>
      <c r="T38" t="s">
        <v>4600</v>
      </c>
      <c r="U38" t="s">
        <v>1103</v>
      </c>
      <c r="V38" t="s">
        <v>1084</v>
      </c>
      <c r="W38" t="s">
        <v>4549</v>
      </c>
      <c r="BO38" t="s">
        <v>1101</v>
      </c>
      <c r="BP38" t="s">
        <v>1104</v>
      </c>
      <c r="BQ38" t="s">
        <v>1146</v>
      </c>
      <c r="BR38" t="s">
        <v>4615</v>
      </c>
      <c r="BS38" t="s">
        <v>4615</v>
      </c>
      <c r="BT38" t="s">
        <v>1103</v>
      </c>
      <c r="BU38" t="s">
        <v>1103</v>
      </c>
      <c r="BV38" t="s">
        <v>4451</v>
      </c>
      <c r="CE38" t="s">
        <v>1101</v>
      </c>
      <c r="CF38" t="s">
        <v>1106</v>
      </c>
      <c r="CG38" t="s">
        <v>1146</v>
      </c>
      <c r="CH38" t="s">
        <v>4605</v>
      </c>
      <c r="CI38" t="s">
        <v>4605</v>
      </c>
      <c r="CJ38" t="s">
        <v>1103</v>
      </c>
      <c r="CK38" t="s">
        <v>1103</v>
      </c>
      <c r="CL38" t="s">
        <v>4466</v>
      </c>
      <c r="IV38" t="s">
        <v>1127</v>
      </c>
      <c r="IW38" t="s">
        <v>1127</v>
      </c>
      <c r="JE38" t="s">
        <v>1084</v>
      </c>
      <c r="JF38" t="s">
        <v>1110</v>
      </c>
      <c r="JG38" t="s">
        <v>1109</v>
      </c>
      <c r="JS38" t="s">
        <v>1092</v>
      </c>
      <c r="PG38" t="s">
        <v>4448</v>
      </c>
      <c r="PH38" t="s">
        <v>4449</v>
      </c>
      <c r="PI38" t="s">
        <v>4449</v>
      </c>
      <c r="PJ38" t="s">
        <v>4449</v>
      </c>
      <c r="PK38" t="s">
        <v>4448</v>
      </c>
      <c r="PL38" t="s">
        <v>4449</v>
      </c>
      <c r="PM38" t="s">
        <v>4449</v>
      </c>
      <c r="PN38" t="s">
        <v>4449</v>
      </c>
      <c r="PP38" t="s">
        <v>4449</v>
      </c>
      <c r="PQ38" t="s">
        <v>4448</v>
      </c>
      <c r="PR38" t="s">
        <v>4449</v>
      </c>
      <c r="PS38" t="s">
        <v>4449</v>
      </c>
      <c r="PT38" t="s">
        <v>4449</v>
      </c>
      <c r="PU38" t="s">
        <v>4448</v>
      </c>
      <c r="PV38" t="s">
        <v>4449</v>
      </c>
      <c r="PW38" t="s">
        <v>4449</v>
      </c>
      <c r="PX38" t="s">
        <v>4449</v>
      </c>
      <c r="PY38" t="s">
        <v>4448</v>
      </c>
      <c r="PZ38" t="s">
        <v>4448</v>
      </c>
      <c r="QA38" t="s">
        <v>4448</v>
      </c>
      <c r="QB38" t="s">
        <v>4449</v>
      </c>
      <c r="QC38" t="s">
        <v>4449</v>
      </c>
      <c r="QD38" t="s">
        <v>4449</v>
      </c>
      <c r="QE38" t="s">
        <v>4449</v>
      </c>
    </row>
    <row r="39" spans="1:447" x14ac:dyDescent="0.25">
      <c r="A39">
        <v>38</v>
      </c>
      <c r="B39" t="s">
        <v>4999</v>
      </c>
      <c r="C39" t="s">
        <v>1130</v>
      </c>
      <c r="D39" t="s">
        <v>3413</v>
      </c>
      <c r="E39" t="s">
        <v>3495</v>
      </c>
      <c r="F39" t="s">
        <v>4553</v>
      </c>
      <c r="G39" t="s">
        <v>1081</v>
      </c>
      <c r="EV39" t="s">
        <v>1101</v>
      </c>
      <c r="EW39" t="s">
        <v>4452</v>
      </c>
      <c r="EX39" t="s">
        <v>4452</v>
      </c>
      <c r="EY39" t="s">
        <v>1101</v>
      </c>
      <c r="EZ39" t="s">
        <v>4462</v>
      </c>
      <c r="FA39" t="s">
        <v>4457</v>
      </c>
      <c r="FB39" t="s">
        <v>4457</v>
      </c>
      <c r="FC39" t="s">
        <v>1101</v>
      </c>
      <c r="FD39" t="s">
        <v>1096</v>
      </c>
      <c r="FE39" t="s">
        <v>4458</v>
      </c>
      <c r="FF39" t="s">
        <v>4566</v>
      </c>
      <c r="PG39" t="s">
        <v>4448</v>
      </c>
      <c r="PH39" t="s">
        <v>4449</v>
      </c>
      <c r="PI39" t="s">
        <v>4449</v>
      </c>
      <c r="PJ39" t="s">
        <v>4449</v>
      </c>
      <c r="PK39" t="s">
        <v>4448</v>
      </c>
      <c r="PL39" t="s">
        <v>4449</v>
      </c>
      <c r="PM39" t="s">
        <v>4449</v>
      </c>
      <c r="PN39" t="s">
        <v>4449</v>
      </c>
      <c r="PP39" t="s">
        <v>4449</v>
      </c>
      <c r="PQ39" t="s">
        <v>4448</v>
      </c>
      <c r="PR39" t="s">
        <v>4449</v>
      </c>
      <c r="PS39" t="s">
        <v>4449</v>
      </c>
      <c r="PT39" t="s">
        <v>4449</v>
      </c>
      <c r="PU39" t="s">
        <v>4448</v>
      </c>
      <c r="PV39" t="s">
        <v>4449</v>
      </c>
      <c r="PW39" t="s">
        <v>4449</v>
      </c>
      <c r="PX39" t="s">
        <v>4449</v>
      </c>
      <c r="PY39" t="s">
        <v>4449</v>
      </c>
      <c r="PZ39" t="s">
        <v>4448</v>
      </c>
      <c r="QA39" t="s">
        <v>4449</v>
      </c>
      <c r="QB39" t="s">
        <v>4449</v>
      </c>
      <c r="QC39" t="s">
        <v>4449</v>
      </c>
      <c r="QD39" t="s">
        <v>4449</v>
      </c>
      <c r="QE39" t="s">
        <v>4449</v>
      </c>
    </row>
    <row r="40" spans="1:447" x14ac:dyDescent="0.25">
      <c r="A40">
        <v>39</v>
      </c>
      <c r="B40" t="s">
        <v>4999</v>
      </c>
      <c r="C40" t="s">
        <v>1130</v>
      </c>
      <c r="D40" t="s">
        <v>3413</v>
      </c>
      <c r="E40" t="s">
        <v>3495</v>
      </c>
      <c r="F40" t="s">
        <v>4553</v>
      </c>
      <c r="G40" t="s">
        <v>1081</v>
      </c>
      <c r="EV40" t="s">
        <v>1101</v>
      </c>
      <c r="EW40" t="s">
        <v>4476</v>
      </c>
      <c r="EX40" t="s">
        <v>4476</v>
      </c>
      <c r="EY40" t="s">
        <v>1101</v>
      </c>
      <c r="EZ40" t="s">
        <v>4462</v>
      </c>
      <c r="FA40" t="s">
        <v>4497</v>
      </c>
      <c r="FB40" t="s">
        <v>4497</v>
      </c>
      <c r="FC40" t="s">
        <v>1101</v>
      </c>
      <c r="FD40" t="s">
        <v>1116</v>
      </c>
      <c r="FE40" t="s">
        <v>4478</v>
      </c>
      <c r="FF40" t="s">
        <v>4522</v>
      </c>
      <c r="PG40" t="s">
        <v>4448</v>
      </c>
      <c r="PH40" t="s">
        <v>4449</v>
      </c>
      <c r="PI40" t="s">
        <v>4449</v>
      </c>
      <c r="PJ40" t="s">
        <v>4449</v>
      </c>
      <c r="PK40" t="s">
        <v>4448</v>
      </c>
      <c r="PL40" t="s">
        <v>4449</v>
      </c>
      <c r="PM40" t="s">
        <v>4449</v>
      </c>
      <c r="PN40" t="s">
        <v>4449</v>
      </c>
      <c r="PP40" t="s">
        <v>4449</v>
      </c>
      <c r="PQ40" t="s">
        <v>4449</v>
      </c>
      <c r="PR40" t="s">
        <v>4449</v>
      </c>
      <c r="PS40" t="s">
        <v>4449</v>
      </c>
      <c r="PT40" t="s">
        <v>4449</v>
      </c>
      <c r="PU40" t="s">
        <v>4448</v>
      </c>
      <c r="PV40" t="s">
        <v>4449</v>
      </c>
      <c r="PW40" t="s">
        <v>4449</v>
      </c>
      <c r="PX40" t="s">
        <v>4449</v>
      </c>
      <c r="PY40" t="s">
        <v>4449</v>
      </c>
      <c r="PZ40" t="s">
        <v>4448</v>
      </c>
      <c r="QA40" t="s">
        <v>4449</v>
      </c>
      <c r="QB40" t="s">
        <v>4449</v>
      </c>
      <c r="QC40" t="s">
        <v>4449</v>
      </c>
      <c r="QD40" t="s">
        <v>4449</v>
      </c>
      <c r="QE40" t="s">
        <v>4449</v>
      </c>
    </row>
    <row r="41" spans="1:447" x14ac:dyDescent="0.25">
      <c r="A41">
        <v>40</v>
      </c>
      <c r="B41" t="s">
        <v>4999</v>
      </c>
      <c r="C41" t="s">
        <v>1130</v>
      </c>
      <c r="D41" t="s">
        <v>3413</v>
      </c>
      <c r="E41" t="s">
        <v>3495</v>
      </c>
      <c r="F41" t="s">
        <v>4553</v>
      </c>
      <c r="G41" t="s">
        <v>1081</v>
      </c>
      <c r="AZ41" t="s">
        <v>1101</v>
      </c>
      <c r="BA41" t="s">
        <v>1095</v>
      </c>
      <c r="BB41" t="s">
        <v>4479</v>
      </c>
      <c r="BC41" t="s">
        <v>4748</v>
      </c>
      <c r="DE41" t="s">
        <v>1101</v>
      </c>
      <c r="DI41" t="s">
        <v>1103</v>
      </c>
      <c r="DJ41" t="s">
        <v>1103</v>
      </c>
      <c r="DK41" t="s">
        <v>4468</v>
      </c>
      <c r="DL41" t="s">
        <v>1082</v>
      </c>
      <c r="DM41" t="s">
        <v>4455</v>
      </c>
      <c r="DN41" t="s">
        <v>4455</v>
      </c>
      <c r="DO41" t="s">
        <v>1103</v>
      </c>
      <c r="DP41" t="s">
        <v>1084</v>
      </c>
      <c r="DQ41" t="s">
        <v>4549</v>
      </c>
      <c r="DX41" t="s">
        <v>1101</v>
      </c>
      <c r="DY41" t="s">
        <v>4457</v>
      </c>
      <c r="DZ41" t="s">
        <v>4457</v>
      </c>
      <c r="EA41" t="s">
        <v>1103</v>
      </c>
      <c r="EB41" t="s">
        <v>1103</v>
      </c>
      <c r="EC41" t="s">
        <v>4451</v>
      </c>
      <c r="HX41" t="s">
        <v>1101</v>
      </c>
      <c r="HY41" t="s">
        <v>4454</v>
      </c>
      <c r="HZ41" t="s">
        <v>4454</v>
      </c>
      <c r="IA41" t="s">
        <v>1103</v>
      </c>
      <c r="IB41" t="s">
        <v>1103</v>
      </c>
      <c r="IC41" t="s">
        <v>4466</v>
      </c>
      <c r="ID41" t="s">
        <v>1101</v>
      </c>
      <c r="IE41" t="s">
        <v>4587</v>
      </c>
      <c r="IF41" t="s">
        <v>4587</v>
      </c>
      <c r="IG41" t="s">
        <v>1103</v>
      </c>
      <c r="IH41" t="s">
        <v>1103</v>
      </c>
      <c r="II41" t="s">
        <v>4451</v>
      </c>
      <c r="IX41" t="s">
        <v>1127</v>
      </c>
      <c r="JE41" t="s">
        <v>1084</v>
      </c>
      <c r="JF41" t="s">
        <v>1110</v>
      </c>
      <c r="JG41" t="s">
        <v>1109</v>
      </c>
      <c r="JJ41" t="s">
        <v>1084</v>
      </c>
      <c r="JK41" t="s">
        <v>1110</v>
      </c>
      <c r="JL41" t="s">
        <v>1110</v>
      </c>
      <c r="JM41" t="s">
        <v>1091</v>
      </c>
      <c r="JS41" t="s">
        <v>1092</v>
      </c>
      <c r="PG41" t="s">
        <v>4448</v>
      </c>
      <c r="PH41" t="s">
        <v>4449</v>
      </c>
      <c r="PI41" t="s">
        <v>4449</v>
      </c>
      <c r="PJ41" t="s">
        <v>4449</v>
      </c>
      <c r="PK41" t="s">
        <v>4449</v>
      </c>
      <c r="PL41" t="s">
        <v>4449</v>
      </c>
      <c r="PM41" t="s">
        <v>4449</v>
      </c>
      <c r="PN41" t="s">
        <v>4449</v>
      </c>
      <c r="PP41" t="s">
        <v>4449</v>
      </c>
      <c r="PQ41" t="s">
        <v>4449</v>
      </c>
      <c r="PR41" t="s">
        <v>4449</v>
      </c>
      <c r="PS41" t="s">
        <v>4449</v>
      </c>
      <c r="PT41" t="s">
        <v>4449</v>
      </c>
      <c r="PU41" t="s">
        <v>4448</v>
      </c>
      <c r="PV41" t="s">
        <v>4449</v>
      </c>
      <c r="PW41" t="s">
        <v>4449</v>
      </c>
      <c r="PX41" t="s">
        <v>4449</v>
      </c>
      <c r="PY41" t="s">
        <v>4449</v>
      </c>
      <c r="PZ41" t="s">
        <v>4448</v>
      </c>
      <c r="QA41" t="s">
        <v>4448</v>
      </c>
      <c r="QB41" t="s">
        <v>4449</v>
      </c>
      <c r="QC41" t="s">
        <v>4449</v>
      </c>
      <c r="QD41" t="s">
        <v>4449</v>
      </c>
      <c r="QE41" t="s">
        <v>4449</v>
      </c>
    </row>
    <row r="42" spans="1:447" x14ac:dyDescent="0.25">
      <c r="A42">
        <v>41</v>
      </c>
      <c r="B42" t="s">
        <v>4999</v>
      </c>
      <c r="C42" t="s">
        <v>1130</v>
      </c>
      <c r="D42" t="s">
        <v>3413</v>
      </c>
      <c r="E42" t="s">
        <v>3495</v>
      </c>
      <c r="F42" t="s">
        <v>4553</v>
      </c>
      <c r="G42" t="s">
        <v>1081</v>
      </c>
      <c r="AZ42" t="s">
        <v>1101</v>
      </c>
      <c r="BA42" t="s">
        <v>1095</v>
      </c>
      <c r="BB42" t="s">
        <v>4479</v>
      </c>
      <c r="BC42" t="s">
        <v>4748</v>
      </c>
      <c r="BD42" t="s">
        <v>1103</v>
      </c>
      <c r="BE42" t="s">
        <v>1103</v>
      </c>
      <c r="BF42" t="s">
        <v>4451</v>
      </c>
      <c r="PG42" t="s">
        <v>4448</v>
      </c>
      <c r="PH42" t="s">
        <v>4449</v>
      </c>
      <c r="PI42" t="s">
        <v>4449</v>
      </c>
      <c r="PJ42" t="s">
        <v>4449</v>
      </c>
      <c r="PK42" t="s">
        <v>4449</v>
      </c>
      <c r="PL42" t="s">
        <v>4449</v>
      </c>
      <c r="PM42" t="s">
        <v>4449</v>
      </c>
      <c r="PN42" t="s">
        <v>4449</v>
      </c>
      <c r="PP42" t="s">
        <v>4449</v>
      </c>
      <c r="PQ42" t="s">
        <v>4449</v>
      </c>
      <c r="PR42" t="s">
        <v>4449</v>
      </c>
      <c r="PS42" t="s">
        <v>4449</v>
      </c>
      <c r="PT42" t="s">
        <v>4449</v>
      </c>
      <c r="PU42" t="s">
        <v>4448</v>
      </c>
      <c r="PV42" t="s">
        <v>4449</v>
      </c>
      <c r="PW42" t="s">
        <v>4449</v>
      </c>
      <c r="PX42" t="s">
        <v>4449</v>
      </c>
      <c r="PY42" t="s">
        <v>4449</v>
      </c>
      <c r="PZ42" t="s">
        <v>4448</v>
      </c>
      <c r="QA42" t="s">
        <v>4449</v>
      </c>
      <c r="QB42" t="s">
        <v>4449</v>
      </c>
      <c r="QC42" t="s">
        <v>4449</v>
      </c>
      <c r="QD42" t="s">
        <v>4449</v>
      </c>
      <c r="QE42" t="s">
        <v>4449</v>
      </c>
    </row>
    <row r="43" spans="1:447" x14ac:dyDescent="0.25">
      <c r="A43">
        <v>42</v>
      </c>
      <c r="B43" t="s">
        <v>4999</v>
      </c>
      <c r="C43" t="s">
        <v>1130</v>
      </c>
      <c r="D43" t="s">
        <v>3413</v>
      </c>
      <c r="E43" t="s">
        <v>3495</v>
      </c>
      <c r="F43" t="s">
        <v>4553</v>
      </c>
      <c r="G43" t="s">
        <v>1081</v>
      </c>
      <c r="FG43" t="s">
        <v>1101</v>
      </c>
      <c r="FH43" t="s">
        <v>4600</v>
      </c>
      <c r="FI43" t="s">
        <v>4600</v>
      </c>
      <c r="FJ43" t="s">
        <v>1101</v>
      </c>
      <c r="FK43" t="s">
        <v>4458</v>
      </c>
      <c r="FL43" t="s">
        <v>4458</v>
      </c>
      <c r="PG43" t="s">
        <v>4448</v>
      </c>
      <c r="PH43" t="s">
        <v>4449</v>
      </c>
      <c r="PI43" t="s">
        <v>4449</v>
      </c>
      <c r="PJ43" t="s">
        <v>4449</v>
      </c>
      <c r="PK43" t="s">
        <v>4449</v>
      </c>
      <c r="PL43" t="s">
        <v>4449</v>
      </c>
      <c r="PM43" t="s">
        <v>4449</v>
      </c>
      <c r="PN43" t="s">
        <v>4449</v>
      </c>
      <c r="PP43" t="s">
        <v>4449</v>
      </c>
      <c r="PQ43" t="s">
        <v>4449</v>
      </c>
      <c r="PR43" t="s">
        <v>4449</v>
      </c>
      <c r="PS43" t="s">
        <v>4449</v>
      </c>
      <c r="PT43" t="s">
        <v>4449</v>
      </c>
      <c r="PU43" t="s">
        <v>4449</v>
      </c>
      <c r="PV43" t="s">
        <v>4449</v>
      </c>
      <c r="PW43" t="s">
        <v>4449</v>
      </c>
      <c r="PX43" t="s">
        <v>4449</v>
      </c>
      <c r="PY43" t="s">
        <v>4449</v>
      </c>
      <c r="PZ43" t="s">
        <v>4448</v>
      </c>
      <c r="QA43" t="s">
        <v>4449</v>
      </c>
      <c r="QB43" t="s">
        <v>4449</v>
      </c>
      <c r="QC43" t="s">
        <v>4449</v>
      </c>
      <c r="QD43" t="s">
        <v>4449</v>
      </c>
      <c r="QE43" t="s">
        <v>4449</v>
      </c>
    </row>
    <row r="44" spans="1:447" x14ac:dyDescent="0.25">
      <c r="A44">
        <v>43</v>
      </c>
      <c r="B44" t="s">
        <v>4999</v>
      </c>
      <c r="C44" t="s">
        <v>1130</v>
      </c>
      <c r="D44" t="s">
        <v>3413</v>
      </c>
      <c r="E44" t="s">
        <v>3495</v>
      </c>
      <c r="F44" t="s">
        <v>4553</v>
      </c>
      <c r="G44" t="s">
        <v>1081</v>
      </c>
      <c r="FG44" t="s">
        <v>1101</v>
      </c>
      <c r="FH44" t="s">
        <v>4585</v>
      </c>
      <c r="FI44" t="s">
        <v>4585</v>
      </c>
      <c r="FJ44" t="s">
        <v>1101</v>
      </c>
      <c r="FK44" t="s">
        <v>4596</v>
      </c>
      <c r="FL44" t="s">
        <v>4596</v>
      </c>
      <c r="PG44" t="s">
        <v>4448</v>
      </c>
      <c r="PH44" t="s">
        <v>4449</v>
      </c>
      <c r="PI44" t="s">
        <v>4449</v>
      </c>
      <c r="PJ44" t="s">
        <v>4449</v>
      </c>
      <c r="PK44" t="s">
        <v>4449</v>
      </c>
      <c r="PL44" t="s">
        <v>4449</v>
      </c>
      <c r="PM44" t="s">
        <v>4449</v>
      </c>
      <c r="PN44" t="s">
        <v>4449</v>
      </c>
      <c r="PP44" t="s">
        <v>4449</v>
      </c>
      <c r="PQ44" t="s">
        <v>4449</v>
      </c>
      <c r="PR44" t="s">
        <v>4449</v>
      </c>
      <c r="PS44" t="s">
        <v>4449</v>
      </c>
      <c r="PT44" t="s">
        <v>4449</v>
      </c>
      <c r="PU44" t="s">
        <v>4449</v>
      </c>
      <c r="PV44" t="s">
        <v>4449</v>
      </c>
      <c r="PW44" t="s">
        <v>4449</v>
      </c>
      <c r="PX44" t="s">
        <v>4449</v>
      </c>
      <c r="PY44" t="s">
        <v>4449</v>
      </c>
      <c r="PZ44" t="s">
        <v>4448</v>
      </c>
      <c r="QA44" t="s">
        <v>4449</v>
      </c>
      <c r="QB44" t="s">
        <v>4449</v>
      </c>
      <c r="QC44" t="s">
        <v>4449</v>
      </c>
      <c r="QD44" t="s">
        <v>4449</v>
      </c>
      <c r="QE44" t="s">
        <v>4449</v>
      </c>
    </row>
    <row r="45" spans="1:447" x14ac:dyDescent="0.25">
      <c r="A45">
        <v>44</v>
      </c>
      <c r="B45" t="s">
        <v>4999</v>
      </c>
      <c r="C45" t="s">
        <v>1130</v>
      </c>
      <c r="D45" t="s">
        <v>3413</v>
      </c>
      <c r="E45" t="s">
        <v>3495</v>
      </c>
      <c r="F45" t="s">
        <v>4553</v>
      </c>
      <c r="G45" t="s">
        <v>1081</v>
      </c>
      <c r="DL45" t="s">
        <v>1101</v>
      </c>
      <c r="DM45" t="s">
        <v>4455</v>
      </c>
      <c r="DN45" t="s">
        <v>4455</v>
      </c>
      <c r="DO45" t="s">
        <v>1103</v>
      </c>
      <c r="DP45" t="s">
        <v>1084</v>
      </c>
      <c r="DQ45" t="s">
        <v>4468</v>
      </c>
      <c r="DR45" t="s">
        <v>1082</v>
      </c>
      <c r="DS45" t="s">
        <v>4456</v>
      </c>
      <c r="DT45" t="s">
        <v>4456</v>
      </c>
      <c r="DU45" t="s">
        <v>1084</v>
      </c>
      <c r="DV45" t="s">
        <v>1084</v>
      </c>
      <c r="DW45" t="s">
        <v>4451</v>
      </c>
      <c r="DX45" t="s">
        <v>1101</v>
      </c>
      <c r="DY45" t="s">
        <v>4497</v>
      </c>
      <c r="DZ45" t="s">
        <v>4497</v>
      </c>
      <c r="EA45" t="s">
        <v>1103</v>
      </c>
      <c r="EB45" t="s">
        <v>1103</v>
      </c>
      <c r="EC45" t="s">
        <v>4466</v>
      </c>
      <c r="GN45" t="s">
        <v>1148</v>
      </c>
      <c r="GQ45" t="s">
        <v>1084</v>
      </c>
      <c r="GR45" t="s">
        <v>1084</v>
      </c>
      <c r="GZ45" t="s">
        <v>1101</v>
      </c>
      <c r="HA45" t="s">
        <v>4535</v>
      </c>
      <c r="HB45" t="s">
        <v>4535</v>
      </c>
      <c r="HC45" t="s">
        <v>1103</v>
      </c>
      <c r="HD45" t="s">
        <v>1084</v>
      </c>
      <c r="HE45" t="s">
        <v>4451</v>
      </c>
      <c r="HL45" t="s">
        <v>1101</v>
      </c>
      <c r="HM45" t="s">
        <v>4463</v>
      </c>
      <c r="HN45" t="s">
        <v>4463</v>
      </c>
      <c r="HO45" t="s">
        <v>1103</v>
      </c>
      <c r="HP45" t="s">
        <v>1103</v>
      </c>
      <c r="HQ45" t="s">
        <v>4451</v>
      </c>
      <c r="IX45" t="s">
        <v>1127</v>
      </c>
      <c r="JJ45" t="s">
        <v>1084</v>
      </c>
      <c r="JK45" t="s">
        <v>1110</v>
      </c>
      <c r="JL45" t="s">
        <v>1110</v>
      </c>
      <c r="JM45" t="s">
        <v>1091</v>
      </c>
      <c r="JS45" t="s">
        <v>1092</v>
      </c>
      <c r="PG45" t="s">
        <v>4448</v>
      </c>
      <c r="PH45" t="s">
        <v>4449</v>
      </c>
      <c r="PI45" t="s">
        <v>4449</v>
      </c>
      <c r="PJ45" t="s">
        <v>4449</v>
      </c>
      <c r="PK45" t="s">
        <v>4449</v>
      </c>
      <c r="PL45" t="s">
        <v>4449</v>
      </c>
      <c r="PM45" t="s">
        <v>4449</v>
      </c>
      <c r="PN45" t="s">
        <v>4449</v>
      </c>
      <c r="PP45" t="s">
        <v>4449</v>
      </c>
      <c r="PQ45" t="s">
        <v>4448</v>
      </c>
      <c r="PR45" t="s">
        <v>4449</v>
      </c>
      <c r="PS45" t="s">
        <v>4449</v>
      </c>
      <c r="PT45" t="s">
        <v>4449</v>
      </c>
      <c r="PU45" t="s">
        <v>4448</v>
      </c>
      <c r="PV45" t="s">
        <v>4449</v>
      </c>
      <c r="PW45" t="s">
        <v>4449</v>
      </c>
      <c r="PX45" t="s">
        <v>4449</v>
      </c>
      <c r="PY45" t="s">
        <v>4448</v>
      </c>
      <c r="PZ45" t="s">
        <v>4448</v>
      </c>
      <c r="QA45" t="s">
        <v>4448</v>
      </c>
      <c r="QB45" t="s">
        <v>4449</v>
      </c>
      <c r="QC45" t="s">
        <v>4449</v>
      </c>
      <c r="QD45" t="s">
        <v>4449</v>
      </c>
      <c r="QE45" t="s">
        <v>4449</v>
      </c>
    </row>
    <row r="46" spans="1:447" x14ac:dyDescent="0.25">
      <c r="A46">
        <v>45</v>
      </c>
      <c r="B46" t="s">
        <v>4999</v>
      </c>
      <c r="C46" t="s">
        <v>1130</v>
      </c>
      <c r="D46" t="s">
        <v>3413</v>
      </c>
      <c r="E46" t="s">
        <v>3495</v>
      </c>
      <c r="F46" t="s">
        <v>5017</v>
      </c>
      <c r="G46" t="s">
        <v>1081</v>
      </c>
      <c r="EV46" t="s">
        <v>1101</v>
      </c>
      <c r="EW46" t="s">
        <v>4476</v>
      </c>
      <c r="EX46" t="s">
        <v>4476</v>
      </c>
      <c r="EY46" t="s">
        <v>1101</v>
      </c>
      <c r="EZ46" t="s">
        <v>4462</v>
      </c>
      <c r="FA46" t="s">
        <v>4497</v>
      </c>
      <c r="FB46" t="s">
        <v>4497</v>
      </c>
      <c r="FC46" t="s">
        <v>1101</v>
      </c>
      <c r="FD46" t="s">
        <v>1116</v>
      </c>
      <c r="FE46" t="s">
        <v>4497</v>
      </c>
      <c r="FF46" t="s">
        <v>4503</v>
      </c>
      <c r="PG46" t="s">
        <v>4448</v>
      </c>
      <c r="PH46" t="s">
        <v>4449</v>
      </c>
      <c r="PI46" t="s">
        <v>4449</v>
      </c>
      <c r="PJ46" t="s">
        <v>4449</v>
      </c>
      <c r="PK46" t="s">
        <v>4449</v>
      </c>
      <c r="PL46" t="s">
        <v>4449</v>
      </c>
      <c r="PM46" t="s">
        <v>4449</v>
      </c>
      <c r="PN46" t="s">
        <v>4449</v>
      </c>
      <c r="PP46" t="s">
        <v>4449</v>
      </c>
      <c r="PQ46" t="s">
        <v>4449</v>
      </c>
      <c r="PR46" t="s">
        <v>4449</v>
      </c>
      <c r="PS46" t="s">
        <v>4449</v>
      </c>
      <c r="PT46" t="s">
        <v>4449</v>
      </c>
      <c r="PU46" t="s">
        <v>4448</v>
      </c>
      <c r="PV46" t="s">
        <v>4449</v>
      </c>
      <c r="PW46" t="s">
        <v>4449</v>
      </c>
      <c r="PX46" t="s">
        <v>4449</v>
      </c>
      <c r="PY46" t="s">
        <v>4449</v>
      </c>
      <c r="PZ46" t="s">
        <v>4448</v>
      </c>
      <c r="QA46" t="s">
        <v>4449</v>
      </c>
      <c r="QB46" t="s">
        <v>4449</v>
      </c>
      <c r="QC46" t="s">
        <v>4449</v>
      </c>
      <c r="QD46" t="s">
        <v>4449</v>
      </c>
      <c r="QE46" t="s">
        <v>4449</v>
      </c>
    </row>
    <row r="47" spans="1:447" x14ac:dyDescent="0.25">
      <c r="A47">
        <v>46</v>
      </c>
      <c r="B47" t="s">
        <v>4999</v>
      </c>
      <c r="C47" t="s">
        <v>1130</v>
      </c>
      <c r="D47" t="s">
        <v>3413</v>
      </c>
      <c r="E47" t="s">
        <v>3495</v>
      </c>
      <c r="F47" t="s">
        <v>5017</v>
      </c>
      <c r="G47" t="s">
        <v>1081</v>
      </c>
      <c r="FG47" t="s">
        <v>1101</v>
      </c>
      <c r="FH47" t="s">
        <v>4585</v>
      </c>
      <c r="FI47" t="s">
        <v>4585</v>
      </c>
      <c r="FJ47" t="s">
        <v>1101</v>
      </c>
      <c r="FK47" t="s">
        <v>4505</v>
      </c>
      <c r="FL47" t="s">
        <v>4505</v>
      </c>
      <c r="PG47" t="s">
        <v>4448</v>
      </c>
      <c r="PH47" t="s">
        <v>4449</v>
      </c>
      <c r="PI47" t="s">
        <v>4449</v>
      </c>
      <c r="PJ47" t="s">
        <v>4449</v>
      </c>
      <c r="PK47" t="s">
        <v>4449</v>
      </c>
      <c r="PL47" t="s">
        <v>4449</v>
      </c>
      <c r="PM47" t="s">
        <v>4449</v>
      </c>
      <c r="PN47" t="s">
        <v>4449</v>
      </c>
      <c r="PP47" t="s">
        <v>4449</v>
      </c>
      <c r="PQ47" t="s">
        <v>4449</v>
      </c>
      <c r="PR47" t="s">
        <v>4449</v>
      </c>
      <c r="PS47" t="s">
        <v>4449</v>
      </c>
      <c r="PT47" t="s">
        <v>4449</v>
      </c>
      <c r="PU47" t="s">
        <v>4449</v>
      </c>
      <c r="PV47" t="s">
        <v>4449</v>
      </c>
      <c r="PW47" t="s">
        <v>4449</v>
      </c>
      <c r="PX47" t="s">
        <v>4449</v>
      </c>
      <c r="PY47" t="s">
        <v>4449</v>
      </c>
      <c r="PZ47" t="s">
        <v>4448</v>
      </c>
      <c r="QA47" t="s">
        <v>4449</v>
      </c>
      <c r="QB47" t="s">
        <v>4449</v>
      </c>
      <c r="QC47" t="s">
        <v>4449</v>
      </c>
      <c r="QD47" t="s">
        <v>4449</v>
      </c>
      <c r="QE47" t="s">
        <v>4449</v>
      </c>
    </row>
    <row r="48" spans="1:447" x14ac:dyDescent="0.25">
      <c r="A48">
        <v>47</v>
      </c>
      <c r="B48" t="s">
        <v>4999</v>
      </c>
      <c r="C48" t="s">
        <v>1130</v>
      </c>
      <c r="D48" t="s">
        <v>3413</v>
      </c>
      <c r="E48" t="s">
        <v>3495</v>
      </c>
      <c r="F48" t="s">
        <v>5017</v>
      </c>
      <c r="G48" t="s">
        <v>1081</v>
      </c>
      <c r="FG48" t="s">
        <v>1101</v>
      </c>
      <c r="FH48" t="s">
        <v>4611</v>
      </c>
      <c r="FI48" t="s">
        <v>4611</v>
      </c>
      <c r="FJ48" t="s">
        <v>1101</v>
      </c>
      <c r="FK48" t="s">
        <v>4459</v>
      </c>
      <c r="FL48" t="s">
        <v>4459</v>
      </c>
      <c r="PG48" t="s">
        <v>4448</v>
      </c>
      <c r="PH48" t="s">
        <v>4449</v>
      </c>
      <c r="PI48" t="s">
        <v>4449</v>
      </c>
      <c r="PJ48" t="s">
        <v>4449</v>
      </c>
      <c r="PK48" t="s">
        <v>4449</v>
      </c>
      <c r="PL48" t="s">
        <v>4449</v>
      </c>
      <c r="PM48" t="s">
        <v>4449</v>
      </c>
      <c r="PN48" t="s">
        <v>4449</v>
      </c>
      <c r="PP48" t="s">
        <v>4449</v>
      </c>
      <c r="PQ48" t="s">
        <v>4449</v>
      </c>
      <c r="PR48" t="s">
        <v>4449</v>
      </c>
      <c r="PS48" t="s">
        <v>4449</v>
      </c>
      <c r="PT48" t="s">
        <v>4449</v>
      </c>
      <c r="PU48" t="s">
        <v>4448</v>
      </c>
      <c r="PV48" t="s">
        <v>4449</v>
      </c>
      <c r="PW48" t="s">
        <v>4449</v>
      </c>
      <c r="PX48" t="s">
        <v>4449</v>
      </c>
      <c r="PY48" t="s">
        <v>4449</v>
      </c>
      <c r="PZ48" t="s">
        <v>4448</v>
      </c>
      <c r="QA48" t="s">
        <v>4449</v>
      </c>
      <c r="QB48" t="s">
        <v>4449</v>
      </c>
      <c r="QC48" t="s">
        <v>4449</v>
      </c>
      <c r="QD48" t="s">
        <v>4449</v>
      </c>
      <c r="QE48" t="s">
        <v>4449</v>
      </c>
    </row>
    <row r="49" spans="1:447" x14ac:dyDescent="0.25">
      <c r="A49">
        <v>48</v>
      </c>
      <c r="B49" t="s">
        <v>4999</v>
      </c>
      <c r="C49" t="s">
        <v>1130</v>
      </c>
      <c r="D49" t="s">
        <v>3413</v>
      </c>
      <c r="E49" t="s">
        <v>3495</v>
      </c>
      <c r="F49" t="s">
        <v>5017</v>
      </c>
      <c r="G49" t="s">
        <v>1081</v>
      </c>
      <c r="AZ49" t="s">
        <v>1101</v>
      </c>
      <c r="BA49" t="s">
        <v>1095</v>
      </c>
      <c r="BB49" t="s">
        <v>4497</v>
      </c>
      <c r="BC49" t="s">
        <v>5018</v>
      </c>
      <c r="BD49" t="s">
        <v>1103</v>
      </c>
      <c r="BE49" t="s">
        <v>1103</v>
      </c>
      <c r="BF49" t="s">
        <v>4451</v>
      </c>
      <c r="PG49" t="s">
        <v>4448</v>
      </c>
      <c r="PH49" t="s">
        <v>4449</v>
      </c>
      <c r="PI49" t="s">
        <v>4449</v>
      </c>
      <c r="PJ49" t="s">
        <v>4449</v>
      </c>
      <c r="PK49" t="s">
        <v>4449</v>
      </c>
      <c r="PL49" t="s">
        <v>4449</v>
      </c>
      <c r="PM49" t="s">
        <v>4449</v>
      </c>
      <c r="PN49" t="s">
        <v>4449</v>
      </c>
      <c r="PP49" t="s">
        <v>4449</v>
      </c>
      <c r="PQ49" t="s">
        <v>4449</v>
      </c>
      <c r="PR49" t="s">
        <v>4449</v>
      </c>
      <c r="PS49" t="s">
        <v>4449</v>
      </c>
      <c r="PT49" t="s">
        <v>4449</v>
      </c>
      <c r="PU49" t="s">
        <v>4448</v>
      </c>
      <c r="PV49" t="s">
        <v>4449</v>
      </c>
      <c r="PW49" t="s">
        <v>4449</v>
      </c>
      <c r="PX49" t="s">
        <v>4449</v>
      </c>
      <c r="PY49" t="s">
        <v>4449</v>
      </c>
      <c r="PZ49" t="s">
        <v>4448</v>
      </c>
      <c r="QA49" t="s">
        <v>4449</v>
      </c>
      <c r="QB49" t="s">
        <v>4449</v>
      </c>
      <c r="QC49" t="s">
        <v>4449</v>
      </c>
      <c r="QD49" t="s">
        <v>4449</v>
      </c>
      <c r="QE49" t="s">
        <v>4449</v>
      </c>
    </row>
    <row r="50" spans="1:447" x14ac:dyDescent="0.25">
      <c r="A50">
        <v>49</v>
      </c>
      <c r="B50" t="s">
        <v>4999</v>
      </c>
      <c r="C50" t="s">
        <v>1130</v>
      </c>
      <c r="D50" t="s">
        <v>3413</v>
      </c>
      <c r="E50" t="s">
        <v>3495</v>
      </c>
      <c r="F50" t="s">
        <v>5017</v>
      </c>
      <c r="G50" t="s">
        <v>1081</v>
      </c>
      <c r="GH50" t="s">
        <v>1095</v>
      </c>
      <c r="GI50" t="s">
        <v>4478</v>
      </c>
      <c r="GJ50" t="s">
        <v>4633</v>
      </c>
      <c r="GK50" t="s">
        <v>4454</v>
      </c>
      <c r="GL50" t="s">
        <v>4581</v>
      </c>
      <c r="GM50" t="s">
        <v>4780</v>
      </c>
    </row>
    <row r="51" spans="1:447" x14ac:dyDescent="0.25">
      <c r="A51">
        <v>50</v>
      </c>
      <c r="B51" t="s">
        <v>4999</v>
      </c>
      <c r="C51" t="s">
        <v>1130</v>
      </c>
      <c r="D51" t="s">
        <v>3413</v>
      </c>
      <c r="E51" t="s">
        <v>3495</v>
      </c>
      <c r="F51" t="s">
        <v>5017</v>
      </c>
      <c r="G51" t="s">
        <v>1081</v>
      </c>
      <c r="GH51" t="s">
        <v>1144</v>
      </c>
      <c r="GI51" t="s">
        <v>4587</v>
      </c>
      <c r="GJ51" t="s">
        <v>4587</v>
      </c>
      <c r="GK51" t="s">
        <v>4478</v>
      </c>
      <c r="GL51" t="s">
        <v>4478</v>
      </c>
      <c r="GM51" t="s">
        <v>4609</v>
      </c>
    </row>
    <row r="52" spans="1:447" x14ac:dyDescent="0.25">
      <c r="A52">
        <v>51</v>
      </c>
      <c r="B52" t="s">
        <v>4999</v>
      </c>
      <c r="C52" t="s">
        <v>1130</v>
      </c>
      <c r="D52" t="s">
        <v>3413</v>
      </c>
      <c r="E52" t="s">
        <v>3495</v>
      </c>
      <c r="F52" t="s">
        <v>4553</v>
      </c>
      <c r="G52" t="s">
        <v>1081</v>
      </c>
      <c r="H52" t="s">
        <v>1082</v>
      </c>
      <c r="I52" t="s">
        <v>1094</v>
      </c>
      <c r="J52" t="s">
        <v>1083</v>
      </c>
      <c r="K52" t="s">
        <v>4457</v>
      </c>
      <c r="L52" t="s">
        <v>4457</v>
      </c>
      <c r="M52" t="s">
        <v>1103</v>
      </c>
      <c r="N52" t="s">
        <v>1084</v>
      </c>
      <c r="O52" t="s">
        <v>4451</v>
      </c>
      <c r="IV52" t="s">
        <v>1127</v>
      </c>
      <c r="IY52" t="s">
        <v>1084</v>
      </c>
      <c r="IZ52" t="s">
        <v>1103</v>
      </c>
      <c r="JA52" t="s">
        <v>4608</v>
      </c>
      <c r="JB52" t="s">
        <v>1124</v>
      </c>
      <c r="PG52" t="s">
        <v>4448</v>
      </c>
      <c r="PH52" t="s">
        <v>4449</v>
      </c>
      <c r="PI52" t="s">
        <v>4449</v>
      </c>
      <c r="PJ52" t="s">
        <v>4449</v>
      </c>
      <c r="PK52" t="s">
        <v>4449</v>
      </c>
      <c r="PL52" t="s">
        <v>4449</v>
      </c>
      <c r="PM52" t="s">
        <v>4449</v>
      </c>
      <c r="PN52" t="s">
        <v>4449</v>
      </c>
      <c r="PP52" t="s">
        <v>4449</v>
      </c>
      <c r="PQ52" t="s">
        <v>4449</v>
      </c>
      <c r="PR52" t="s">
        <v>4449</v>
      </c>
      <c r="PS52" t="s">
        <v>4449</v>
      </c>
      <c r="PT52" t="s">
        <v>4449</v>
      </c>
      <c r="PU52" t="s">
        <v>4448</v>
      </c>
      <c r="PV52" t="s">
        <v>4449</v>
      </c>
      <c r="PW52" t="s">
        <v>4449</v>
      </c>
      <c r="PX52" t="s">
        <v>4449</v>
      </c>
      <c r="PY52" t="s">
        <v>4449</v>
      </c>
      <c r="PZ52" t="s">
        <v>4448</v>
      </c>
      <c r="QA52" t="s">
        <v>4449</v>
      </c>
      <c r="QB52" t="s">
        <v>4449</v>
      </c>
      <c r="QC52" t="s">
        <v>4449</v>
      </c>
      <c r="QD52" t="s">
        <v>4449</v>
      </c>
      <c r="QE52" t="s">
        <v>4449</v>
      </c>
    </row>
    <row r="53" spans="1:447" x14ac:dyDescent="0.25">
      <c r="A53">
        <v>52</v>
      </c>
      <c r="B53" t="s">
        <v>4999</v>
      </c>
      <c r="C53" t="s">
        <v>1130</v>
      </c>
      <c r="D53" t="s">
        <v>3413</v>
      </c>
      <c r="E53" t="s">
        <v>3495</v>
      </c>
      <c r="F53" t="s">
        <v>4553</v>
      </c>
      <c r="G53" t="s">
        <v>1081</v>
      </c>
      <c r="H53" t="s">
        <v>1082</v>
      </c>
      <c r="I53" t="s">
        <v>1094</v>
      </c>
      <c r="J53" t="s">
        <v>1083</v>
      </c>
      <c r="K53" t="s">
        <v>4457</v>
      </c>
      <c r="L53" t="s">
        <v>4457</v>
      </c>
      <c r="IV53" t="s">
        <v>1127</v>
      </c>
      <c r="IY53" t="s">
        <v>1084</v>
      </c>
      <c r="IZ53" t="s">
        <v>1103</v>
      </c>
      <c r="JA53" t="s">
        <v>4608</v>
      </c>
      <c r="JB53" t="s">
        <v>1124</v>
      </c>
      <c r="PG53" t="s">
        <v>4448</v>
      </c>
      <c r="PH53" t="s">
        <v>4449</v>
      </c>
      <c r="PI53" t="s">
        <v>4449</v>
      </c>
      <c r="PJ53" t="s">
        <v>4449</v>
      </c>
      <c r="PK53" t="s">
        <v>4449</v>
      </c>
      <c r="PL53" t="s">
        <v>4449</v>
      </c>
      <c r="PM53" t="s">
        <v>4449</v>
      </c>
      <c r="PN53" t="s">
        <v>4449</v>
      </c>
      <c r="PP53" t="s">
        <v>4449</v>
      </c>
      <c r="PQ53" t="s">
        <v>4449</v>
      </c>
      <c r="PR53" t="s">
        <v>4449</v>
      </c>
      <c r="PS53" t="s">
        <v>4449</v>
      </c>
      <c r="PT53" t="s">
        <v>4449</v>
      </c>
      <c r="PU53" t="s">
        <v>4448</v>
      </c>
      <c r="PV53" t="s">
        <v>4449</v>
      </c>
      <c r="PW53" t="s">
        <v>4449</v>
      </c>
      <c r="PX53" t="s">
        <v>4449</v>
      </c>
      <c r="PY53" t="s">
        <v>4449</v>
      </c>
      <c r="PZ53" t="s">
        <v>4448</v>
      </c>
      <c r="QA53" t="s">
        <v>4449</v>
      </c>
      <c r="QB53" t="s">
        <v>4449</v>
      </c>
      <c r="QC53" t="s">
        <v>4449</v>
      </c>
      <c r="QD53" t="s">
        <v>4449</v>
      </c>
      <c r="QE53" t="s">
        <v>4449</v>
      </c>
    </row>
    <row r="54" spans="1:447" x14ac:dyDescent="0.25">
      <c r="A54">
        <v>53</v>
      </c>
      <c r="B54" t="s">
        <v>4999</v>
      </c>
      <c r="C54" t="s">
        <v>1130</v>
      </c>
      <c r="D54" t="s">
        <v>3413</v>
      </c>
      <c r="E54" t="s">
        <v>3495</v>
      </c>
      <c r="F54" t="s">
        <v>4553</v>
      </c>
      <c r="G54" t="s">
        <v>1081</v>
      </c>
      <c r="H54" t="s">
        <v>1148</v>
      </c>
      <c r="PG54" t="s">
        <v>4448</v>
      </c>
      <c r="PH54" t="s">
        <v>4449</v>
      </c>
      <c r="PI54" t="s">
        <v>4449</v>
      </c>
      <c r="PJ54" t="s">
        <v>4449</v>
      </c>
      <c r="PK54" t="s">
        <v>4449</v>
      </c>
      <c r="PL54" t="s">
        <v>4449</v>
      </c>
      <c r="PM54" t="s">
        <v>4449</v>
      </c>
      <c r="PN54" t="s">
        <v>4449</v>
      </c>
      <c r="PP54" t="s">
        <v>4449</v>
      </c>
      <c r="PQ54" t="s">
        <v>4449</v>
      </c>
      <c r="PR54" t="s">
        <v>4449</v>
      </c>
      <c r="PS54" t="s">
        <v>4449</v>
      </c>
      <c r="PT54" t="s">
        <v>4449</v>
      </c>
      <c r="PU54" t="s">
        <v>4448</v>
      </c>
      <c r="PV54" t="s">
        <v>4449</v>
      </c>
      <c r="PW54" t="s">
        <v>4449</v>
      </c>
      <c r="PX54" t="s">
        <v>4449</v>
      </c>
      <c r="PY54" t="s">
        <v>4449</v>
      </c>
      <c r="PZ54" t="s">
        <v>4448</v>
      </c>
      <c r="QA54" t="s">
        <v>4449</v>
      </c>
      <c r="QB54" t="s">
        <v>4449</v>
      </c>
      <c r="QC54" t="s">
        <v>4449</v>
      </c>
      <c r="QD54" t="s">
        <v>4449</v>
      </c>
      <c r="QE54" t="s">
        <v>4449</v>
      </c>
    </row>
    <row r="55" spans="1:447" x14ac:dyDescent="0.25">
      <c r="A55">
        <v>54</v>
      </c>
      <c r="B55" t="s">
        <v>4999</v>
      </c>
      <c r="C55" t="s">
        <v>1130</v>
      </c>
      <c r="D55" t="s">
        <v>3413</v>
      </c>
      <c r="E55" t="s">
        <v>3495</v>
      </c>
      <c r="F55" t="s">
        <v>5017</v>
      </c>
      <c r="G55" t="s">
        <v>1081</v>
      </c>
      <c r="H55" t="s">
        <v>1101</v>
      </c>
      <c r="I55" t="s">
        <v>1094</v>
      </c>
      <c r="J55" t="s">
        <v>1083</v>
      </c>
      <c r="K55" t="s">
        <v>4457</v>
      </c>
      <c r="L55" t="s">
        <v>4457</v>
      </c>
      <c r="M55" t="s">
        <v>1103</v>
      </c>
      <c r="N55" t="s">
        <v>1103</v>
      </c>
      <c r="O55" t="s">
        <v>4451</v>
      </c>
      <c r="IV55" t="s">
        <v>1089</v>
      </c>
      <c r="IY55" t="s">
        <v>1084</v>
      </c>
      <c r="IZ55" t="s">
        <v>1103</v>
      </c>
      <c r="JA55" t="s">
        <v>5019</v>
      </c>
      <c r="JB55" t="s">
        <v>1122</v>
      </c>
      <c r="PG55" t="s">
        <v>4448</v>
      </c>
      <c r="PH55" t="s">
        <v>4449</v>
      </c>
      <c r="PI55" t="s">
        <v>4449</v>
      </c>
      <c r="PJ55" t="s">
        <v>4449</v>
      </c>
      <c r="PK55" t="s">
        <v>4448</v>
      </c>
      <c r="PL55" t="s">
        <v>4449</v>
      </c>
      <c r="PM55" t="s">
        <v>4449</v>
      </c>
      <c r="PN55" t="s">
        <v>4449</v>
      </c>
      <c r="PP55" t="s">
        <v>4449</v>
      </c>
      <c r="PQ55" t="s">
        <v>4449</v>
      </c>
      <c r="PR55" t="s">
        <v>4449</v>
      </c>
      <c r="PS55" t="s">
        <v>4449</v>
      </c>
      <c r="PT55" t="s">
        <v>4449</v>
      </c>
      <c r="PU55" t="s">
        <v>4448</v>
      </c>
      <c r="PV55" t="s">
        <v>4449</v>
      </c>
      <c r="PW55" t="s">
        <v>4449</v>
      </c>
      <c r="PX55" t="s">
        <v>4449</v>
      </c>
      <c r="PY55" t="s">
        <v>4449</v>
      </c>
      <c r="PZ55" t="s">
        <v>4448</v>
      </c>
      <c r="QA55" t="s">
        <v>4449</v>
      </c>
      <c r="QB55" t="s">
        <v>4449</v>
      </c>
      <c r="QC55" t="s">
        <v>4449</v>
      </c>
      <c r="QD55" t="s">
        <v>4449</v>
      </c>
      <c r="QE55" t="s">
        <v>4449</v>
      </c>
    </row>
    <row r="56" spans="1:447" x14ac:dyDescent="0.25">
      <c r="A56">
        <v>55</v>
      </c>
      <c r="B56" t="s">
        <v>4999</v>
      </c>
      <c r="C56" t="s">
        <v>1130</v>
      </c>
      <c r="D56" t="s">
        <v>3413</v>
      </c>
      <c r="E56" t="s">
        <v>3495</v>
      </c>
      <c r="F56" t="s">
        <v>4553</v>
      </c>
      <c r="G56" t="s">
        <v>1081</v>
      </c>
      <c r="IJ56" t="s">
        <v>1101</v>
      </c>
      <c r="IM56" t="s">
        <v>1103</v>
      </c>
      <c r="IN56" t="s">
        <v>1103</v>
      </c>
      <c r="IO56" t="s">
        <v>4447</v>
      </c>
      <c r="IP56" t="s">
        <v>1101</v>
      </c>
      <c r="IQ56" t="s">
        <v>4454</v>
      </c>
      <c r="IR56" t="s">
        <v>4454</v>
      </c>
      <c r="IS56" t="s">
        <v>1103</v>
      </c>
      <c r="IT56" t="s">
        <v>1103</v>
      </c>
      <c r="IU56" t="s">
        <v>4468</v>
      </c>
      <c r="PG56" t="s">
        <v>4448</v>
      </c>
      <c r="PH56" t="s">
        <v>4449</v>
      </c>
      <c r="PI56" t="s">
        <v>4449</v>
      </c>
      <c r="PJ56" t="s">
        <v>4449</v>
      </c>
      <c r="PK56" t="s">
        <v>4449</v>
      </c>
      <c r="PL56" t="s">
        <v>4449</v>
      </c>
      <c r="PM56" t="s">
        <v>4449</v>
      </c>
      <c r="PN56" t="s">
        <v>4449</v>
      </c>
      <c r="PP56" t="s">
        <v>4449</v>
      </c>
      <c r="PQ56" t="s">
        <v>4449</v>
      </c>
      <c r="PR56" t="s">
        <v>4449</v>
      </c>
      <c r="PS56" t="s">
        <v>4449</v>
      </c>
      <c r="PT56" t="s">
        <v>4449</v>
      </c>
      <c r="PU56" t="s">
        <v>4449</v>
      </c>
      <c r="PV56" t="s">
        <v>4449</v>
      </c>
      <c r="PW56" t="s">
        <v>4449</v>
      </c>
      <c r="PX56" t="s">
        <v>4449</v>
      </c>
      <c r="PY56" t="s">
        <v>4449</v>
      </c>
      <c r="PZ56" t="s">
        <v>4448</v>
      </c>
      <c r="QA56" t="s">
        <v>4448</v>
      </c>
      <c r="QB56" t="s">
        <v>4449</v>
      </c>
      <c r="QC56" t="s">
        <v>4449</v>
      </c>
      <c r="QD56" t="s">
        <v>4449</v>
      </c>
      <c r="QE56" t="s">
        <v>4449</v>
      </c>
    </row>
    <row r="57" spans="1:447" x14ac:dyDescent="0.25">
      <c r="A57">
        <v>56</v>
      </c>
      <c r="B57" t="s">
        <v>4999</v>
      </c>
      <c r="C57" t="s">
        <v>1165</v>
      </c>
      <c r="D57" t="s">
        <v>3425</v>
      </c>
      <c r="E57" t="s">
        <v>3509</v>
      </c>
      <c r="F57" t="s">
        <v>4465</v>
      </c>
      <c r="G57" t="s">
        <v>1081</v>
      </c>
      <c r="AL57" t="s">
        <v>1101</v>
      </c>
      <c r="AM57" t="s">
        <v>1083</v>
      </c>
      <c r="AN57" t="s">
        <v>4476</v>
      </c>
      <c r="AO57" t="s">
        <v>4476</v>
      </c>
      <c r="AP57" t="s">
        <v>1103</v>
      </c>
      <c r="AQ57" t="s">
        <v>1103</v>
      </c>
      <c r="AR57" t="s">
        <v>4466</v>
      </c>
      <c r="AS57" t="s">
        <v>1101</v>
      </c>
      <c r="AT57" t="s">
        <v>1083</v>
      </c>
      <c r="AU57" t="s">
        <v>4475</v>
      </c>
      <c r="AV57" t="s">
        <v>4475</v>
      </c>
      <c r="AW57" t="s">
        <v>1103</v>
      </c>
      <c r="AX57" t="s">
        <v>1103</v>
      </c>
      <c r="AY57" t="s">
        <v>4447</v>
      </c>
      <c r="BG57" t="s">
        <v>1101</v>
      </c>
      <c r="BH57" t="s">
        <v>1161</v>
      </c>
      <c r="BI57" t="s">
        <v>1105</v>
      </c>
      <c r="BJ57" t="s">
        <v>4479</v>
      </c>
      <c r="BK57" t="s">
        <v>4773</v>
      </c>
      <c r="BL57" t="s">
        <v>1103</v>
      </c>
      <c r="BM57" t="s">
        <v>1103</v>
      </c>
      <c r="BN57" t="s">
        <v>4468</v>
      </c>
      <c r="BW57" t="s">
        <v>1101</v>
      </c>
      <c r="BX57" t="s">
        <v>1106</v>
      </c>
      <c r="BY57" t="s">
        <v>1083</v>
      </c>
      <c r="BZ57" t="s">
        <v>4476</v>
      </c>
      <c r="CA57" t="s">
        <v>4476</v>
      </c>
      <c r="CB57" t="s">
        <v>1103</v>
      </c>
      <c r="CC57" t="s">
        <v>1103</v>
      </c>
      <c r="CD57" t="s">
        <v>4466</v>
      </c>
      <c r="CM57" t="s">
        <v>1101</v>
      </c>
      <c r="CQ57" t="s">
        <v>1103</v>
      </c>
      <c r="CR57" t="s">
        <v>1103</v>
      </c>
      <c r="CS57" t="s">
        <v>4447</v>
      </c>
      <c r="CT57" t="s">
        <v>1101</v>
      </c>
      <c r="CY57" t="s">
        <v>1103</v>
      </c>
      <c r="CZ57" t="s">
        <v>1103</v>
      </c>
      <c r="DA57" t="s">
        <v>4447</v>
      </c>
      <c r="IW57" t="s">
        <v>1127</v>
      </c>
      <c r="JE57" t="s">
        <v>1084</v>
      </c>
      <c r="JF57" t="s">
        <v>4470</v>
      </c>
      <c r="JG57" t="s">
        <v>1109</v>
      </c>
      <c r="JI57" t="s">
        <v>4447</v>
      </c>
      <c r="OU57" t="s">
        <v>1123</v>
      </c>
      <c r="OV57" t="s">
        <v>1123</v>
      </c>
      <c r="OW57" t="s">
        <v>1123</v>
      </c>
      <c r="PG57" t="s">
        <v>4448</v>
      </c>
      <c r="PH57" t="s">
        <v>4449</v>
      </c>
      <c r="PI57" t="s">
        <v>4449</v>
      </c>
      <c r="PJ57" t="s">
        <v>4449</v>
      </c>
      <c r="PK57" t="s">
        <v>4449</v>
      </c>
      <c r="PL57" t="s">
        <v>4449</v>
      </c>
      <c r="PM57" t="s">
        <v>4449</v>
      </c>
      <c r="PN57" t="s">
        <v>4449</v>
      </c>
      <c r="PP57" t="s">
        <v>4448</v>
      </c>
      <c r="PQ57" t="s">
        <v>4449</v>
      </c>
      <c r="PR57" t="s">
        <v>4449</v>
      </c>
      <c r="PS57" t="s">
        <v>4449</v>
      </c>
      <c r="PT57" t="s">
        <v>4449</v>
      </c>
      <c r="PU57" t="s">
        <v>4449</v>
      </c>
      <c r="PV57" t="s">
        <v>4449</v>
      </c>
      <c r="PW57" t="s">
        <v>4449</v>
      </c>
      <c r="PX57" t="s">
        <v>4449</v>
      </c>
      <c r="PY57" t="s">
        <v>4449</v>
      </c>
      <c r="PZ57" t="s">
        <v>4449</v>
      </c>
      <c r="QA57" t="s">
        <v>4449</v>
      </c>
      <c r="QB57" t="s">
        <v>4449</v>
      </c>
      <c r="QC57" t="s">
        <v>4449</v>
      </c>
      <c r="QD57" t="s">
        <v>4449</v>
      </c>
      <c r="QE57" t="s">
        <v>4449</v>
      </c>
    </row>
    <row r="58" spans="1:447" x14ac:dyDescent="0.25">
      <c r="A58">
        <v>57</v>
      </c>
      <c r="B58" t="s">
        <v>4999</v>
      </c>
      <c r="C58" t="s">
        <v>1165</v>
      </c>
      <c r="D58" t="s">
        <v>3425</v>
      </c>
      <c r="E58" t="s">
        <v>3509</v>
      </c>
      <c r="F58" t="s">
        <v>4465</v>
      </c>
      <c r="G58" t="s">
        <v>1081</v>
      </c>
      <c r="AL58" t="s">
        <v>1101</v>
      </c>
      <c r="AM58" t="s">
        <v>1083</v>
      </c>
      <c r="AN58" t="s">
        <v>4476</v>
      </c>
      <c r="AO58" t="s">
        <v>4476</v>
      </c>
      <c r="AP58" t="s">
        <v>1103</v>
      </c>
      <c r="AQ58" t="s">
        <v>1103</v>
      </c>
      <c r="AR58" t="s">
        <v>4466</v>
      </c>
      <c r="AS58" t="s">
        <v>1101</v>
      </c>
      <c r="AT58" t="s">
        <v>1083</v>
      </c>
      <c r="AU58" t="s">
        <v>4475</v>
      </c>
      <c r="AV58" t="s">
        <v>4475</v>
      </c>
      <c r="AW58" t="s">
        <v>1103</v>
      </c>
      <c r="AX58" t="s">
        <v>1103</v>
      </c>
      <c r="AY58" t="s">
        <v>4447</v>
      </c>
      <c r="BG58" t="s">
        <v>1101</v>
      </c>
      <c r="BH58" t="s">
        <v>1161</v>
      </c>
      <c r="BI58" t="s">
        <v>1105</v>
      </c>
      <c r="BJ58" t="s">
        <v>4500</v>
      </c>
      <c r="BK58" t="s">
        <v>4810</v>
      </c>
      <c r="BL58" t="s">
        <v>1103</v>
      </c>
      <c r="BM58" t="s">
        <v>1103</v>
      </c>
      <c r="BN58" t="s">
        <v>4447</v>
      </c>
      <c r="BW58" t="s">
        <v>1101</v>
      </c>
      <c r="BX58" t="s">
        <v>1085</v>
      </c>
      <c r="BY58" t="s">
        <v>1083</v>
      </c>
      <c r="BZ58" t="s">
        <v>4476</v>
      </c>
      <c r="CA58" t="s">
        <v>4476</v>
      </c>
      <c r="CB58" t="s">
        <v>1103</v>
      </c>
      <c r="CC58" t="s">
        <v>1103</v>
      </c>
      <c r="CD58" t="s">
        <v>4468</v>
      </c>
      <c r="CM58" t="s">
        <v>1101</v>
      </c>
      <c r="CQ58" t="s">
        <v>1103</v>
      </c>
      <c r="CR58" t="s">
        <v>1103</v>
      </c>
      <c r="CS58" t="s">
        <v>4447</v>
      </c>
      <c r="CT58" t="s">
        <v>1101</v>
      </c>
      <c r="CU58" t="s">
        <v>1086</v>
      </c>
      <c r="CV58" t="s">
        <v>1180</v>
      </c>
      <c r="CW58" t="s">
        <v>4471</v>
      </c>
      <c r="CX58" t="s">
        <v>4472</v>
      </c>
      <c r="CY58" t="s">
        <v>1103</v>
      </c>
      <c r="CZ58" t="s">
        <v>1103</v>
      </c>
      <c r="DA58" t="s">
        <v>4451</v>
      </c>
      <c r="IW58" t="s">
        <v>1127</v>
      </c>
      <c r="JE58" t="s">
        <v>1103</v>
      </c>
      <c r="JF58" t="s">
        <v>4470</v>
      </c>
      <c r="JG58" t="s">
        <v>1109</v>
      </c>
      <c r="OU58" t="s">
        <v>1123</v>
      </c>
      <c r="OV58" t="s">
        <v>1123</v>
      </c>
      <c r="OW58" t="s">
        <v>1123</v>
      </c>
      <c r="PG58" t="s">
        <v>4448</v>
      </c>
      <c r="PH58" t="s">
        <v>4449</v>
      </c>
      <c r="PI58" t="s">
        <v>4449</v>
      </c>
      <c r="PJ58" t="s">
        <v>4449</v>
      </c>
      <c r="PK58" t="s">
        <v>4449</v>
      </c>
      <c r="PL58" t="s">
        <v>4449</v>
      </c>
      <c r="PM58" t="s">
        <v>4449</v>
      </c>
      <c r="PN58" t="s">
        <v>4449</v>
      </c>
      <c r="PP58" t="s">
        <v>4448</v>
      </c>
      <c r="PQ58" t="s">
        <v>4449</v>
      </c>
      <c r="PR58" t="s">
        <v>4449</v>
      </c>
      <c r="PS58" t="s">
        <v>4449</v>
      </c>
      <c r="PT58" t="s">
        <v>4449</v>
      </c>
      <c r="PU58" t="s">
        <v>4449</v>
      </c>
      <c r="PV58" t="s">
        <v>4449</v>
      </c>
      <c r="PW58" t="s">
        <v>4449</v>
      </c>
      <c r="PX58" t="s">
        <v>4449</v>
      </c>
      <c r="PY58" t="s">
        <v>4449</v>
      </c>
      <c r="PZ58" t="s">
        <v>4449</v>
      </c>
      <c r="QA58" t="s">
        <v>4449</v>
      </c>
      <c r="QB58" t="s">
        <v>4449</v>
      </c>
      <c r="QC58" t="s">
        <v>4449</v>
      </c>
      <c r="QD58" t="s">
        <v>4449</v>
      </c>
      <c r="QE58" t="s">
        <v>4449</v>
      </c>
    </row>
    <row r="59" spans="1:447" x14ac:dyDescent="0.25">
      <c r="A59">
        <v>58</v>
      </c>
      <c r="B59" t="s">
        <v>4999</v>
      </c>
      <c r="C59" t="s">
        <v>1165</v>
      </c>
      <c r="D59" t="s">
        <v>3425</v>
      </c>
      <c r="E59" t="s">
        <v>3509</v>
      </c>
      <c r="F59" t="s">
        <v>4465</v>
      </c>
      <c r="G59" t="s">
        <v>1081</v>
      </c>
      <c r="AL59" t="s">
        <v>1101</v>
      </c>
      <c r="AM59" t="s">
        <v>1083</v>
      </c>
      <c r="AN59" t="s">
        <v>4476</v>
      </c>
      <c r="AO59" t="s">
        <v>4476</v>
      </c>
      <c r="AS59" t="s">
        <v>1101</v>
      </c>
      <c r="AT59" t="s">
        <v>1083</v>
      </c>
      <c r="AU59" t="s">
        <v>4475</v>
      </c>
      <c r="AV59" t="s">
        <v>4475</v>
      </c>
      <c r="AW59" t="s">
        <v>1103</v>
      </c>
      <c r="AX59" t="s">
        <v>1103</v>
      </c>
      <c r="AY59" t="s">
        <v>4466</v>
      </c>
      <c r="BG59" t="s">
        <v>1101</v>
      </c>
      <c r="BH59" t="s">
        <v>1161</v>
      </c>
      <c r="BI59" t="s">
        <v>1105</v>
      </c>
      <c r="BJ59" t="s">
        <v>4500</v>
      </c>
      <c r="BK59" t="s">
        <v>4810</v>
      </c>
      <c r="BL59" t="s">
        <v>1103</v>
      </c>
      <c r="BM59" t="s">
        <v>1103</v>
      </c>
      <c r="BN59" t="s">
        <v>4451</v>
      </c>
      <c r="BW59" t="s">
        <v>1101</v>
      </c>
      <c r="BX59" t="s">
        <v>1106</v>
      </c>
      <c r="BY59" t="s">
        <v>1083</v>
      </c>
      <c r="BZ59" t="s">
        <v>4476</v>
      </c>
      <c r="CA59" t="s">
        <v>4476</v>
      </c>
      <c r="CM59" t="s">
        <v>1101</v>
      </c>
      <c r="CN59" t="s">
        <v>1105</v>
      </c>
      <c r="CO59" t="s">
        <v>4457</v>
      </c>
      <c r="CP59" t="s">
        <v>4715</v>
      </c>
      <c r="CQ59" t="s">
        <v>1103</v>
      </c>
      <c r="CR59" t="s">
        <v>1103</v>
      </c>
      <c r="CS59" t="s">
        <v>4447</v>
      </c>
      <c r="CT59" t="s">
        <v>1101</v>
      </c>
      <c r="CU59" t="s">
        <v>1086</v>
      </c>
      <c r="CV59" t="s">
        <v>1180</v>
      </c>
      <c r="CW59" t="s">
        <v>4471</v>
      </c>
      <c r="CX59" t="s">
        <v>4472</v>
      </c>
      <c r="CY59" t="s">
        <v>1103</v>
      </c>
      <c r="CZ59" t="s">
        <v>1103</v>
      </c>
      <c r="DA59" t="s">
        <v>4451</v>
      </c>
      <c r="IW59" t="s">
        <v>1089</v>
      </c>
      <c r="JE59" t="s">
        <v>1103</v>
      </c>
      <c r="JF59" t="s">
        <v>4470</v>
      </c>
      <c r="JG59" t="s">
        <v>1109</v>
      </c>
      <c r="OU59" t="s">
        <v>1123</v>
      </c>
      <c r="OV59" t="s">
        <v>1123</v>
      </c>
      <c r="OW59" t="s">
        <v>1123</v>
      </c>
      <c r="PG59" t="s">
        <v>4448</v>
      </c>
      <c r="PH59" t="s">
        <v>4449</v>
      </c>
      <c r="PI59" t="s">
        <v>4449</v>
      </c>
      <c r="PJ59" t="s">
        <v>4449</v>
      </c>
      <c r="PK59" t="s">
        <v>4449</v>
      </c>
      <c r="PL59" t="s">
        <v>4449</v>
      </c>
      <c r="PM59" t="s">
        <v>4449</v>
      </c>
      <c r="PN59" t="s">
        <v>4449</v>
      </c>
      <c r="PP59" t="s">
        <v>4448</v>
      </c>
      <c r="PQ59" t="s">
        <v>4449</v>
      </c>
      <c r="PR59" t="s">
        <v>4449</v>
      </c>
      <c r="PS59" t="s">
        <v>4449</v>
      </c>
      <c r="PT59" t="s">
        <v>4449</v>
      </c>
      <c r="PU59" t="s">
        <v>4449</v>
      </c>
      <c r="PV59" t="s">
        <v>4449</v>
      </c>
      <c r="PW59" t="s">
        <v>4449</v>
      </c>
      <c r="PX59" t="s">
        <v>4449</v>
      </c>
      <c r="PY59" t="s">
        <v>4449</v>
      </c>
      <c r="PZ59" t="s">
        <v>4449</v>
      </c>
      <c r="QA59" t="s">
        <v>4449</v>
      </c>
      <c r="QB59" t="s">
        <v>4449</v>
      </c>
      <c r="QC59" t="s">
        <v>4449</v>
      </c>
      <c r="QD59" t="s">
        <v>4449</v>
      </c>
      <c r="QE59" t="s">
        <v>4449</v>
      </c>
    </row>
    <row r="60" spans="1:447" x14ac:dyDescent="0.25">
      <c r="A60">
        <v>59</v>
      </c>
      <c r="B60" t="s">
        <v>4999</v>
      </c>
      <c r="C60" t="s">
        <v>1165</v>
      </c>
      <c r="D60" t="s">
        <v>3425</v>
      </c>
      <c r="E60" t="s">
        <v>3509</v>
      </c>
      <c r="F60" t="s">
        <v>4465</v>
      </c>
      <c r="G60" t="s">
        <v>1081</v>
      </c>
      <c r="AL60" t="s">
        <v>1101</v>
      </c>
      <c r="AM60" t="s">
        <v>1083</v>
      </c>
      <c r="AN60" t="s">
        <v>4577</v>
      </c>
      <c r="AO60" t="s">
        <v>4577</v>
      </c>
      <c r="AP60" t="s">
        <v>1103</v>
      </c>
      <c r="AQ60" t="s">
        <v>1103</v>
      </c>
      <c r="AR60" t="s">
        <v>4466</v>
      </c>
      <c r="AS60" t="s">
        <v>1101</v>
      </c>
      <c r="AT60" t="s">
        <v>1083</v>
      </c>
      <c r="AU60" t="s">
        <v>4475</v>
      </c>
      <c r="AV60" t="s">
        <v>4475</v>
      </c>
      <c r="BG60" t="s">
        <v>1101</v>
      </c>
      <c r="BH60" t="s">
        <v>1161</v>
      </c>
      <c r="BI60" t="s">
        <v>1105</v>
      </c>
      <c r="BJ60" t="s">
        <v>4500</v>
      </c>
      <c r="BK60" t="s">
        <v>4810</v>
      </c>
      <c r="BL60" t="s">
        <v>1103</v>
      </c>
      <c r="BM60" t="s">
        <v>1103</v>
      </c>
      <c r="BN60" t="s">
        <v>4447</v>
      </c>
      <c r="BW60" t="s">
        <v>1101</v>
      </c>
      <c r="BX60" t="s">
        <v>1106</v>
      </c>
      <c r="BY60" t="s">
        <v>1083</v>
      </c>
      <c r="BZ60" t="s">
        <v>4476</v>
      </c>
      <c r="CA60" t="s">
        <v>4476</v>
      </c>
      <c r="CM60" t="s">
        <v>1101</v>
      </c>
      <c r="CN60" t="s">
        <v>1105</v>
      </c>
      <c r="CO60" t="s">
        <v>4457</v>
      </c>
      <c r="CP60" t="s">
        <v>4715</v>
      </c>
      <c r="CQ60" t="s">
        <v>1103</v>
      </c>
      <c r="CR60" t="s">
        <v>1103</v>
      </c>
      <c r="CS60" t="s">
        <v>4447</v>
      </c>
      <c r="CT60" t="s">
        <v>1101</v>
      </c>
      <c r="CU60" t="s">
        <v>1086</v>
      </c>
      <c r="CV60" t="s">
        <v>1180</v>
      </c>
      <c r="CW60" t="s">
        <v>4500</v>
      </c>
      <c r="CX60" t="s">
        <v>4569</v>
      </c>
      <c r="CY60" t="s">
        <v>1103</v>
      </c>
      <c r="CZ60" t="s">
        <v>1103</v>
      </c>
      <c r="DA60" t="s">
        <v>4447</v>
      </c>
      <c r="IW60" t="s">
        <v>1127</v>
      </c>
      <c r="JE60" t="s">
        <v>1084</v>
      </c>
      <c r="JF60" t="s">
        <v>4470</v>
      </c>
      <c r="JG60" t="s">
        <v>1109</v>
      </c>
      <c r="JI60" t="s">
        <v>4466</v>
      </c>
      <c r="OU60" t="s">
        <v>1123</v>
      </c>
      <c r="OV60" t="s">
        <v>1123</v>
      </c>
      <c r="OW60" t="s">
        <v>1123</v>
      </c>
      <c r="PG60" t="s">
        <v>4448</v>
      </c>
      <c r="PH60" t="s">
        <v>4449</v>
      </c>
      <c r="PI60" t="s">
        <v>4449</v>
      </c>
      <c r="PJ60" t="s">
        <v>4449</v>
      </c>
      <c r="PK60" t="s">
        <v>4449</v>
      </c>
      <c r="PL60" t="s">
        <v>4449</v>
      </c>
      <c r="PM60" t="s">
        <v>4449</v>
      </c>
      <c r="PN60" t="s">
        <v>4449</v>
      </c>
      <c r="PP60" t="s">
        <v>4448</v>
      </c>
      <c r="PQ60" t="s">
        <v>4449</v>
      </c>
      <c r="PR60" t="s">
        <v>4449</v>
      </c>
      <c r="PS60" t="s">
        <v>4449</v>
      </c>
      <c r="PT60" t="s">
        <v>4449</v>
      </c>
      <c r="PU60" t="s">
        <v>4449</v>
      </c>
      <c r="PV60" t="s">
        <v>4449</v>
      </c>
      <c r="PW60" t="s">
        <v>4449</v>
      </c>
      <c r="PX60" t="s">
        <v>4449</v>
      </c>
      <c r="PY60" t="s">
        <v>4449</v>
      </c>
      <c r="PZ60" t="s">
        <v>4449</v>
      </c>
      <c r="QA60" t="s">
        <v>4449</v>
      </c>
      <c r="QB60" t="s">
        <v>4449</v>
      </c>
      <c r="QC60" t="s">
        <v>4449</v>
      </c>
      <c r="QD60" t="s">
        <v>4449</v>
      </c>
      <c r="QE60" t="s">
        <v>4449</v>
      </c>
    </row>
    <row r="61" spans="1:447" x14ac:dyDescent="0.25">
      <c r="A61">
        <v>60</v>
      </c>
      <c r="B61" t="s">
        <v>4999</v>
      </c>
      <c r="C61" t="s">
        <v>1165</v>
      </c>
      <c r="D61" t="s">
        <v>3425</v>
      </c>
      <c r="E61" t="s">
        <v>3509</v>
      </c>
      <c r="F61" t="s">
        <v>4465</v>
      </c>
      <c r="G61" t="s">
        <v>1081</v>
      </c>
      <c r="DE61" t="s">
        <v>1101</v>
      </c>
      <c r="DF61" t="s">
        <v>1088</v>
      </c>
      <c r="DG61" t="s">
        <v>4476</v>
      </c>
      <c r="DH61" t="s">
        <v>4497</v>
      </c>
      <c r="DI61" t="s">
        <v>1103</v>
      </c>
      <c r="DJ61" t="s">
        <v>1103</v>
      </c>
      <c r="DK61" t="s">
        <v>4466</v>
      </c>
      <c r="DR61" t="s">
        <v>1101</v>
      </c>
      <c r="DS61" t="s">
        <v>4528</v>
      </c>
      <c r="DT61" t="s">
        <v>4528</v>
      </c>
      <c r="DU61" t="s">
        <v>1103</v>
      </c>
      <c r="DV61" t="s">
        <v>1103</v>
      </c>
      <c r="DW61" t="s">
        <v>4451</v>
      </c>
      <c r="DX61" t="s">
        <v>1101</v>
      </c>
      <c r="DY61" t="s">
        <v>4461</v>
      </c>
      <c r="DZ61" t="s">
        <v>4461</v>
      </c>
      <c r="EA61" t="s">
        <v>1103</v>
      </c>
      <c r="EB61" t="s">
        <v>1103</v>
      </c>
      <c r="EC61" t="s">
        <v>4447</v>
      </c>
      <c r="EJ61" t="s">
        <v>1101</v>
      </c>
      <c r="EK61" t="s">
        <v>4458</v>
      </c>
      <c r="EL61" t="s">
        <v>4458</v>
      </c>
      <c r="EM61" t="s">
        <v>1103</v>
      </c>
      <c r="EN61" t="s">
        <v>1103</v>
      </c>
      <c r="EO61" t="s">
        <v>4447</v>
      </c>
      <c r="EP61" t="s">
        <v>1101</v>
      </c>
      <c r="EQ61" t="s">
        <v>4515</v>
      </c>
      <c r="ER61" t="s">
        <v>4515</v>
      </c>
      <c r="ES61" t="s">
        <v>1103</v>
      </c>
      <c r="ET61" t="s">
        <v>1103</v>
      </c>
      <c r="EU61" t="s">
        <v>4447</v>
      </c>
      <c r="EV61" t="s">
        <v>1101</v>
      </c>
      <c r="EW61" t="s">
        <v>4463</v>
      </c>
      <c r="EX61" t="s">
        <v>4463</v>
      </c>
      <c r="EY61" t="s">
        <v>1101</v>
      </c>
      <c r="EZ61" t="s">
        <v>4462</v>
      </c>
      <c r="FA61" t="s">
        <v>4479</v>
      </c>
      <c r="FB61" t="s">
        <v>4479</v>
      </c>
      <c r="FC61" t="s">
        <v>1101</v>
      </c>
      <c r="FD61" t="s">
        <v>1116</v>
      </c>
      <c r="FE61" t="s">
        <v>4478</v>
      </c>
      <c r="FF61" t="s">
        <v>4522</v>
      </c>
      <c r="HL61" t="s">
        <v>1101</v>
      </c>
      <c r="HM61" t="s">
        <v>4505</v>
      </c>
      <c r="HN61" t="s">
        <v>4505</v>
      </c>
      <c r="IX61" t="s">
        <v>1127</v>
      </c>
      <c r="JJ61" t="s">
        <v>1103</v>
      </c>
      <c r="JK61" t="s">
        <v>4470</v>
      </c>
      <c r="JL61" t="s">
        <v>1128</v>
      </c>
      <c r="JM61" t="s">
        <v>1109</v>
      </c>
      <c r="OU61" t="s">
        <v>1123</v>
      </c>
      <c r="OV61" t="s">
        <v>1123</v>
      </c>
      <c r="OW61" t="s">
        <v>1123</v>
      </c>
      <c r="PG61" t="s">
        <v>4448</v>
      </c>
      <c r="PH61" t="s">
        <v>4449</v>
      </c>
      <c r="PI61" t="s">
        <v>4449</v>
      </c>
      <c r="PJ61" t="s">
        <v>4449</v>
      </c>
      <c r="PK61" t="s">
        <v>4449</v>
      </c>
      <c r="PL61" t="s">
        <v>4449</v>
      </c>
      <c r="PM61" t="s">
        <v>4449</v>
      </c>
      <c r="PN61" t="s">
        <v>4449</v>
      </c>
      <c r="PP61" t="s">
        <v>4448</v>
      </c>
      <c r="PQ61" t="s">
        <v>4449</v>
      </c>
      <c r="PR61" t="s">
        <v>4449</v>
      </c>
      <c r="PS61" t="s">
        <v>4449</v>
      </c>
      <c r="PT61" t="s">
        <v>4449</v>
      </c>
      <c r="PU61" t="s">
        <v>4449</v>
      </c>
      <c r="PV61" t="s">
        <v>4449</v>
      </c>
      <c r="PW61" t="s">
        <v>4449</v>
      </c>
      <c r="PX61" t="s">
        <v>4449</v>
      </c>
      <c r="PY61" t="s">
        <v>4449</v>
      </c>
      <c r="PZ61" t="s">
        <v>4449</v>
      </c>
      <c r="QA61" t="s">
        <v>4449</v>
      </c>
      <c r="QB61" t="s">
        <v>4449</v>
      </c>
      <c r="QC61" t="s">
        <v>4449</v>
      </c>
      <c r="QD61" t="s">
        <v>4449</v>
      </c>
      <c r="QE61" t="s">
        <v>4449</v>
      </c>
    </row>
    <row r="62" spans="1:447" x14ac:dyDescent="0.25">
      <c r="A62">
        <v>61</v>
      </c>
      <c r="B62" t="s">
        <v>4999</v>
      </c>
      <c r="C62" t="s">
        <v>1165</v>
      </c>
      <c r="D62" t="s">
        <v>3425</v>
      </c>
      <c r="E62" t="s">
        <v>3509</v>
      </c>
      <c r="F62" t="s">
        <v>4465</v>
      </c>
      <c r="G62" t="s">
        <v>1081</v>
      </c>
      <c r="DE62" t="s">
        <v>1101</v>
      </c>
      <c r="DF62" t="s">
        <v>1088</v>
      </c>
      <c r="DG62" t="s">
        <v>4476</v>
      </c>
      <c r="DH62" t="s">
        <v>4497</v>
      </c>
      <c r="DI62" t="s">
        <v>1103</v>
      </c>
      <c r="DJ62" t="s">
        <v>1103</v>
      </c>
      <c r="DK62" t="s">
        <v>4466</v>
      </c>
      <c r="DR62" t="s">
        <v>1101</v>
      </c>
      <c r="DU62" t="s">
        <v>1103</v>
      </c>
      <c r="DV62" t="s">
        <v>1103</v>
      </c>
      <c r="DW62" t="s">
        <v>4447</v>
      </c>
      <c r="DX62" t="s">
        <v>1101</v>
      </c>
      <c r="DY62" t="s">
        <v>4476</v>
      </c>
      <c r="DZ62" t="s">
        <v>4476</v>
      </c>
      <c r="EJ62" t="s">
        <v>1101</v>
      </c>
      <c r="EK62" t="s">
        <v>4458</v>
      </c>
      <c r="EL62" t="s">
        <v>4458</v>
      </c>
      <c r="EP62" t="s">
        <v>1101</v>
      </c>
      <c r="EQ62" t="s">
        <v>4518</v>
      </c>
      <c r="ER62" t="s">
        <v>4518</v>
      </c>
      <c r="ES62" t="s">
        <v>1103</v>
      </c>
      <c r="ET62" t="s">
        <v>1103</v>
      </c>
      <c r="EU62" t="s">
        <v>4466</v>
      </c>
      <c r="EV62" t="s">
        <v>1101</v>
      </c>
      <c r="EW62" t="s">
        <v>4463</v>
      </c>
      <c r="EX62" t="s">
        <v>4463</v>
      </c>
      <c r="EY62" t="s">
        <v>1101</v>
      </c>
      <c r="FC62" t="s">
        <v>1101</v>
      </c>
      <c r="FD62" t="s">
        <v>1096</v>
      </c>
      <c r="FE62" t="s">
        <v>4463</v>
      </c>
      <c r="FF62" t="s">
        <v>4464</v>
      </c>
      <c r="HL62" t="s">
        <v>1101</v>
      </c>
      <c r="HM62" t="s">
        <v>4458</v>
      </c>
      <c r="HN62" t="s">
        <v>4458</v>
      </c>
      <c r="HO62" t="s">
        <v>1103</v>
      </c>
      <c r="HP62" t="s">
        <v>1103</v>
      </c>
      <c r="HQ62" t="s">
        <v>4447</v>
      </c>
      <c r="IX62" t="s">
        <v>1127</v>
      </c>
      <c r="JJ62" t="s">
        <v>1103</v>
      </c>
      <c r="JK62" t="s">
        <v>4470</v>
      </c>
      <c r="JL62" t="s">
        <v>1128</v>
      </c>
      <c r="JM62" t="s">
        <v>1109</v>
      </c>
      <c r="OU62" t="s">
        <v>1123</v>
      </c>
      <c r="OV62" t="s">
        <v>1123</v>
      </c>
      <c r="OW62" t="s">
        <v>1123</v>
      </c>
      <c r="PG62" t="s">
        <v>4448</v>
      </c>
      <c r="PH62" t="s">
        <v>4449</v>
      </c>
      <c r="PI62" t="s">
        <v>4449</v>
      </c>
      <c r="PJ62" t="s">
        <v>4449</v>
      </c>
      <c r="PK62" t="s">
        <v>4449</v>
      </c>
      <c r="PL62" t="s">
        <v>4449</v>
      </c>
      <c r="PM62" t="s">
        <v>4449</v>
      </c>
      <c r="PN62" t="s">
        <v>4449</v>
      </c>
      <c r="PP62" t="s">
        <v>4448</v>
      </c>
      <c r="PQ62" t="s">
        <v>4449</v>
      </c>
      <c r="PR62" t="s">
        <v>4449</v>
      </c>
      <c r="PS62" t="s">
        <v>4449</v>
      </c>
      <c r="PT62" t="s">
        <v>4449</v>
      </c>
      <c r="PU62" t="s">
        <v>4449</v>
      </c>
      <c r="PV62" t="s">
        <v>4449</v>
      </c>
      <c r="PW62" t="s">
        <v>4449</v>
      </c>
      <c r="PX62" t="s">
        <v>4449</v>
      </c>
      <c r="PY62" t="s">
        <v>4449</v>
      </c>
      <c r="PZ62" t="s">
        <v>4449</v>
      </c>
      <c r="QA62" t="s">
        <v>4449</v>
      </c>
      <c r="QB62" t="s">
        <v>4449</v>
      </c>
      <c r="QC62" t="s">
        <v>4449</v>
      </c>
      <c r="QD62" t="s">
        <v>4449</v>
      </c>
      <c r="QE62" t="s">
        <v>4449</v>
      </c>
    </row>
    <row r="63" spans="1:447" x14ac:dyDescent="0.25">
      <c r="A63">
        <v>62</v>
      </c>
      <c r="B63" t="s">
        <v>4999</v>
      </c>
      <c r="C63" t="s">
        <v>1165</v>
      </c>
      <c r="D63" t="s">
        <v>3425</v>
      </c>
      <c r="E63" t="s">
        <v>3509</v>
      </c>
      <c r="F63" t="s">
        <v>4465</v>
      </c>
      <c r="G63" t="s">
        <v>1081</v>
      </c>
      <c r="DE63" t="s">
        <v>1101</v>
      </c>
      <c r="DF63" t="s">
        <v>1088</v>
      </c>
      <c r="DG63" t="s">
        <v>4476</v>
      </c>
      <c r="DH63" t="s">
        <v>4497</v>
      </c>
      <c r="DI63" t="s">
        <v>1103</v>
      </c>
      <c r="DJ63" t="s">
        <v>1103</v>
      </c>
      <c r="DK63" t="s">
        <v>4447</v>
      </c>
      <c r="DR63" t="s">
        <v>1101</v>
      </c>
      <c r="DS63" t="s">
        <v>4456</v>
      </c>
      <c r="DT63" t="s">
        <v>4456</v>
      </c>
      <c r="DU63" t="s">
        <v>1103</v>
      </c>
      <c r="DV63" t="s">
        <v>1103</v>
      </c>
      <c r="DW63" t="s">
        <v>4447</v>
      </c>
      <c r="DX63" t="s">
        <v>1101</v>
      </c>
      <c r="DY63" t="s">
        <v>4461</v>
      </c>
      <c r="DZ63" t="s">
        <v>4461</v>
      </c>
      <c r="EA63" t="s">
        <v>1103</v>
      </c>
      <c r="EB63" t="s">
        <v>1103</v>
      </c>
      <c r="EC63" t="s">
        <v>4466</v>
      </c>
      <c r="EJ63" t="s">
        <v>1101</v>
      </c>
      <c r="EK63" t="s">
        <v>4459</v>
      </c>
      <c r="EL63" t="s">
        <v>4459</v>
      </c>
      <c r="EM63" t="s">
        <v>1103</v>
      </c>
      <c r="EN63" t="s">
        <v>1103</v>
      </c>
      <c r="EO63" t="s">
        <v>4447</v>
      </c>
      <c r="EP63" t="s">
        <v>1101</v>
      </c>
      <c r="EQ63" t="s">
        <v>4518</v>
      </c>
      <c r="ER63" t="s">
        <v>4518</v>
      </c>
      <c r="ES63" t="s">
        <v>1103</v>
      </c>
      <c r="ET63" t="s">
        <v>1103</v>
      </c>
      <c r="EU63" t="s">
        <v>4466</v>
      </c>
      <c r="EV63" t="s">
        <v>1101</v>
      </c>
      <c r="EW63" t="s">
        <v>4463</v>
      </c>
      <c r="EX63" t="s">
        <v>4463</v>
      </c>
      <c r="EY63" t="s">
        <v>1101</v>
      </c>
      <c r="EZ63" t="s">
        <v>4462</v>
      </c>
      <c r="FA63" t="s">
        <v>4471</v>
      </c>
      <c r="FB63" t="s">
        <v>4471</v>
      </c>
      <c r="FC63" t="s">
        <v>1101</v>
      </c>
      <c r="FD63" t="s">
        <v>1116</v>
      </c>
      <c r="FE63" t="s">
        <v>4478</v>
      </c>
      <c r="FF63" t="s">
        <v>4522</v>
      </c>
      <c r="HL63" t="s">
        <v>1101</v>
      </c>
      <c r="HM63" t="s">
        <v>4463</v>
      </c>
      <c r="HN63" t="s">
        <v>4463</v>
      </c>
      <c r="HO63" t="s">
        <v>1103</v>
      </c>
      <c r="HP63" t="s">
        <v>1103</v>
      </c>
      <c r="HQ63" t="s">
        <v>4447</v>
      </c>
      <c r="IX63" t="s">
        <v>1127</v>
      </c>
      <c r="JJ63" t="s">
        <v>1103</v>
      </c>
      <c r="JK63" t="s">
        <v>1110</v>
      </c>
      <c r="JL63" t="s">
        <v>1110</v>
      </c>
      <c r="JM63" t="s">
        <v>1109</v>
      </c>
      <c r="OU63" t="s">
        <v>1123</v>
      </c>
      <c r="OV63" t="s">
        <v>1123</v>
      </c>
      <c r="OW63" t="s">
        <v>1123</v>
      </c>
      <c r="PG63" t="s">
        <v>4448</v>
      </c>
      <c r="PH63" t="s">
        <v>4449</v>
      </c>
      <c r="PI63" t="s">
        <v>4449</v>
      </c>
      <c r="PJ63" t="s">
        <v>4449</v>
      </c>
      <c r="PK63" t="s">
        <v>4449</v>
      </c>
      <c r="PL63" t="s">
        <v>4449</v>
      </c>
      <c r="PM63" t="s">
        <v>4449</v>
      </c>
      <c r="PN63" t="s">
        <v>4449</v>
      </c>
      <c r="PP63" t="s">
        <v>4448</v>
      </c>
      <c r="PQ63" t="s">
        <v>4449</v>
      </c>
      <c r="PR63" t="s">
        <v>4449</v>
      </c>
      <c r="PS63" t="s">
        <v>4449</v>
      </c>
      <c r="PT63" t="s">
        <v>4449</v>
      </c>
      <c r="PU63" t="s">
        <v>4449</v>
      </c>
      <c r="PV63" t="s">
        <v>4449</v>
      </c>
      <c r="PW63" t="s">
        <v>4449</v>
      </c>
      <c r="PX63" t="s">
        <v>4449</v>
      </c>
      <c r="PY63" t="s">
        <v>4449</v>
      </c>
      <c r="PZ63" t="s">
        <v>4449</v>
      </c>
      <c r="QA63" t="s">
        <v>4449</v>
      </c>
      <c r="QB63" t="s">
        <v>4449</v>
      </c>
      <c r="QC63" t="s">
        <v>4449</v>
      </c>
      <c r="QD63" t="s">
        <v>4449</v>
      </c>
      <c r="QE63" t="s">
        <v>4449</v>
      </c>
    </row>
    <row r="64" spans="1:447" x14ac:dyDescent="0.25">
      <c r="A64">
        <v>63</v>
      </c>
      <c r="B64" t="s">
        <v>4999</v>
      </c>
      <c r="C64" t="s">
        <v>1165</v>
      </c>
      <c r="D64" t="s">
        <v>3425</v>
      </c>
      <c r="E64" t="s">
        <v>3509</v>
      </c>
      <c r="F64" t="s">
        <v>4465</v>
      </c>
      <c r="G64" t="s">
        <v>1081</v>
      </c>
      <c r="EV64" t="s">
        <v>1101</v>
      </c>
      <c r="EW64" t="s">
        <v>4463</v>
      </c>
      <c r="EX64" t="s">
        <v>4463</v>
      </c>
      <c r="EY64" t="s">
        <v>1101</v>
      </c>
      <c r="EZ64" t="s">
        <v>4462</v>
      </c>
      <c r="FA64" t="s">
        <v>4479</v>
      </c>
      <c r="FB64" t="s">
        <v>4479</v>
      </c>
      <c r="PG64" t="s">
        <v>4448</v>
      </c>
      <c r="PH64" t="s">
        <v>4449</v>
      </c>
      <c r="PI64" t="s">
        <v>4449</v>
      </c>
      <c r="PJ64" t="s">
        <v>4449</v>
      </c>
      <c r="PK64" t="s">
        <v>4449</v>
      </c>
      <c r="PL64" t="s">
        <v>4449</v>
      </c>
      <c r="PM64" t="s">
        <v>4449</v>
      </c>
      <c r="PN64" t="s">
        <v>4449</v>
      </c>
      <c r="PP64" t="s">
        <v>4448</v>
      </c>
      <c r="PQ64" t="s">
        <v>4449</v>
      </c>
      <c r="PR64" t="s">
        <v>4449</v>
      </c>
      <c r="PS64" t="s">
        <v>4449</v>
      </c>
      <c r="PT64" t="s">
        <v>4449</v>
      </c>
      <c r="PU64" t="s">
        <v>4449</v>
      </c>
      <c r="PV64" t="s">
        <v>4449</v>
      </c>
      <c r="PW64" t="s">
        <v>4449</v>
      </c>
      <c r="PX64" t="s">
        <v>4449</v>
      </c>
      <c r="PY64" t="s">
        <v>4449</v>
      </c>
      <c r="PZ64" t="s">
        <v>4449</v>
      </c>
      <c r="QA64" t="s">
        <v>4449</v>
      </c>
      <c r="QB64" t="s">
        <v>4449</v>
      </c>
      <c r="QC64" t="s">
        <v>4449</v>
      </c>
      <c r="QD64" t="s">
        <v>4449</v>
      </c>
      <c r="QE64" t="s">
        <v>4449</v>
      </c>
    </row>
    <row r="65" spans="1:447" x14ac:dyDescent="0.25">
      <c r="A65">
        <v>64</v>
      </c>
      <c r="B65" t="s">
        <v>4999</v>
      </c>
      <c r="C65" t="s">
        <v>1165</v>
      </c>
      <c r="D65" t="s">
        <v>3425</v>
      </c>
      <c r="E65" t="s">
        <v>3509</v>
      </c>
      <c r="F65" t="s">
        <v>4465</v>
      </c>
      <c r="G65" t="s">
        <v>1081</v>
      </c>
      <c r="GH65" t="s">
        <v>1095</v>
      </c>
      <c r="GI65" t="s">
        <v>4454</v>
      </c>
      <c r="GJ65" t="s">
        <v>4581</v>
      </c>
      <c r="GK65" t="s">
        <v>4497</v>
      </c>
      <c r="GL65" t="s">
        <v>5005</v>
      </c>
      <c r="GM65" t="s">
        <v>4587</v>
      </c>
    </row>
    <row r="66" spans="1:447" x14ac:dyDescent="0.25">
      <c r="A66">
        <v>65</v>
      </c>
      <c r="B66" t="s">
        <v>4999</v>
      </c>
      <c r="C66" t="s">
        <v>1165</v>
      </c>
      <c r="D66" t="s">
        <v>3425</v>
      </c>
      <c r="E66" t="s">
        <v>3509</v>
      </c>
      <c r="F66" t="s">
        <v>4465</v>
      </c>
      <c r="G66" t="s">
        <v>1081</v>
      </c>
      <c r="GH66" t="s">
        <v>1095</v>
      </c>
      <c r="GI66" t="s">
        <v>4454</v>
      </c>
      <c r="GJ66" t="s">
        <v>4581</v>
      </c>
      <c r="GK66" t="s">
        <v>4497</v>
      </c>
      <c r="GL66" t="s">
        <v>5005</v>
      </c>
      <c r="GM66" t="s">
        <v>4587</v>
      </c>
    </row>
    <row r="67" spans="1:447" x14ac:dyDescent="0.25">
      <c r="A67">
        <v>66</v>
      </c>
      <c r="B67" t="s">
        <v>4999</v>
      </c>
      <c r="C67" t="s">
        <v>1165</v>
      </c>
      <c r="D67" t="s">
        <v>3425</v>
      </c>
      <c r="E67" t="s">
        <v>3509</v>
      </c>
      <c r="F67" t="s">
        <v>4465</v>
      </c>
      <c r="G67" t="s">
        <v>1081</v>
      </c>
      <c r="FM67" t="s">
        <v>1101</v>
      </c>
      <c r="FN67" t="s">
        <v>4594</v>
      </c>
      <c r="FO67" t="s">
        <v>4589</v>
      </c>
      <c r="FP67" t="s">
        <v>1101</v>
      </c>
      <c r="PG67" t="s">
        <v>4448</v>
      </c>
      <c r="PH67" t="s">
        <v>4448</v>
      </c>
      <c r="PI67" t="s">
        <v>4449</v>
      </c>
      <c r="PJ67" t="s">
        <v>4449</v>
      </c>
      <c r="PK67" t="s">
        <v>4449</v>
      </c>
      <c r="PL67" t="s">
        <v>4449</v>
      </c>
      <c r="PM67" t="s">
        <v>4449</v>
      </c>
      <c r="PN67" t="s">
        <v>4449</v>
      </c>
      <c r="PP67" t="s">
        <v>4448</v>
      </c>
      <c r="PQ67" t="s">
        <v>4449</v>
      </c>
      <c r="PR67" t="s">
        <v>4449</v>
      </c>
      <c r="PS67" t="s">
        <v>4449</v>
      </c>
      <c r="PT67" t="s">
        <v>4449</v>
      </c>
      <c r="PU67" t="s">
        <v>4449</v>
      </c>
      <c r="PV67" t="s">
        <v>4449</v>
      </c>
      <c r="PW67" t="s">
        <v>4449</v>
      </c>
      <c r="PX67" t="s">
        <v>4449</v>
      </c>
      <c r="PY67" t="s">
        <v>4449</v>
      </c>
      <c r="PZ67" t="s">
        <v>4449</v>
      </c>
      <c r="QA67" t="s">
        <v>4449</v>
      </c>
      <c r="QB67" t="s">
        <v>4449</v>
      </c>
      <c r="QC67" t="s">
        <v>4449</v>
      </c>
      <c r="QD67" t="s">
        <v>4449</v>
      </c>
      <c r="QE67" t="s">
        <v>4449</v>
      </c>
    </row>
    <row r="68" spans="1:447" x14ac:dyDescent="0.25">
      <c r="A68">
        <v>67</v>
      </c>
      <c r="B68" t="s">
        <v>4999</v>
      </c>
      <c r="C68" t="s">
        <v>1165</v>
      </c>
      <c r="D68" t="s">
        <v>3425</v>
      </c>
      <c r="E68" t="s">
        <v>3509</v>
      </c>
      <c r="F68" t="s">
        <v>4465</v>
      </c>
      <c r="G68" t="s">
        <v>1081</v>
      </c>
      <c r="FM68" t="s">
        <v>1101</v>
      </c>
      <c r="FN68" t="s">
        <v>4594</v>
      </c>
      <c r="FO68" t="s">
        <v>4589</v>
      </c>
      <c r="PG68" t="s">
        <v>4448</v>
      </c>
      <c r="PH68" t="s">
        <v>4449</v>
      </c>
      <c r="PI68" t="s">
        <v>4449</v>
      </c>
      <c r="PJ68" t="s">
        <v>4449</v>
      </c>
      <c r="PK68" t="s">
        <v>4449</v>
      </c>
      <c r="PL68" t="s">
        <v>4449</v>
      </c>
      <c r="PM68" t="s">
        <v>4449</v>
      </c>
      <c r="PN68" t="s">
        <v>4449</v>
      </c>
      <c r="PP68" t="s">
        <v>4448</v>
      </c>
      <c r="PQ68" t="s">
        <v>4449</v>
      </c>
      <c r="PR68" t="s">
        <v>4449</v>
      </c>
      <c r="PS68" t="s">
        <v>4449</v>
      </c>
      <c r="PT68" t="s">
        <v>4449</v>
      </c>
      <c r="PU68" t="s">
        <v>4449</v>
      </c>
      <c r="PV68" t="s">
        <v>4449</v>
      </c>
      <c r="PW68" t="s">
        <v>4449</v>
      </c>
      <c r="PX68" t="s">
        <v>4449</v>
      </c>
      <c r="PY68" t="s">
        <v>4449</v>
      </c>
      <c r="PZ68" t="s">
        <v>4449</v>
      </c>
      <c r="QA68" t="s">
        <v>4449</v>
      </c>
      <c r="QB68" t="s">
        <v>4449</v>
      </c>
      <c r="QC68" t="s">
        <v>4449</v>
      </c>
      <c r="QD68" t="s">
        <v>4449</v>
      </c>
      <c r="QE68" t="s">
        <v>4449</v>
      </c>
    </row>
    <row r="69" spans="1:447" x14ac:dyDescent="0.25">
      <c r="A69">
        <v>68</v>
      </c>
      <c r="B69" t="s">
        <v>4999</v>
      </c>
      <c r="C69" t="s">
        <v>1165</v>
      </c>
      <c r="D69" t="s">
        <v>3425</v>
      </c>
      <c r="E69" t="s">
        <v>3509</v>
      </c>
      <c r="F69" t="s">
        <v>4465</v>
      </c>
      <c r="G69" t="s">
        <v>1081</v>
      </c>
      <c r="CE69" t="s">
        <v>1101</v>
      </c>
      <c r="CF69" t="s">
        <v>1106</v>
      </c>
      <c r="CG69" t="s">
        <v>1146</v>
      </c>
      <c r="CH69" t="s">
        <v>4618</v>
      </c>
      <c r="CI69" t="s">
        <v>4618</v>
      </c>
      <c r="IW69" t="s">
        <v>1127</v>
      </c>
      <c r="JE69" t="s">
        <v>1084</v>
      </c>
      <c r="JF69" t="s">
        <v>4470</v>
      </c>
      <c r="JG69" t="s">
        <v>1109</v>
      </c>
      <c r="JI69" t="s">
        <v>4520</v>
      </c>
      <c r="PG69" t="s">
        <v>4448</v>
      </c>
      <c r="PH69" t="s">
        <v>4449</v>
      </c>
      <c r="PI69" t="s">
        <v>4449</v>
      </c>
      <c r="PJ69" t="s">
        <v>4449</v>
      </c>
      <c r="PK69" t="s">
        <v>4449</v>
      </c>
      <c r="PL69" t="s">
        <v>4449</v>
      </c>
      <c r="PM69" t="s">
        <v>4449</v>
      </c>
      <c r="PN69" t="s">
        <v>4449</v>
      </c>
      <c r="PP69" t="s">
        <v>4448</v>
      </c>
      <c r="PQ69" t="s">
        <v>4449</v>
      </c>
      <c r="PR69" t="s">
        <v>4449</v>
      </c>
      <c r="PS69" t="s">
        <v>4449</v>
      </c>
      <c r="PT69" t="s">
        <v>4449</v>
      </c>
      <c r="PU69" t="s">
        <v>4449</v>
      </c>
      <c r="PV69" t="s">
        <v>4449</v>
      </c>
      <c r="PW69" t="s">
        <v>4449</v>
      </c>
      <c r="PX69" t="s">
        <v>4449</v>
      </c>
      <c r="PY69" t="s">
        <v>4449</v>
      </c>
      <c r="PZ69" t="s">
        <v>4449</v>
      </c>
      <c r="QA69" t="s">
        <v>4449</v>
      </c>
      <c r="QB69" t="s">
        <v>4449</v>
      </c>
      <c r="QC69" t="s">
        <v>4449</v>
      </c>
      <c r="QD69" t="s">
        <v>4449</v>
      </c>
      <c r="QE69" t="s">
        <v>4449</v>
      </c>
    </row>
    <row r="70" spans="1:447" x14ac:dyDescent="0.25">
      <c r="A70">
        <v>69</v>
      </c>
      <c r="B70" t="s">
        <v>4999</v>
      </c>
      <c r="C70" t="s">
        <v>1165</v>
      </c>
      <c r="D70" t="s">
        <v>3425</v>
      </c>
      <c r="E70" t="s">
        <v>3509</v>
      </c>
      <c r="F70" t="s">
        <v>4465</v>
      </c>
      <c r="G70" t="s">
        <v>1081</v>
      </c>
      <c r="CE70" t="s">
        <v>1101</v>
      </c>
      <c r="CF70" t="s">
        <v>1085</v>
      </c>
      <c r="CG70" t="s">
        <v>1146</v>
      </c>
      <c r="CH70" t="s">
        <v>4620</v>
      </c>
      <c r="CI70" t="s">
        <v>4620</v>
      </c>
      <c r="IW70" t="s">
        <v>1127</v>
      </c>
      <c r="JE70" t="s">
        <v>1103</v>
      </c>
      <c r="JF70" t="s">
        <v>4470</v>
      </c>
      <c r="JG70" t="s">
        <v>1109</v>
      </c>
      <c r="PG70" t="s">
        <v>4448</v>
      </c>
      <c r="PH70" t="s">
        <v>4449</v>
      </c>
      <c r="PI70" t="s">
        <v>4449</v>
      </c>
      <c r="PJ70" t="s">
        <v>4449</v>
      </c>
      <c r="PK70" t="s">
        <v>4449</v>
      </c>
      <c r="PL70" t="s">
        <v>4449</v>
      </c>
      <c r="PM70" t="s">
        <v>4449</v>
      </c>
      <c r="PN70" t="s">
        <v>4449</v>
      </c>
      <c r="PP70" t="s">
        <v>4448</v>
      </c>
      <c r="PQ70" t="s">
        <v>4449</v>
      </c>
      <c r="PR70" t="s">
        <v>4449</v>
      </c>
      <c r="PS70" t="s">
        <v>4449</v>
      </c>
      <c r="PT70" t="s">
        <v>4449</v>
      </c>
      <c r="PU70" t="s">
        <v>4449</v>
      </c>
      <c r="PV70" t="s">
        <v>4449</v>
      </c>
      <c r="PW70" t="s">
        <v>4449</v>
      </c>
      <c r="PX70" t="s">
        <v>4449</v>
      </c>
      <c r="PY70" t="s">
        <v>4449</v>
      </c>
      <c r="PZ70" t="s">
        <v>4449</v>
      </c>
      <c r="QA70" t="s">
        <v>4449</v>
      </c>
      <c r="QB70" t="s">
        <v>4449</v>
      </c>
      <c r="QC70" t="s">
        <v>4449</v>
      </c>
      <c r="QD70" t="s">
        <v>4449</v>
      </c>
      <c r="QE70" t="s">
        <v>4449</v>
      </c>
    </row>
    <row r="71" spans="1:447" x14ac:dyDescent="0.25">
      <c r="A71">
        <v>70</v>
      </c>
      <c r="B71" t="s">
        <v>4999</v>
      </c>
      <c r="C71" t="s">
        <v>1119</v>
      </c>
      <c r="D71" t="s">
        <v>1223</v>
      </c>
      <c r="E71" t="s">
        <v>1227</v>
      </c>
      <c r="F71" t="s">
        <v>1253</v>
      </c>
      <c r="G71" t="s">
        <v>1081</v>
      </c>
      <c r="GH71" t="s">
        <v>1095</v>
      </c>
      <c r="GI71" t="s">
        <v>4454</v>
      </c>
      <c r="GJ71" t="s">
        <v>4581</v>
      </c>
      <c r="GM71" t="s">
        <v>4581</v>
      </c>
    </row>
    <row r="72" spans="1:447" x14ac:dyDescent="0.25">
      <c r="A72">
        <v>71</v>
      </c>
      <c r="B72" t="s">
        <v>4999</v>
      </c>
      <c r="C72" t="s">
        <v>1119</v>
      </c>
      <c r="D72" t="s">
        <v>1223</v>
      </c>
      <c r="E72" t="s">
        <v>1227</v>
      </c>
      <c r="F72" t="s">
        <v>3614</v>
      </c>
      <c r="G72" t="s">
        <v>1081</v>
      </c>
      <c r="GH72" t="s">
        <v>1095</v>
      </c>
      <c r="GI72" t="s">
        <v>4454</v>
      </c>
      <c r="GJ72" t="s">
        <v>4581</v>
      </c>
      <c r="GM72" t="s">
        <v>4581</v>
      </c>
    </row>
    <row r="73" spans="1:447" x14ac:dyDescent="0.25">
      <c r="A73">
        <v>72</v>
      </c>
      <c r="B73" t="s">
        <v>4999</v>
      </c>
      <c r="C73" t="s">
        <v>1119</v>
      </c>
      <c r="D73" t="s">
        <v>1223</v>
      </c>
      <c r="E73" t="s">
        <v>1227</v>
      </c>
      <c r="F73" t="s">
        <v>3615</v>
      </c>
      <c r="G73" t="s">
        <v>1081</v>
      </c>
      <c r="FM73" t="s">
        <v>1101</v>
      </c>
      <c r="FN73" t="s">
        <v>4589</v>
      </c>
      <c r="FO73" t="s">
        <v>4591</v>
      </c>
      <c r="PG73" t="s">
        <v>4448</v>
      </c>
      <c r="PH73" t="s">
        <v>4448</v>
      </c>
      <c r="PI73" t="s">
        <v>4449</v>
      </c>
      <c r="PJ73" t="s">
        <v>4449</v>
      </c>
      <c r="PK73" t="s">
        <v>4449</v>
      </c>
      <c r="PL73" t="s">
        <v>4449</v>
      </c>
      <c r="PM73" t="s">
        <v>4449</v>
      </c>
      <c r="PN73" t="s">
        <v>4449</v>
      </c>
      <c r="PP73" t="s">
        <v>4448</v>
      </c>
      <c r="PQ73" t="s">
        <v>4449</v>
      </c>
      <c r="PR73" t="s">
        <v>4449</v>
      </c>
      <c r="PS73" t="s">
        <v>4449</v>
      </c>
      <c r="PT73" t="s">
        <v>4449</v>
      </c>
      <c r="PU73" t="s">
        <v>4449</v>
      </c>
      <c r="PV73" t="s">
        <v>4449</v>
      </c>
      <c r="PW73" t="s">
        <v>4449</v>
      </c>
      <c r="PX73" t="s">
        <v>4449</v>
      </c>
      <c r="PY73" t="s">
        <v>4449</v>
      </c>
      <c r="PZ73" t="s">
        <v>4449</v>
      </c>
      <c r="QA73" t="s">
        <v>4449</v>
      </c>
      <c r="QB73" t="s">
        <v>4449</v>
      </c>
      <c r="QC73" t="s">
        <v>4449</v>
      </c>
      <c r="QD73" t="s">
        <v>4449</v>
      </c>
      <c r="QE73" t="s">
        <v>4449</v>
      </c>
    </row>
    <row r="74" spans="1:447" x14ac:dyDescent="0.25">
      <c r="A74">
        <v>73</v>
      </c>
      <c r="B74" t="s">
        <v>4999</v>
      </c>
      <c r="C74" t="s">
        <v>1119</v>
      </c>
      <c r="D74" t="s">
        <v>1223</v>
      </c>
      <c r="E74" t="s">
        <v>1227</v>
      </c>
      <c r="F74" t="s">
        <v>3614</v>
      </c>
      <c r="G74" t="s">
        <v>1081</v>
      </c>
      <c r="FM74" t="s">
        <v>1101</v>
      </c>
      <c r="FN74" t="s">
        <v>4589</v>
      </c>
      <c r="FO74" t="s">
        <v>4591</v>
      </c>
      <c r="PG74" t="s">
        <v>4448</v>
      </c>
      <c r="PH74" t="s">
        <v>4448</v>
      </c>
      <c r="PI74" t="s">
        <v>4449</v>
      </c>
      <c r="PJ74" t="s">
        <v>4449</v>
      </c>
      <c r="PK74" t="s">
        <v>4449</v>
      </c>
      <c r="PL74" t="s">
        <v>4449</v>
      </c>
      <c r="PM74" t="s">
        <v>4449</v>
      </c>
      <c r="PN74" t="s">
        <v>4449</v>
      </c>
      <c r="PP74" t="s">
        <v>4448</v>
      </c>
      <c r="PQ74" t="s">
        <v>4449</v>
      </c>
      <c r="PR74" t="s">
        <v>4449</v>
      </c>
      <c r="PS74" t="s">
        <v>4449</v>
      </c>
      <c r="PT74" t="s">
        <v>4449</v>
      </c>
      <c r="PU74" t="s">
        <v>4449</v>
      </c>
      <c r="PV74" t="s">
        <v>4449</v>
      </c>
      <c r="PW74" t="s">
        <v>4449</v>
      </c>
      <c r="PX74" t="s">
        <v>4449</v>
      </c>
      <c r="PY74" t="s">
        <v>4449</v>
      </c>
      <c r="PZ74" t="s">
        <v>4449</v>
      </c>
      <c r="QA74" t="s">
        <v>4449</v>
      </c>
      <c r="QB74" t="s">
        <v>4449</v>
      </c>
      <c r="QC74" t="s">
        <v>4449</v>
      </c>
      <c r="QD74" t="s">
        <v>4449</v>
      </c>
      <c r="QE74" t="s">
        <v>4449</v>
      </c>
    </row>
    <row r="75" spans="1:447" x14ac:dyDescent="0.25">
      <c r="A75">
        <v>74</v>
      </c>
      <c r="B75" t="s">
        <v>4999</v>
      </c>
      <c r="C75" t="s">
        <v>1119</v>
      </c>
      <c r="D75" t="s">
        <v>1223</v>
      </c>
      <c r="E75" t="s">
        <v>1227</v>
      </c>
      <c r="F75" t="s">
        <v>3615</v>
      </c>
      <c r="G75" t="s">
        <v>1081</v>
      </c>
      <c r="EV75" t="s">
        <v>1101</v>
      </c>
      <c r="EW75" t="s">
        <v>4500</v>
      </c>
      <c r="EX75" t="s">
        <v>4500</v>
      </c>
      <c r="EY75" t="s">
        <v>1101</v>
      </c>
      <c r="EZ75" t="s">
        <v>4462</v>
      </c>
      <c r="FA75" t="s">
        <v>4457</v>
      </c>
      <c r="FB75" t="s">
        <v>4457</v>
      </c>
      <c r="FC75" t="s">
        <v>1101</v>
      </c>
      <c r="FD75" t="s">
        <v>1116</v>
      </c>
      <c r="FE75" t="s">
        <v>4454</v>
      </c>
      <c r="FF75" t="s">
        <v>4524</v>
      </c>
      <c r="PG75" t="s">
        <v>4448</v>
      </c>
      <c r="PH75" t="s">
        <v>4449</v>
      </c>
      <c r="PI75" t="s">
        <v>4449</v>
      </c>
      <c r="PJ75" t="s">
        <v>4449</v>
      </c>
      <c r="PK75" t="s">
        <v>4449</v>
      </c>
      <c r="PL75" t="s">
        <v>4449</v>
      </c>
      <c r="PM75" t="s">
        <v>4449</v>
      </c>
      <c r="PN75" t="s">
        <v>4449</v>
      </c>
      <c r="PP75" t="s">
        <v>4448</v>
      </c>
      <c r="PQ75" t="s">
        <v>4449</v>
      </c>
      <c r="PR75" t="s">
        <v>4449</v>
      </c>
      <c r="PS75" t="s">
        <v>4449</v>
      </c>
      <c r="PT75" t="s">
        <v>4449</v>
      </c>
      <c r="PU75" t="s">
        <v>4449</v>
      </c>
      <c r="PV75" t="s">
        <v>4449</v>
      </c>
      <c r="PW75" t="s">
        <v>4449</v>
      </c>
      <c r="PX75" t="s">
        <v>4449</v>
      </c>
      <c r="PY75" t="s">
        <v>4449</v>
      </c>
      <c r="PZ75" t="s">
        <v>4449</v>
      </c>
      <c r="QA75" t="s">
        <v>4449</v>
      </c>
      <c r="QB75" t="s">
        <v>4449</v>
      </c>
      <c r="QC75" t="s">
        <v>4449</v>
      </c>
      <c r="QD75" t="s">
        <v>4449</v>
      </c>
      <c r="QE75" t="s">
        <v>4449</v>
      </c>
    </row>
    <row r="76" spans="1:447" x14ac:dyDescent="0.25">
      <c r="A76">
        <v>75</v>
      </c>
      <c r="B76" t="s">
        <v>4999</v>
      </c>
      <c r="C76" t="s">
        <v>1119</v>
      </c>
      <c r="D76" t="s">
        <v>1223</v>
      </c>
      <c r="E76" t="s">
        <v>1227</v>
      </c>
      <c r="F76" t="s">
        <v>3614</v>
      </c>
      <c r="G76" t="s">
        <v>1081</v>
      </c>
      <c r="EV76" t="s">
        <v>1101</v>
      </c>
      <c r="EW76" t="s">
        <v>4453</v>
      </c>
      <c r="EX76" t="s">
        <v>4453</v>
      </c>
      <c r="EY76" t="s">
        <v>1101</v>
      </c>
      <c r="EZ76" t="s">
        <v>4462</v>
      </c>
      <c r="FA76" t="s">
        <v>4457</v>
      </c>
      <c r="FB76" t="s">
        <v>4457</v>
      </c>
      <c r="FC76" t="s">
        <v>1101</v>
      </c>
      <c r="FD76" t="s">
        <v>1096</v>
      </c>
      <c r="FE76" t="s">
        <v>4456</v>
      </c>
      <c r="FF76" t="s">
        <v>4509</v>
      </c>
      <c r="PG76" t="s">
        <v>4448</v>
      </c>
      <c r="PH76" t="s">
        <v>4449</v>
      </c>
      <c r="PI76" t="s">
        <v>4449</v>
      </c>
      <c r="PJ76" t="s">
        <v>4449</v>
      </c>
      <c r="PK76" t="s">
        <v>4449</v>
      </c>
      <c r="PL76" t="s">
        <v>4449</v>
      </c>
      <c r="PM76" t="s">
        <v>4449</v>
      </c>
      <c r="PN76" t="s">
        <v>4449</v>
      </c>
      <c r="PP76" t="s">
        <v>4448</v>
      </c>
      <c r="PQ76" t="s">
        <v>4449</v>
      </c>
      <c r="PR76" t="s">
        <v>4449</v>
      </c>
      <c r="PS76" t="s">
        <v>4449</v>
      </c>
      <c r="PT76" t="s">
        <v>4449</v>
      </c>
      <c r="PU76" t="s">
        <v>4449</v>
      </c>
      <c r="PV76" t="s">
        <v>4449</v>
      </c>
      <c r="PW76" t="s">
        <v>4449</v>
      </c>
      <c r="PX76" t="s">
        <v>4449</v>
      </c>
      <c r="PY76" t="s">
        <v>4449</v>
      </c>
      <c r="PZ76" t="s">
        <v>4449</v>
      </c>
      <c r="QA76" t="s">
        <v>4449</v>
      </c>
      <c r="QB76" t="s">
        <v>4449</v>
      </c>
      <c r="QC76" t="s">
        <v>4449</v>
      </c>
      <c r="QD76" t="s">
        <v>4449</v>
      </c>
      <c r="QE76" t="s">
        <v>4449</v>
      </c>
    </row>
    <row r="77" spans="1:447" x14ac:dyDescent="0.25">
      <c r="A77">
        <v>76</v>
      </c>
      <c r="B77" t="s">
        <v>4999</v>
      </c>
      <c r="C77" t="s">
        <v>1119</v>
      </c>
      <c r="D77" t="s">
        <v>1223</v>
      </c>
      <c r="E77" t="s">
        <v>1227</v>
      </c>
      <c r="F77" t="s">
        <v>3614</v>
      </c>
      <c r="G77" t="s">
        <v>1081</v>
      </c>
      <c r="EV77" t="s">
        <v>1101</v>
      </c>
      <c r="EW77" t="s">
        <v>4453</v>
      </c>
      <c r="EX77" t="s">
        <v>4453</v>
      </c>
      <c r="EY77" t="s">
        <v>1101</v>
      </c>
      <c r="EZ77" t="s">
        <v>4462</v>
      </c>
      <c r="FA77" t="s">
        <v>4457</v>
      </c>
      <c r="FB77" t="s">
        <v>4457</v>
      </c>
      <c r="FC77" t="s">
        <v>1101</v>
      </c>
      <c r="FD77" t="s">
        <v>1096</v>
      </c>
      <c r="FE77" t="s">
        <v>4456</v>
      </c>
      <c r="FF77" t="s">
        <v>4509</v>
      </c>
      <c r="PG77" t="s">
        <v>4448</v>
      </c>
      <c r="PH77" t="s">
        <v>4449</v>
      </c>
      <c r="PI77" t="s">
        <v>4449</v>
      </c>
      <c r="PJ77" t="s">
        <v>4449</v>
      </c>
      <c r="PK77" t="s">
        <v>4449</v>
      </c>
      <c r="PL77" t="s">
        <v>4449</v>
      </c>
      <c r="PM77" t="s">
        <v>4449</v>
      </c>
      <c r="PN77" t="s">
        <v>4449</v>
      </c>
      <c r="PP77" t="s">
        <v>4448</v>
      </c>
      <c r="PQ77" t="s">
        <v>4449</v>
      </c>
      <c r="PR77" t="s">
        <v>4449</v>
      </c>
      <c r="PS77" t="s">
        <v>4449</v>
      </c>
      <c r="PT77" t="s">
        <v>4449</v>
      </c>
      <c r="PU77" t="s">
        <v>4449</v>
      </c>
      <c r="PV77" t="s">
        <v>4449</v>
      </c>
      <c r="PW77" t="s">
        <v>4449</v>
      </c>
      <c r="PX77" t="s">
        <v>4449</v>
      </c>
      <c r="PY77" t="s">
        <v>4449</v>
      </c>
      <c r="PZ77" t="s">
        <v>4449</v>
      </c>
      <c r="QA77" t="s">
        <v>4449</v>
      </c>
      <c r="QB77" t="s">
        <v>4449</v>
      </c>
      <c r="QC77" t="s">
        <v>4449</v>
      </c>
      <c r="QD77" t="s">
        <v>4449</v>
      </c>
      <c r="QE77" t="s">
        <v>4449</v>
      </c>
    </row>
    <row r="78" spans="1:447" x14ac:dyDescent="0.25">
      <c r="A78">
        <v>77</v>
      </c>
      <c r="B78" t="s">
        <v>4999</v>
      </c>
      <c r="C78" t="s">
        <v>1119</v>
      </c>
      <c r="D78" t="s">
        <v>1223</v>
      </c>
      <c r="E78" t="s">
        <v>1227</v>
      </c>
      <c r="F78" t="s">
        <v>3614</v>
      </c>
      <c r="G78" t="s">
        <v>1081</v>
      </c>
      <c r="FG78" t="s">
        <v>1101</v>
      </c>
      <c r="FH78" t="s">
        <v>4517</v>
      </c>
      <c r="FI78" t="s">
        <v>4517</v>
      </c>
      <c r="FJ78" t="s">
        <v>1101</v>
      </c>
      <c r="FK78" t="s">
        <v>4463</v>
      </c>
      <c r="FL78" t="s">
        <v>4463</v>
      </c>
      <c r="PG78" t="s">
        <v>4448</v>
      </c>
      <c r="PH78" t="s">
        <v>4449</v>
      </c>
      <c r="PI78" t="s">
        <v>4449</v>
      </c>
      <c r="PJ78" t="s">
        <v>4449</v>
      </c>
      <c r="PK78" t="s">
        <v>4449</v>
      </c>
      <c r="PL78" t="s">
        <v>4449</v>
      </c>
      <c r="PM78" t="s">
        <v>4449</v>
      </c>
      <c r="PN78" t="s">
        <v>4449</v>
      </c>
      <c r="PP78" t="s">
        <v>4448</v>
      </c>
      <c r="PQ78" t="s">
        <v>4449</v>
      </c>
      <c r="PR78" t="s">
        <v>4449</v>
      </c>
      <c r="PS78" t="s">
        <v>4449</v>
      </c>
      <c r="PT78" t="s">
        <v>4449</v>
      </c>
      <c r="PU78" t="s">
        <v>4449</v>
      </c>
      <c r="PV78" t="s">
        <v>4449</v>
      </c>
      <c r="PW78" t="s">
        <v>4449</v>
      </c>
      <c r="PX78" t="s">
        <v>4449</v>
      </c>
      <c r="PY78" t="s">
        <v>4449</v>
      </c>
      <c r="PZ78" t="s">
        <v>4449</v>
      </c>
      <c r="QA78" t="s">
        <v>4449</v>
      </c>
      <c r="QB78" t="s">
        <v>4449</v>
      </c>
      <c r="QC78" t="s">
        <v>4449</v>
      </c>
      <c r="QD78" t="s">
        <v>4449</v>
      </c>
      <c r="QE78" t="s">
        <v>4449</v>
      </c>
    </row>
    <row r="79" spans="1:447" x14ac:dyDescent="0.25">
      <c r="A79">
        <v>78</v>
      </c>
      <c r="B79" t="s">
        <v>4999</v>
      </c>
      <c r="C79" t="s">
        <v>1119</v>
      </c>
      <c r="D79" t="s">
        <v>1223</v>
      </c>
      <c r="E79" t="s">
        <v>1227</v>
      </c>
      <c r="F79" t="s">
        <v>3614</v>
      </c>
      <c r="G79" t="s">
        <v>1081</v>
      </c>
      <c r="EV79" t="s">
        <v>1101</v>
      </c>
      <c r="EW79" t="s">
        <v>4453</v>
      </c>
      <c r="EX79" t="s">
        <v>4453</v>
      </c>
      <c r="EY79" t="s">
        <v>1101</v>
      </c>
      <c r="EZ79" t="s">
        <v>4462</v>
      </c>
      <c r="FA79" t="s">
        <v>4457</v>
      </c>
      <c r="FB79" t="s">
        <v>4457</v>
      </c>
      <c r="FC79" t="s">
        <v>1101</v>
      </c>
      <c r="FD79" t="s">
        <v>1096</v>
      </c>
      <c r="FE79" t="s">
        <v>4456</v>
      </c>
      <c r="FF79" t="s">
        <v>4509</v>
      </c>
      <c r="PG79" t="s">
        <v>4448</v>
      </c>
      <c r="PH79" t="s">
        <v>4449</v>
      </c>
      <c r="PI79" t="s">
        <v>4449</v>
      </c>
      <c r="PJ79" t="s">
        <v>4449</v>
      </c>
      <c r="PK79" t="s">
        <v>4449</v>
      </c>
      <c r="PL79" t="s">
        <v>4449</v>
      </c>
      <c r="PM79" t="s">
        <v>4449</v>
      </c>
      <c r="PN79" t="s">
        <v>4449</v>
      </c>
      <c r="PP79" t="s">
        <v>4448</v>
      </c>
      <c r="PQ79" t="s">
        <v>4449</v>
      </c>
      <c r="PR79" t="s">
        <v>4449</v>
      </c>
      <c r="PS79" t="s">
        <v>4449</v>
      </c>
      <c r="PT79" t="s">
        <v>4449</v>
      </c>
      <c r="PU79" t="s">
        <v>4449</v>
      </c>
      <c r="PV79" t="s">
        <v>4449</v>
      </c>
      <c r="PW79" t="s">
        <v>4449</v>
      </c>
      <c r="PX79" t="s">
        <v>4449</v>
      </c>
      <c r="PY79" t="s">
        <v>4449</v>
      </c>
      <c r="PZ79" t="s">
        <v>4449</v>
      </c>
      <c r="QA79" t="s">
        <v>4449</v>
      </c>
      <c r="QB79" t="s">
        <v>4449</v>
      </c>
      <c r="QC79" t="s">
        <v>4449</v>
      </c>
      <c r="QD79" t="s">
        <v>4449</v>
      </c>
      <c r="QE79" t="s">
        <v>4449</v>
      </c>
    </row>
    <row r="80" spans="1:447" x14ac:dyDescent="0.25">
      <c r="A80">
        <v>79</v>
      </c>
      <c r="B80" t="s">
        <v>4999</v>
      </c>
      <c r="C80" t="s">
        <v>1119</v>
      </c>
      <c r="D80" t="s">
        <v>1223</v>
      </c>
      <c r="E80" t="s">
        <v>1227</v>
      </c>
      <c r="F80" t="s">
        <v>3614</v>
      </c>
      <c r="G80" t="s">
        <v>1081</v>
      </c>
      <c r="FG80" t="s">
        <v>1101</v>
      </c>
      <c r="FH80" t="s">
        <v>4460</v>
      </c>
      <c r="FI80" t="s">
        <v>4460</v>
      </c>
      <c r="FJ80" t="s">
        <v>1101</v>
      </c>
      <c r="FK80" t="s">
        <v>4463</v>
      </c>
      <c r="FL80" t="s">
        <v>4463</v>
      </c>
      <c r="PG80" t="s">
        <v>4448</v>
      </c>
      <c r="PH80" t="s">
        <v>4449</v>
      </c>
      <c r="PI80" t="s">
        <v>4449</v>
      </c>
      <c r="PJ80" t="s">
        <v>4449</v>
      </c>
      <c r="PK80" t="s">
        <v>4449</v>
      </c>
      <c r="PL80" t="s">
        <v>4449</v>
      </c>
      <c r="PM80" t="s">
        <v>4449</v>
      </c>
      <c r="PN80" t="s">
        <v>4449</v>
      </c>
      <c r="PP80" t="s">
        <v>4448</v>
      </c>
      <c r="PQ80" t="s">
        <v>4449</v>
      </c>
      <c r="PR80" t="s">
        <v>4449</v>
      </c>
      <c r="PS80" t="s">
        <v>4449</v>
      </c>
      <c r="PT80" t="s">
        <v>4449</v>
      </c>
      <c r="PU80" t="s">
        <v>4449</v>
      </c>
      <c r="PV80" t="s">
        <v>4449</v>
      </c>
      <c r="PW80" t="s">
        <v>4449</v>
      </c>
      <c r="PX80" t="s">
        <v>4449</v>
      </c>
      <c r="PY80" t="s">
        <v>4449</v>
      </c>
      <c r="PZ80" t="s">
        <v>4449</v>
      </c>
      <c r="QA80" t="s">
        <v>4449</v>
      </c>
      <c r="QB80" t="s">
        <v>4449</v>
      </c>
      <c r="QC80" t="s">
        <v>4449</v>
      </c>
      <c r="QD80" t="s">
        <v>4449</v>
      </c>
      <c r="QE80" t="s">
        <v>4449</v>
      </c>
    </row>
    <row r="81" spans="1:447" x14ac:dyDescent="0.25">
      <c r="A81">
        <v>80</v>
      </c>
      <c r="B81" t="s">
        <v>4999</v>
      </c>
      <c r="C81" t="s">
        <v>1119</v>
      </c>
      <c r="D81" t="s">
        <v>1223</v>
      </c>
      <c r="E81" t="s">
        <v>1227</v>
      </c>
      <c r="F81" t="s">
        <v>3614</v>
      </c>
      <c r="G81" t="s">
        <v>1081</v>
      </c>
      <c r="FG81" t="s">
        <v>1101</v>
      </c>
      <c r="FH81" t="s">
        <v>4550</v>
      </c>
      <c r="FI81" t="s">
        <v>4550</v>
      </c>
      <c r="FJ81" t="s">
        <v>1101</v>
      </c>
      <c r="FK81" t="s">
        <v>4505</v>
      </c>
      <c r="FL81" t="s">
        <v>4505</v>
      </c>
      <c r="PG81" t="s">
        <v>4448</v>
      </c>
      <c r="PH81" t="s">
        <v>4449</v>
      </c>
      <c r="PI81" t="s">
        <v>4449</v>
      </c>
      <c r="PJ81" t="s">
        <v>4449</v>
      </c>
      <c r="PK81" t="s">
        <v>4449</v>
      </c>
      <c r="PL81" t="s">
        <v>4449</v>
      </c>
      <c r="PM81" t="s">
        <v>4449</v>
      </c>
      <c r="PN81" t="s">
        <v>4449</v>
      </c>
      <c r="PP81" t="s">
        <v>4448</v>
      </c>
      <c r="PQ81" t="s">
        <v>4449</v>
      </c>
      <c r="PR81" t="s">
        <v>4449</v>
      </c>
      <c r="PS81" t="s">
        <v>4449</v>
      </c>
      <c r="PT81" t="s">
        <v>4449</v>
      </c>
      <c r="PU81" t="s">
        <v>4449</v>
      </c>
      <c r="PV81" t="s">
        <v>4449</v>
      </c>
      <c r="PW81" t="s">
        <v>4449</v>
      </c>
      <c r="PX81" t="s">
        <v>4449</v>
      </c>
      <c r="PY81" t="s">
        <v>4449</v>
      </c>
      <c r="PZ81" t="s">
        <v>4449</v>
      </c>
      <c r="QA81" t="s">
        <v>4449</v>
      </c>
      <c r="QB81" t="s">
        <v>4449</v>
      </c>
      <c r="QC81" t="s">
        <v>4449</v>
      </c>
      <c r="QD81" t="s">
        <v>4449</v>
      </c>
      <c r="QE81" t="s">
        <v>4449</v>
      </c>
    </row>
    <row r="82" spans="1:447" x14ac:dyDescent="0.25">
      <c r="A82">
        <v>81</v>
      </c>
      <c r="B82" t="s">
        <v>4999</v>
      </c>
      <c r="C82" t="s">
        <v>1119</v>
      </c>
      <c r="D82" t="s">
        <v>1223</v>
      </c>
      <c r="E82" t="s">
        <v>1227</v>
      </c>
      <c r="F82" t="s">
        <v>1253</v>
      </c>
      <c r="G82" t="s">
        <v>1081</v>
      </c>
      <c r="FG82" t="s">
        <v>1101</v>
      </c>
      <c r="FH82" t="s">
        <v>4507</v>
      </c>
      <c r="FI82" t="s">
        <v>4507</v>
      </c>
      <c r="FJ82" t="s">
        <v>1101</v>
      </c>
      <c r="FK82" t="s">
        <v>4596</v>
      </c>
      <c r="FL82" t="s">
        <v>4596</v>
      </c>
      <c r="PG82" t="s">
        <v>4448</v>
      </c>
      <c r="PH82" t="s">
        <v>4449</v>
      </c>
      <c r="PI82" t="s">
        <v>4449</v>
      </c>
      <c r="PJ82" t="s">
        <v>4449</v>
      </c>
      <c r="PK82" t="s">
        <v>4449</v>
      </c>
      <c r="PL82" t="s">
        <v>4449</v>
      </c>
      <c r="PM82" t="s">
        <v>4449</v>
      </c>
      <c r="PN82" t="s">
        <v>4449</v>
      </c>
      <c r="PP82" t="s">
        <v>4448</v>
      </c>
      <c r="PQ82" t="s">
        <v>4449</v>
      </c>
      <c r="PR82" t="s">
        <v>4449</v>
      </c>
      <c r="PS82" t="s">
        <v>4449</v>
      </c>
      <c r="PT82" t="s">
        <v>4449</v>
      </c>
      <c r="PU82" t="s">
        <v>4449</v>
      </c>
      <c r="PV82" t="s">
        <v>4449</v>
      </c>
      <c r="PW82" t="s">
        <v>4449</v>
      </c>
      <c r="PX82" t="s">
        <v>4449</v>
      </c>
      <c r="PY82" t="s">
        <v>4449</v>
      </c>
      <c r="PZ82" t="s">
        <v>4449</v>
      </c>
      <c r="QA82" t="s">
        <v>4449</v>
      </c>
      <c r="QB82" t="s">
        <v>4449</v>
      </c>
      <c r="QC82" t="s">
        <v>4449</v>
      </c>
      <c r="QD82" t="s">
        <v>4449</v>
      </c>
      <c r="QE82" t="s">
        <v>4449</v>
      </c>
    </row>
    <row r="83" spans="1:447" x14ac:dyDescent="0.25">
      <c r="A83">
        <v>82</v>
      </c>
      <c r="B83" t="s">
        <v>4999</v>
      </c>
      <c r="C83" t="s">
        <v>1119</v>
      </c>
      <c r="D83" t="s">
        <v>1223</v>
      </c>
      <c r="E83" t="s">
        <v>1227</v>
      </c>
      <c r="F83" t="s">
        <v>3615</v>
      </c>
      <c r="G83" t="s">
        <v>1081</v>
      </c>
      <c r="P83" t="s">
        <v>1101</v>
      </c>
      <c r="Q83" t="s">
        <v>1129</v>
      </c>
      <c r="R83" t="s">
        <v>1146</v>
      </c>
      <c r="S83" t="s">
        <v>4518</v>
      </c>
      <c r="T83" t="s">
        <v>4518</v>
      </c>
      <c r="BO83" t="s">
        <v>1101</v>
      </c>
      <c r="BP83" t="s">
        <v>1104</v>
      </c>
      <c r="BQ83" t="s">
        <v>1146</v>
      </c>
      <c r="BR83" t="s">
        <v>4620</v>
      </c>
      <c r="BS83" t="s">
        <v>4620</v>
      </c>
      <c r="BT83" t="s">
        <v>1103</v>
      </c>
      <c r="BU83" t="s">
        <v>1103</v>
      </c>
      <c r="BV83" t="s">
        <v>4467</v>
      </c>
      <c r="CE83" t="s">
        <v>1101</v>
      </c>
      <c r="CF83" t="s">
        <v>1085</v>
      </c>
      <c r="CG83" t="s">
        <v>1146</v>
      </c>
      <c r="CH83" t="s">
        <v>4620</v>
      </c>
      <c r="CI83" t="s">
        <v>4620</v>
      </c>
      <c r="IV83" t="s">
        <v>1127</v>
      </c>
      <c r="IW83" t="s">
        <v>1127</v>
      </c>
      <c r="IY83" t="s">
        <v>1103</v>
      </c>
      <c r="IZ83" t="s">
        <v>1103</v>
      </c>
      <c r="JA83" t="s">
        <v>4555</v>
      </c>
      <c r="JB83" t="s">
        <v>1109</v>
      </c>
      <c r="JE83" t="s">
        <v>1084</v>
      </c>
      <c r="JF83" t="s">
        <v>1125</v>
      </c>
      <c r="JG83" t="s">
        <v>1109</v>
      </c>
      <c r="JI83" t="s">
        <v>4448</v>
      </c>
      <c r="PG83" t="s">
        <v>4448</v>
      </c>
      <c r="PH83" t="s">
        <v>4449</v>
      </c>
      <c r="PI83" t="s">
        <v>4449</v>
      </c>
      <c r="PJ83" t="s">
        <v>4449</v>
      </c>
      <c r="PK83" t="s">
        <v>4449</v>
      </c>
      <c r="PL83" t="s">
        <v>4449</v>
      </c>
      <c r="PM83" t="s">
        <v>4449</v>
      </c>
      <c r="PN83" t="s">
        <v>4449</v>
      </c>
      <c r="PP83" t="s">
        <v>4449</v>
      </c>
      <c r="PQ83" t="s">
        <v>4449</v>
      </c>
      <c r="PR83" t="s">
        <v>4449</v>
      </c>
      <c r="PS83" t="s">
        <v>4448</v>
      </c>
      <c r="PT83" t="s">
        <v>4449</v>
      </c>
      <c r="PU83" t="s">
        <v>4449</v>
      </c>
      <c r="PV83" t="s">
        <v>4449</v>
      </c>
      <c r="PW83" t="s">
        <v>4449</v>
      </c>
      <c r="PX83" t="s">
        <v>4449</v>
      </c>
      <c r="PY83" t="s">
        <v>4449</v>
      </c>
      <c r="PZ83" t="s">
        <v>4449</v>
      </c>
      <c r="QA83" t="s">
        <v>4449</v>
      </c>
      <c r="QB83" t="s">
        <v>4449</v>
      </c>
      <c r="QC83" t="s">
        <v>4449</v>
      </c>
      <c r="QD83" t="s">
        <v>4449</v>
      </c>
      <c r="QE83" t="s">
        <v>4449</v>
      </c>
    </row>
    <row r="84" spans="1:447" x14ac:dyDescent="0.25">
      <c r="A84">
        <v>83</v>
      </c>
      <c r="B84" t="s">
        <v>4999</v>
      </c>
      <c r="C84" t="s">
        <v>1119</v>
      </c>
      <c r="D84" t="s">
        <v>1223</v>
      </c>
      <c r="E84" t="s">
        <v>1227</v>
      </c>
      <c r="F84" t="s">
        <v>3615</v>
      </c>
      <c r="G84" t="s">
        <v>1081</v>
      </c>
      <c r="P84" t="s">
        <v>1101</v>
      </c>
      <c r="Q84" t="s">
        <v>1102</v>
      </c>
      <c r="R84" t="s">
        <v>1146</v>
      </c>
      <c r="S84" t="s">
        <v>4518</v>
      </c>
      <c r="T84" t="s">
        <v>4518</v>
      </c>
      <c r="BO84" t="s">
        <v>1101</v>
      </c>
      <c r="BP84" t="s">
        <v>1104</v>
      </c>
      <c r="BQ84" t="s">
        <v>1146</v>
      </c>
      <c r="BR84" t="s">
        <v>5020</v>
      </c>
      <c r="BS84" t="s">
        <v>5020</v>
      </c>
      <c r="BT84" t="s">
        <v>1103</v>
      </c>
      <c r="BU84" t="s">
        <v>1103</v>
      </c>
      <c r="BV84" t="s">
        <v>4467</v>
      </c>
      <c r="CE84" t="s">
        <v>1101</v>
      </c>
      <c r="CF84" t="s">
        <v>1085</v>
      </c>
      <c r="CG84" t="s">
        <v>1146</v>
      </c>
      <c r="CH84" t="s">
        <v>4620</v>
      </c>
      <c r="CI84" t="s">
        <v>4620</v>
      </c>
      <c r="IV84" t="s">
        <v>1127</v>
      </c>
      <c r="IW84" t="s">
        <v>1127</v>
      </c>
      <c r="JE84" t="s">
        <v>1084</v>
      </c>
      <c r="JF84" t="s">
        <v>1125</v>
      </c>
      <c r="JG84" t="s">
        <v>1109</v>
      </c>
      <c r="JI84" t="s">
        <v>4448</v>
      </c>
      <c r="PG84" t="s">
        <v>4448</v>
      </c>
      <c r="PH84" t="s">
        <v>4449</v>
      </c>
      <c r="PI84" t="s">
        <v>4449</v>
      </c>
      <c r="PJ84" t="s">
        <v>4449</v>
      </c>
      <c r="PK84" t="s">
        <v>4449</v>
      </c>
      <c r="PL84" t="s">
        <v>4449</v>
      </c>
      <c r="PM84" t="s">
        <v>4449</v>
      </c>
      <c r="PN84" t="s">
        <v>4449</v>
      </c>
      <c r="PP84" t="s">
        <v>4448</v>
      </c>
      <c r="PQ84" t="s">
        <v>4449</v>
      </c>
      <c r="PR84" t="s">
        <v>4449</v>
      </c>
      <c r="PS84" t="s">
        <v>4449</v>
      </c>
      <c r="PT84" t="s">
        <v>4449</v>
      </c>
      <c r="PU84" t="s">
        <v>4449</v>
      </c>
      <c r="PV84" t="s">
        <v>4449</v>
      </c>
      <c r="PW84" t="s">
        <v>4449</v>
      </c>
      <c r="PX84" t="s">
        <v>4449</v>
      </c>
      <c r="PY84" t="s">
        <v>4449</v>
      </c>
      <c r="PZ84" t="s">
        <v>4449</v>
      </c>
      <c r="QA84" t="s">
        <v>4449</v>
      </c>
      <c r="QB84" t="s">
        <v>4449</v>
      </c>
      <c r="QC84" t="s">
        <v>4449</v>
      </c>
      <c r="QD84" t="s">
        <v>4449</v>
      </c>
      <c r="QE84" t="s">
        <v>4449</v>
      </c>
    </row>
    <row r="85" spans="1:447" x14ac:dyDescent="0.25">
      <c r="A85">
        <v>84</v>
      </c>
      <c r="B85" t="s">
        <v>5021</v>
      </c>
      <c r="C85" t="s">
        <v>1165</v>
      </c>
      <c r="D85" t="s">
        <v>1171</v>
      </c>
      <c r="E85" t="s">
        <v>1172</v>
      </c>
      <c r="F85" t="s">
        <v>1175</v>
      </c>
      <c r="G85" t="s">
        <v>1081</v>
      </c>
      <c r="H85" t="s">
        <v>1101</v>
      </c>
      <c r="M85" t="s">
        <v>1103</v>
      </c>
      <c r="N85" t="s">
        <v>1103</v>
      </c>
      <c r="O85" t="s">
        <v>4451</v>
      </c>
      <c r="X85" t="s">
        <v>1101</v>
      </c>
      <c r="AB85" t="s">
        <v>1103</v>
      </c>
      <c r="AC85" t="s">
        <v>1103</v>
      </c>
      <c r="AD85" t="s">
        <v>4467</v>
      </c>
      <c r="AL85" t="s">
        <v>1101</v>
      </c>
      <c r="AM85" t="s">
        <v>1083</v>
      </c>
      <c r="AN85" t="s">
        <v>4471</v>
      </c>
      <c r="AO85" t="s">
        <v>4471</v>
      </c>
      <c r="AP85" t="s">
        <v>1103</v>
      </c>
      <c r="AQ85" t="s">
        <v>1103</v>
      </c>
      <c r="AR85" t="s">
        <v>4468</v>
      </c>
      <c r="AS85" t="s">
        <v>1101</v>
      </c>
      <c r="AT85" t="s">
        <v>1083</v>
      </c>
      <c r="AU85" t="s">
        <v>4471</v>
      </c>
      <c r="AV85" t="s">
        <v>4471</v>
      </c>
      <c r="AW85" t="s">
        <v>1103</v>
      </c>
      <c r="AX85" t="s">
        <v>1103</v>
      </c>
      <c r="AY85" t="s">
        <v>4473</v>
      </c>
      <c r="AZ85" t="s">
        <v>1101</v>
      </c>
      <c r="BD85" t="s">
        <v>1103</v>
      </c>
      <c r="BE85" t="s">
        <v>1103</v>
      </c>
      <c r="BF85" t="s">
        <v>4484</v>
      </c>
      <c r="BG85" t="s">
        <v>1101</v>
      </c>
      <c r="BH85" t="s">
        <v>1104</v>
      </c>
      <c r="BI85" t="s">
        <v>1083</v>
      </c>
      <c r="BJ85" t="s">
        <v>4738</v>
      </c>
      <c r="BK85" t="s">
        <v>4738</v>
      </c>
      <c r="BL85" t="s">
        <v>1103</v>
      </c>
      <c r="BM85" t="s">
        <v>1103</v>
      </c>
      <c r="BN85" t="s">
        <v>4484</v>
      </c>
      <c r="IV85" t="s">
        <v>1089</v>
      </c>
      <c r="IW85" t="s">
        <v>1089</v>
      </c>
      <c r="IY85" t="s">
        <v>1084</v>
      </c>
      <c r="IZ85" t="s">
        <v>1103</v>
      </c>
      <c r="JA85" t="s">
        <v>4547</v>
      </c>
      <c r="JB85" t="s">
        <v>1174</v>
      </c>
      <c r="JD85" t="s">
        <v>4467</v>
      </c>
      <c r="JE85" t="s">
        <v>1084</v>
      </c>
      <c r="JF85" t="s">
        <v>1110</v>
      </c>
      <c r="JG85" t="s">
        <v>1160</v>
      </c>
      <c r="JI85" t="s">
        <v>4529</v>
      </c>
      <c r="NY85" t="s">
        <v>1112</v>
      </c>
      <c r="OT85" t="s">
        <v>1123</v>
      </c>
      <c r="PG85" t="s">
        <v>4448</v>
      </c>
      <c r="PH85" t="s">
        <v>4448</v>
      </c>
      <c r="PI85" t="s">
        <v>4449</v>
      </c>
      <c r="PJ85" t="s">
        <v>4449</v>
      </c>
      <c r="PK85" t="s">
        <v>4449</v>
      </c>
      <c r="PL85" t="s">
        <v>4449</v>
      </c>
      <c r="PM85" t="s">
        <v>4449</v>
      </c>
      <c r="PN85" t="s">
        <v>4449</v>
      </c>
      <c r="PP85" t="s">
        <v>4449</v>
      </c>
      <c r="PQ85" t="s">
        <v>4449</v>
      </c>
      <c r="PR85" t="s">
        <v>4449</v>
      </c>
      <c r="PS85" t="s">
        <v>4449</v>
      </c>
      <c r="PT85" t="s">
        <v>4449</v>
      </c>
      <c r="PU85" t="s">
        <v>4448</v>
      </c>
      <c r="PV85" t="s">
        <v>4449</v>
      </c>
      <c r="PW85" t="s">
        <v>4449</v>
      </c>
      <c r="PX85" t="s">
        <v>4449</v>
      </c>
      <c r="PY85" t="s">
        <v>4449</v>
      </c>
      <c r="PZ85" t="s">
        <v>4448</v>
      </c>
      <c r="QA85" t="s">
        <v>4448</v>
      </c>
      <c r="QB85" t="s">
        <v>4449</v>
      </c>
      <c r="QC85" t="s">
        <v>4449</v>
      </c>
      <c r="QD85" t="s">
        <v>4449</v>
      </c>
      <c r="QE85" t="s">
        <v>4449</v>
      </c>
    </row>
    <row r="86" spans="1:447" x14ac:dyDescent="0.25">
      <c r="A86">
        <v>85</v>
      </c>
      <c r="B86" t="s">
        <v>5021</v>
      </c>
      <c r="C86" t="s">
        <v>1165</v>
      </c>
      <c r="D86" t="s">
        <v>1171</v>
      </c>
      <c r="E86" t="s">
        <v>1172</v>
      </c>
      <c r="F86" t="s">
        <v>1173</v>
      </c>
      <c r="G86" t="s">
        <v>1081</v>
      </c>
      <c r="H86" t="s">
        <v>1101</v>
      </c>
      <c r="M86" t="s">
        <v>1103</v>
      </c>
      <c r="N86" t="s">
        <v>1103</v>
      </c>
      <c r="O86" t="s">
        <v>4451</v>
      </c>
      <c r="X86" t="s">
        <v>1101</v>
      </c>
      <c r="AB86" t="s">
        <v>1103</v>
      </c>
      <c r="AC86" t="s">
        <v>1103</v>
      </c>
      <c r="AD86" t="s">
        <v>4468</v>
      </c>
      <c r="AL86" t="s">
        <v>1101</v>
      </c>
      <c r="AM86" t="s">
        <v>1083</v>
      </c>
      <c r="AN86" t="s">
        <v>4705</v>
      </c>
      <c r="AO86" t="s">
        <v>4705</v>
      </c>
      <c r="AP86" t="s">
        <v>1103</v>
      </c>
      <c r="AQ86" t="s">
        <v>1103</v>
      </c>
      <c r="AR86" t="s">
        <v>4468</v>
      </c>
      <c r="AS86" t="s">
        <v>1101</v>
      </c>
      <c r="AT86" t="s">
        <v>1083</v>
      </c>
      <c r="AU86" t="s">
        <v>4471</v>
      </c>
      <c r="AV86" t="s">
        <v>4471</v>
      </c>
      <c r="AW86" t="s">
        <v>1103</v>
      </c>
      <c r="AX86" t="s">
        <v>1103</v>
      </c>
      <c r="AY86" t="s">
        <v>4451</v>
      </c>
      <c r="AZ86" t="s">
        <v>1101</v>
      </c>
      <c r="BD86" t="s">
        <v>1103</v>
      </c>
      <c r="BE86" t="s">
        <v>1103</v>
      </c>
      <c r="BF86" t="s">
        <v>4484</v>
      </c>
      <c r="BG86" t="s">
        <v>1101</v>
      </c>
      <c r="BH86" t="s">
        <v>1104</v>
      </c>
      <c r="BI86" t="s">
        <v>1083</v>
      </c>
      <c r="BJ86" t="s">
        <v>4560</v>
      </c>
      <c r="BK86" t="s">
        <v>4560</v>
      </c>
      <c r="BL86" t="s">
        <v>1103</v>
      </c>
      <c r="BM86" t="s">
        <v>1103</v>
      </c>
      <c r="BN86" t="s">
        <v>4484</v>
      </c>
      <c r="IV86" t="s">
        <v>1089</v>
      </c>
      <c r="IW86" t="s">
        <v>1089</v>
      </c>
      <c r="IY86" t="s">
        <v>1084</v>
      </c>
      <c r="IZ86" t="s">
        <v>1103</v>
      </c>
      <c r="JA86" t="s">
        <v>4547</v>
      </c>
      <c r="JB86" t="s">
        <v>1174</v>
      </c>
      <c r="JD86" t="s">
        <v>4549</v>
      </c>
      <c r="JE86" t="s">
        <v>1084</v>
      </c>
      <c r="JF86" t="s">
        <v>1110</v>
      </c>
      <c r="JG86" t="s">
        <v>1160</v>
      </c>
      <c r="JI86" t="s">
        <v>4493</v>
      </c>
      <c r="NY86" t="s">
        <v>1112</v>
      </c>
      <c r="OT86" t="s">
        <v>1123</v>
      </c>
      <c r="PG86" t="s">
        <v>4448</v>
      </c>
      <c r="PH86" t="s">
        <v>4448</v>
      </c>
      <c r="PI86" t="s">
        <v>4449</v>
      </c>
      <c r="PJ86" t="s">
        <v>4449</v>
      </c>
      <c r="PK86" t="s">
        <v>4449</v>
      </c>
      <c r="PL86" t="s">
        <v>4449</v>
      </c>
      <c r="PM86" t="s">
        <v>4449</v>
      </c>
      <c r="PN86" t="s">
        <v>4449</v>
      </c>
      <c r="PP86" t="s">
        <v>4449</v>
      </c>
      <c r="PQ86" t="s">
        <v>4449</v>
      </c>
      <c r="PR86" t="s">
        <v>4449</v>
      </c>
      <c r="PS86" t="s">
        <v>4449</v>
      </c>
      <c r="PT86" t="s">
        <v>4448</v>
      </c>
      <c r="PU86" t="s">
        <v>4449</v>
      </c>
      <c r="PV86" t="s">
        <v>4449</v>
      </c>
      <c r="PW86" t="s">
        <v>4449</v>
      </c>
      <c r="PX86" t="s">
        <v>4449</v>
      </c>
      <c r="PY86" t="s">
        <v>4449</v>
      </c>
      <c r="PZ86" t="s">
        <v>4448</v>
      </c>
      <c r="QA86" t="s">
        <v>4448</v>
      </c>
      <c r="QB86" t="s">
        <v>4449</v>
      </c>
      <c r="QC86" t="s">
        <v>4449</v>
      </c>
      <c r="QD86" t="s">
        <v>4449</v>
      </c>
      <c r="QE86" t="s">
        <v>4449</v>
      </c>
    </row>
    <row r="87" spans="1:447" x14ac:dyDescent="0.25">
      <c r="A87">
        <v>86</v>
      </c>
      <c r="B87" t="s">
        <v>5021</v>
      </c>
      <c r="C87" t="s">
        <v>1165</v>
      </c>
      <c r="D87" t="s">
        <v>1171</v>
      </c>
      <c r="E87" t="s">
        <v>1172</v>
      </c>
      <c r="F87" t="s">
        <v>1176</v>
      </c>
      <c r="G87" t="s">
        <v>1081</v>
      </c>
      <c r="H87" t="s">
        <v>1101</v>
      </c>
      <c r="M87" t="s">
        <v>1103</v>
      </c>
      <c r="N87" t="s">
        <v>1103</v>
      </c>
      <c r="O87" t="s">
        <v>4473</v>
      </c>
      <c r="X87" t="s">
        <v>1101</v>
      </c>
      <c r="AB87" t="s">
        <v>1103</v>
      </c>
      <c r="AC87" t="s">
        <v>1103</v>
      </c>
      <c r="AD87" t="s">
        <v>4468</v>
      </c>
      <c r="AL87" t="s">
        <v>1101</v>
      </c>
      <c r="AM87" t="s">
        <v>1083</v>
      </c>
      <c r="AN87" t="s">
        <v>4739</v>
      </c>
      <c r="AO87" t="s">
        <v>4739</v>
      </c>
      <c r="AP87" t="s">
        <v>1103</v>
      </c>
      <c r="AQ87" t="s">
        <v>1103</v>
      </c>
      <c r="AR87" t="s">
        <v>4451</v>
      </c>
      <c r="AS87" t="s">
        <v>1101</v>
      </c>
      <c r="AT87" t="s">
        <v>1083</v>
      </c>
      <c r="AU87" t="s">
        <v>4471</v>
      </c>
      <c r="AV87" t="s">
        <v>4471</v>
      </c>
      <c r="AW87" t="s">
        <v>1103</v>
      </c>
      <c r="AX87" t="s">
        <v>1103</v>
      </c>
      <c r="AY87" t="s">
        <v>4473</v>
      </c>
      <c r="AZ87" t="s">
        <v>1101</v>
      </c>
      <c r="BD87" t="s">
        <v>1103</v>
      </c>
      <c r="BE87" t="s">
        <v>1103</v>
      </c>
      <c r="BF87" t="s">
        <v>4486</v>
      </c>
      <c r="BG87" t="s">
        <v>1101</v>
      </c>
      <c r="BH87" t="s">
        <v>1104</v>
      </c>
      <c r="BI87" t="s">
        <v>1083</v>
      </c>
      <c r="BJ87" t="s">
        <v>4476</v>
      </c>
      <c r="BK87" t="s">
        <v>4476</v>
      </c>
      <c r="BL87" t="s">
        <v>1103</v>
      </c>
      <c r="BM87" t="s">
        <v>1103</v>
      </c>
      <c r="BN87" t="s">
        <v>4484</v>
      </c>
      <c r="IV87" t="s">
        <v>1089</v>
      </c>
      <c r="IW87" t="s">
        <v>1089</v>
      </c>
      <c r="IY87" t="s">
        <v>1084</v>
      </c>
      <c r="IZ87" t="s">
        <v>1103</v>
      </c>
      <c r="JA87" t="s">
        <v>4547</v>
      </c>
      <c r="JB87" t="s">
        <v>1174</v>
      </c>
      <c r="JD87" t="s">
        <v>4467</v>
      </c>
      <c r="JE87" t="s">
        <v>1084</v>
      </c>
      <c r="JF87" t="s">
        <v>1110</v>
      </c>
      <c r="JG87" t="s">
        <v>1174</v>
      </c>
      <c r="JI87" t="s">
        <v>4467</v>
      </c>
      <c r="OT87" t="s">
        <v>1123</v>
      </c>
      <c r="PG87" t="s">
        <v>4448</v>
      </c>
      <c r="PH87" t="s">
        <v>4448</v>
      </c>
      <c r="PI87" t="s">
        <v>4449</v>
      </c>
      <c r="PJ87" t="s">
        <v>4449</v>
      </c>
      <c r="PK87" t="s">
        <v>4449</v>
      </c>
      <c r="PL87" t="s">
        <v>4449</v>
      </c>
      <c r="PM87" t="s">
        <v>4449</v>
      </c>
      <c r="PN87" t="s">
        <v>4449</v>
      </c>
      <c r="PP87" t="s">
        <v>4449</v>
      </c>
      <c r="PQ87" t="s">
        <v>4449</v>
      </c>
      <c r="PR87" t="s">
        <v>4449</v>
      </c>
      <c r="PS87" t="s">
        <v>4449</v>
      </c>
      <c r="PT87" t="s">
        <v>4449</v>
      </c>
      <c r="PU87" t="s">
        <v>4449</v>
      </c>
      <c r="PV87" t="s">
        <v>4449</v>
      </c>
      <c r="PW87" t="s">
        <v>4449</v>
      </c>
      <c r="PX87" t="s">
        <v>4449</v>
      </c>
      <c r="PY87" t="s">
        <v>4449</v>
      </c>
      <c r="PZ87" t="s">
        <v>4448</v>
      </c>
      <c r="QA87" t="s">
        <v>4449</v>
      </c>
      <c r="QB87" t="s">
        <v>4449</v>
      </c>
      <c r="QC87" t="s">
        <v>4449</v>
      </c>
      <c r="QD87" t="s">
        <v>4449</v>
      </c>
      <c r="QE87" t="s">
        <v>4449</v>
      </c>
    </row>
    <row r="88" spans="1:447" x14ac:dyDescent="0.25">
      <c r="A88">
        <v>87</v>
      </c>
      <c r="B88" t="s">
        <v>5021</v>
      </c>
      <c r="C88" t="s">
        <v>1165</v>
      </c>
      <c r="D88" t="s">
        <v>1171</v>
      </c>
      <c r="E88" t="s">
        <v>1172</v>
      </c>
      <c r="F88" t="s">
        <v>1173</v>
      </c>
      <c r="G88" t="s">
        <v>1081</v>
      </c>
      <c r="H88" t="s">
        <v>1101</v>
      </c>
      <c r="M88" t="s">
        <v>1103</v>
      </c>
      <c r="N88" t="s">
        <v>1103</v>
      </c>
      <c r="O88" t="s">
        <v>4484</v>
      </c>
      <c r="X88" t="s">
        <v>1101</v>
      </c>
      <c r="AB88" t="s">
        <v>1103</v>
      </c>
      <c r="AC88" t="s">
        <v>1103</v>
      </c>
      <c r="AD88" t="s">
        <v>4467</v>
      </c>
      <c r="AL88" t="s">
        <v>1101</v>
      </c>
      <c r="AM88" t="s">
        <v>1083</v>
      </c>
      <c r="AN88" t="s">
        <v>4471</v>
      </c>
      <c r="AO88" t="s">
        <v>4471</v>
      </c>
      <c r="AP88" t="s">
        <v>1103</v>
      </c>
      <c r="AQ88" t="s">
        <v>1103</v>
      </c>
      <c r="AR88" t="s">
        <v>4468</v>
      </c>
      <c r="AS88" t="s">
        <v>1101</v>
      </c>
      <c r="AT88" t="s">
        <v>1083</v>
      </c>
      <c r="AU88" t="s">
        <v>4705</v>
      </c>
      <c r="AV88" t="s">
        <v>4705</v>
      </c>
      <c r="AW88" t="s">
        <v>1103</v>
      </c>
      <c r="AX88" t="s">
        <v>1103</v>
      </c>
      <c r="AY88" t="s">
        <v>4451</v>
      </c>
      <c r="AZ88" t="s">
        <v>1101</v>
      </c>
      <c r="BD88" t="s">
        <v>1103</v>
      </c>
      <c r="BE88" t="s">
        <v>1103</v>
      </c>
      <c r="BF88" t="s">
        <v>4486</v>
      </c>
      <c r="BG88" t="s">
        <v>1101</v>
      </c>
      <c r="BH88" t="s">
        <v>1104</v>
      </c>
      <c r="BI88" t="s">
        <v>1083</v>
      </c>
      <c r="BJ88" t="s">
        <v>4476</v>
      </c>
      <c r="BK88" t="s">
        <v>4476</v>
      </c>
      <c r="BL88" t="s">
        <v>1103</v>
      </c>
      <c r="BM88" t="s">
        <v>1103</v>
      </c>
      <c r="BN88" t="s">
        <v>4473</v>
      </c>
      <c r="IV88" t="s">
        <v>1089</v>
      </c>
      <c r="IW88" t="s">
        <v>1089</v>
      </c>
      <c r="IY88" t="s">
        <v>1084</v>
      </c>
      <c r="IZ88" t="s">
        <v>1103</v>
      </c>
      <c r="JA88" t="s">
        <v>4547</v>
      </c>
      <c r="JB88" t="s">
        <v>1160</v>
      </c>
      <c r="JD88" t="s">
        <v>4493</v>
      </c>
      <c r="JE88" t="s">
        <v>1084</v>
      </c>
      <c r="JF88" t="s">
        <v>1110</v>
      </c>
      <c r="JG88" t="s">
        <v>1174</v>
      </c>
      <c r="JI88" t="s">
        <v>4549</v>
      </c>
      <c r="NY88" t="s">
        <v>1112</v>
      </c>
      <c r="OT88" t="s">
        <v>1123</v>
      </c>
      <c r="PG88" t="s">
        <v>4448</v>
      </c>
      <c r="PH88" t="s">
        <v>4448</v>
      </c>
      <c r="PI88" t="s">
        <v>4449</v>
      </c>
      <c r="PJ88" t="s">
        <v>4449</v>
      </c>
      <c r="PK88" t="s">
        <v>4449</v>
      </c>
      <c r="PL88" t="s">
        <v>4449</v>
      </c>
      <c r="PM88" t="s">
        <v>4449</v>
      </c>
      <c r="PN88" t="s">
        <v>4449</v>
      </c>
      <c r="PP88" t="s">
        <v>4449</v>
      </c>
      <c r="PQ88" t="s">
        <v>4449</v>
      </c>
      <c r="PR88" t="s">
        <v>4449</v>
      </c>
      <c r="PS88" t="s">
        <v>4449</v>
      </c>
      <c r="PT88" t="s">
        <v>4448</v>
      </c>
      <c r="PU88" t="s">
        <v>4449</v>
      </c>
      <c r="PV88" t="s">
        <v>4449</v>
      </c>
      <c r="PW88" t="s">
        <v>4449</v>
      </c>
      <c r="PX88" t="s">
        <v>4449</v>
      </c>
      <c r="PY88" t="s">
        <v>4449</v>
      </c>
      <c r="PZ88" t="s">
        <v>4448</v>
      </c>
      <c r="QA88" t="s">
        <v>4448</v>
      </c>
      <c r="QB88" t="s">
        <v>4449</v>
      </c>
      <c r="QC88" t="s">
        <v>4449</v>
      </c>
      <c r="QD88" t="s">
        <v>4449</v>
      </c>
      <c r="QE88" t="s">
        <v>4449</v>
      </c>
    </row>
    <row r="89" spans="1:447" x14ac:dyDescent="0.25">
      <c r="A89">
        <v>88</v>
      </c>
      <c r="B89" t="s">
        <v>5021</v>
      </c>
      <c r="C89" t="s">
        <v>1165</v>
      </c>
      <c r="D89" t="s">
        <v>1171</v>
      </c>
      <c r="E89" t="s">
        <v>1172</v>
      </c>
      <c r="F89" t="s">
        <v>1175</v>
      </c>
      <c r="G89" t="s">
        <v>1081</v>
      </c>
      <c r="BW89" t="s">
        <v>1101</v>
      </c>
      <c r="BX89" t="s">
        <v>1106</v>
      </c>
      <c r="BY89" t="s">
        <v>1083</v>
      </c>
      <c r="BZ89" t="s">
        <v>4471</v>
      </c>
      <c r="CA89" t="s">
        <v>4471</v>
      </c>
      <c r="CB89" t="s">
        <v>1103</v>
      </c>
      <c r="CC89" t="s">
        <v>1103</v>
      </c>
      <c r="CD89" t="s">
        <v>4451</v>
      </c>
      <c r="CM89" t="s">
        <v>1101</v>
      </c>
      <c r="CN89" t="s">
        <v>1083</v>
      </c>
      <c r="CO89" t="s">
        <v>4457</v>
      </c>
      <c r="CP89" t="s">
        <v>4457</v>
      </c>
      <c r="CQ89" t="s">
        <v>1103</v>
      </c>
      <c r="CR89" t="s">
        <v>1103</v>
      </c>
      <c r="CS89" t="s">
        <v>4484</v>
      </c>
      <c r="CT89" t="s">
        <v>1101</v>
      </c>
      <c r="CU89" t="s">
        <v>1086</v>
      </c>
      <c r="CV89" t="s">
        <v>1087</v>
      </c>
      <c r="CW89" t="s">
        <v>4476</v>
      </c>
      <c r="CX89" t="s">
        <v>4528</v>
      </c>
      <c r="CY89" t="s">
        <v>1103</v>
      </c>
      <c r="CZ89" t="s">
        <v>1103</v>
      </c>
      <c r="DA89" t="s">
        <v>4473</v>
      </c>
      <c r="DE89" t="s">
        <v>1101</v>
      </c>
      <c r="DF89" t="s">
        <v>1088</v>
      </c>
      <c r="DG89" t="s">
        <v>4476</v>
      </c>
      <c r="DH89" t="s">
        <v>4497</v>
      </c>
      <c r="DI89" t="s">
        <v>1103</v>
      </c>
      <c r="DJ89" t="s">
        <v>1103</v>
      </c>
      <c r="DK89" t="s">
        <v>4486</v>
      </c>
      <c r="DL89" t="s">
        <v>1101</v>
      </c>
      <c r="DM89" t="s">
        <v>4505</v>
      </c>
      <c r="DN89" t="s">
        <v>4505</v>
      </c>
      <c r="DO89" t="s">
        <v>1103</v>
      </c>
      <c r="DP89" t="s">
        <v>1103</v>
      </c>
      <c r="DQ89" t="s">
        <v>4484</v>
      </c>
      <c r="DR89" t="s">
        <v>1101</v>
      </c>
      <c r="DS89" t="s">
        <v>4463</v>
      </c>
      <c r="DT89" t="s">
        <v>4463</v>
      </c>
      <c r="DU89" t="s">
        <v>1103</v>
      </c>
      <c r="DV89" t="s">
        <v>1103</v>
      </c>
      <c r="DW89" t="s">
        <v>4473</v>
      </c>
      <c r="DX89" t="s">
        <v>1101</v>
      </c>
      <c r="DY89" t="s">
        <v>4457</v>
      </c>
      <c r="DZ89" t="s">
        <v>4457</v>
      </c>
      <c r="EA89" t="s">
        <v>1103</v>
      </c>
      <c r="EB89" t="s">
        <v>1103</v>
      </c>
      <c r="EC89" t="s">
        <v>4484</v>
      </c>
      <c r="ED89" t="s">
        <v>1101</v>
      </c>
      <c r="EE89" t="s">
        <v>4518</v>
      </c>
      <c r="EF89" t="s">
        <v>4518</v>
      </c>
      <c r="EG89" t="s">
        <v>1103</v>
      </c>
      <c r="EH89" t="s">
        <v>1103</v>
      </c>
      <c r="EI89" t="s">
        <v>4473</v>
      </c>
      <c r="EJ89" t="s">
        <v>1101</v>
      </c>
      <c r="EM89" t="s">
        <v>1103</v>
      </c>
      <c r="EN89" t="s">
        <v>1103</v>
      </c>
      <c r="EO89" t="s">
        <v>4484</v>
      </c>
      <c r="EP89" t="s">
        <v>1101</v>
      </c>
      <c r="EQ89" t="s">
        <v>4515</v>
      </c>
      <c r="ER89" t="s">
        <v>4515</v>
      </c>
      <c r="ES89" t="s">
        <v>1103</v>
      </c>
      <c r="ET89" t="s">
        <v>1103</v>
      </c>
      <c r="EU89" t="s">
        <v>4468</v>
      </c>
      <c r="HX89" t="s">
        <v>1101</v>
      </c>
      <c r="IA89" t="s">
        <v>1103</v>
      </c>
      <c r="IB89" t="s">
        <v>1103</v>
      </c>
      <c r="IC89" t="s">
        <v>4473</v>
      </c>
      <c r="ID89" t="s">
        <v>1101</v>
      </c>
      <c r="IG89" t="s">
        <v>1103</v>
      </c>
      <c r="IH89" t="s">
        <v>1103</v>
      </c>
      <c r="II89" t="s">
        <v>4484</v>
      </c>
      <c r="IJ89" t="s">
        <v>1101</v>
      </c>
      <c r="IK89" t="s">
        <v>4478</v>
      </c>
      <c r="IL89" t="s">
        <v>4478</v>
      </c>
      <c r="IM89" t="s">
        <v>1103</v>
      </c>
      <c r="IN89" t="s">
        <v>1103</v>
      </c>
      <c r="IO89" t="s">
        <v>4451</v>
      </c>
      <c r="IP89" t="s">
        <v>1101</v>
      </c>
      <c r="IQ89" t="s">
        <v>4478</v>
      </c>
      <c r="IR89" t="s">
        <v>4478</v>
      </c>
      <c r="IS89" t="s">
        <v>1103</v>
      </c>
      <c r="IT89" t="s">
        <v>1103</v>
      </c>
      <c r="IU89" t="s">
        <v>4473</v>
      </c>
      <c r="IW89" t="s">
        <v>1089</v>
      </c>
      <c r="IX89" t="s">
        <v>1089</v>
      </c>
      <c r="JE89" t="s">
        <v>1084</v>
      </c>
      <c r="JF89" t="s">
        <v>1110</v>
      </c>
      <c r="JG89" t="s">
        <v>1174</v>
      </c>
      <c r="JI89" t="s">
        <v>4467</v>
      </c>
      <c r="JJ89" t="s">
        <v>1084</v>
      </c>
      <c r="JK89" t="s">
        <v>1110</v>
      </c>
      <c r="JL89" t="s">
        <v>1110</v>
      </c>
      <c r="JM89" t="s">
        <v>1160</v>
      </c>
      <c r="JO89" t="s">
        <v>4467</v>
      </c>
      <c r="NY89" t="s">
        <v>1112</v>
      </c>
      <c r="OT89" t="s">
        <v>1123</v>
      </c>
      <c r="PG89" t="s">
        <v>4448</v>
      </c>
      <c r="PH89" t="s">
        <v>4448</v>
      </c>
      <c r="PI89" t="s">
        <v>4449</v>
      </c>
      <c r="PJ89" t="s">
        <v>4449</v>
      </c>
      <c r="PK89" t="s">
        <v>4449</v>
      </c>
      <c r="PL89" t="s">
        <v>4449</v>
      </c>
      <c r="PM89" t="s">
        <v>4449</v>
      </c>
      <c r="PN89" t="s">
        <v>4449</v>
      </c>
      <c r="PP89" t="s">
        <v>4449</v>
      </c>
      <c r="PQ89" t="s">
        <v>4449</v>
      </c>
      <c r="PR89" t="s">
        <v>4449</v>
      </c>
      <c r="PS89" t="s">
        <v>4449</v>
      </c>
      <c r="PT89" t="s">
        <v>4448</v>
      </c>
      <c r="PU89" t="s">
        <v>4449</v>
      </c>
      <c r="PV89" t="s">
        <v>4449</v>
      </c>
      <c r="PW89" t="s">
        <v>4449</v>
      </c>
      <c r="PX89" t="s">
        <v>4449</v>
      </c>
      <c r="PY89" t="s">
        <v>4449</v>
      </c>
      <c r="PZ89" t="s">
        <v>4448</v>
      </c>
      <c r="QA89" t="s">
        <v>4448</v>
      </c>
      <c r="QB89" t="s">
        <v>4449</v>
      </c>
      <c r="QC89" t="s">
        <v>4449</v>
      </c>
      <c r="QD89" t="s">
        <v>4449</v>
      </c>
      <c r="QE89" t="s">
        <v>4449</v>
      </c>
    </row>
    <row r="90" spans="1:447" x14ac:dyDescent="0.25">
      <c r="A90">
        <v>89</v>
      </c>
      <c r="B90" t="s">
        <v>5021</v>
      </c>
      <c r="C90" t="s">
        <v>1165</v>
      </c>
      <c r="D90" t="s">
        <v>1171</v>
      </c>
      <c r="E90" t="s">
        <v>1172</v>
      </c>
      <c r="F90" t="s">
        <v>1175</v>
      </c>
      <c r="G90" t="s">
        <v>1081</v>
      </c>
      <c r="BW90" t="s">
        <v>1101</v>
      </c>
      <c r="BX90" t="s">
        <v>1085</v>
      </c>
      <c r="BY90" t="s">
        <v>1083</v>
      </c>
      <c r="BZ90" t="s">
        <v>4739</v>
      </c>
      <c r="CA90" t="s">
        <v>4739</v>
      </c>
      <c r="CB90" t="s">
        <v>1103</v>
      </c>
      <c r="CC90" t="s">
        <v>1103</v>
      </c>
      <c r="CD90" t="s">
        <v>4451</v>
      </c>
      <c r="CM90" t="s">
        <v>1101</v>
      </c>
      <c r="CN90" t="s">
        <v>1083</v>
      </c>
      <c r="CO90" t="s">
        <v>4479</v>
      </c>
      <c r="CP90" t="s">
        <v>4479</v>
      </c>
      <c r="CQ90" t="s">
        <v>1103</v>
      </c>
      <c r="CR90" t="s">
        <v>1103</v>
      </c>
      <c r="CS90" t="s">
        <v>4484</v>
      </c>
      <c r="CT90" t="s">
        <v>1101</v>
      </c>
      <c r="CU90" t="s">
        <v>1086</v>
      </c>
      <c r="CV90" t="s">
        <v>1087</v>
      </c>
      <c r="CW90" t="s">
        <v>4452</v>
      </c>
      <c r="CX90" t="s">
        <v>4534</v>
      </c>
      <c r="CY90" t="s">
        <v>1103</v>
      </c>
      <c r="CZ90" t="s">
        <v>1103</v>
      </c>
      <c r="DA90" t="s">
        <v>4473</v>
      </c>
      <c r="DE90" t="s">
        <v>1101</v>
      </c>
      <c r="DF90" t="s">
        <v>1088</v>
      </c>
      <c r="DG90" t="s">
        <v>4461</v>
      </c>
      <c r="DH90" t="s">
        <v>4511</v>
      </c>
      <c r="DI90" t="s">
        <v>1103</v>
      </c>
      <c r="DJ90" t="s">
        <v>1103</v>
      </c>
      <c r="DK90" t="s">
        <v>4486</v>
      </c>
      <c r="DL90" t="s">
        <v>1101</v>
      </c>
      <c r="DM90" t="s">
        <v>4463</v>
      </c>
      <c r="DN90" t="s">
        <v>4463</v>
      </c>
      <c r="DO90" t="s">
        <v>1103</v>
      </c>
      <c r="DP90" t="s">
        <v>1103</v>
      </c>
      <c r="DQ90" t="s">
        <v>4484</v>
      </c>
      <c r="DR90" t="s">
        <v>1101</v>
      </c>
      <c r="DS90" t="s">
        <v>4458</v>
      </c>
      <c r="DT90" t="s">
        <v>4458</v>
      </c>
      <c r="DU90" t="s">
        <v>1103</v>
      </c>
      <c r="DV90" t="s">
        <v>1103</v>
      </c>
      <c r="DW90" t="s">
        <v>4486</v>
      </c>
      <c r="DX90" t="s">
        <v>1101</v>
      </c>
      <c r="DY90" t="s">
        <v>4479</v>
      </c>
      <c r="DZ90" t="s">
        <v>4479</v>
      </c>
      <c r="EA90" t="s">
        <v>1103</v>
      </c>
      <c r="EB90" t="s">
        <v>1103</v>
      </c>
      <c r="EC90" t="s">
        <v>4473</v>
      </c>
      <c r="ED90" t="s">
        <v>1101</v>
      </c>
      <c r="EE90" t="s">
        <v>4562</v>
      </c>
      <c r="EF90" t="s">
        <v>4562</v>
      </c>
      <c r="EG90" t="s">
        <v>1103</v>
      </c>
      <c r="EH90" t="s">
        <v>1103</v>
      </c>
      <c r="EI90" t="s">
        <v>4451</v>
      </c>
      <c r="EJ90" t="s">
        <v>1101</v>
      </c>
      <c r="EK90" t="s">
        <v>4533</v>
      </c>
      <c r="EL90" t="s">
        <v>4533</v>
      </c>
      <c r="EM90" t="s">
        <v>1103</v>
      </c>
      <c r="EN90" t="s">
        <v>1103</v>
      </c>
      <c r="EO90" t="s">
        <v>4486</v>
      </c>
      <c r="EP90" t="s">
        <v>1101</v>
      </c>
      <c r="EQ90" t="s">
        <v>4576</v>
      </c>
      <c r="ER90" t="s">
        <v>4576</v>
      </c>
      <c r="ES90" t="s">
        <v>1103</v>
      </c>
      <c r="ET90" t="s">
        <v>1103</v>
      </c>
      <c r="EU90" t="s">
        <v>4451</v>
      </c>
      <c r="HX90" t="s">
        <v>1101</v>
      </c>
      <c r="IA90" t="s">
        <v>1103</v>
      </c>
      <c r="IB90" t="s">
        <v>1103</v>
      </c>
      <c r="IC90" t="s">
        <v>4484</v>
      </c>
      <c r="ID90" t="s">
        <v>1101</v>
      </c>
      <c r="IG90" t="s">
        <v>1103</v>
      </c>
      <c r="IH90" t="s">
        <v>1103</v>
      </c>
      <c r="II90" t="s">
        <v>4451</v>
      </c>
      <c r="IJ90" t="s">
        <v>1101</v>
      </c>
      <c r="IK90" t="s">
        <v>4478</v>
      </c>
      <c r="IL90" t="s">
        <v>4478</v>
      </c>
      <c r="IM90" t="s">
        <v>1103</v>
      </c>
      <c r="IN90" t="s">
        <v>1103</v>
      </c>
      <c r="IO90" t="s">
        <v>4468</v>
      </c>
      <c r="IP90" t="s">
        <v>1101</v>
      </c>
      <c r="IQ90" t="s">
        <v>4454</v>
      </c>
      <c r="IR90" t="s">
        <v>4454</v>
      </c>
      <c r="IS90" t="s">
        <v>1103</v>
      </c>
      <c r="IT90" t="s">
        <v>1103</v>
      </c>
      <c r="IU90" t="s">
        <v>4467</v>
      </c>
      <c r="IW90" t="s">
        <v>1089</v>
      </c>
      <c r="IX90" t="s">
        <v>1089</v>
      </c>
      <c r="JE90" t="s">
        <v>1084</v>
      </c>
      <c r="JF90" t="s">
        <v>1110</v>
      </c>
      <c r="JG90" t="s">
        <v>1174</v>
      </c>
      <c r="JI90" t="s">
        <v>4549</v>
      </c>
      <c r="JJ90" t="s">
        <v>1084</v>
      </c>
      <c r="JK90" t="s">
        <v>1110</v>
      </c>
      <c r="JL90" t="s">
        <v>1110</v>
      </c>
      <c r="JM90" t="s">
        <v>1160</v>
      </c>
      <c r="JO90" t="s">
        <v>4529</v>
      </c>
      <c r="NY90" t="s">
        <v>1112</v>
      </c>
      <c r="OT90" t="s">
        <v>1123</v>
      </c>
      <c r="PG90" t="s">
        <v>4448</v>
      </c>
      <c r="PH90" t="s">
        <v>4448</v>
      </c>
      <c r="PI90" t="s">
        <v>4449</v>
      </c>
      <c r="PJ90" t="s">
        <v>4449</v>
      </c>
      <c r="PK90" t="s">
        <v>4449</v>
      </c>
      <c r="PL90" t="s">
        <v>4449</v>
      </c>
      <c r="PM90" t="s">
        <v>4449</v>
      </c>
      <c r="PN90" t="s">
        <v>4449</v>
      </c>
      <c r="PP90" t="s">
        <v>4449</v>
      </c>
      <c r="PQ90" t="s">
        <v>4449</v>
      </c>
      <c r="PR90" t="s">
        <v>4449</v>
      </c>
      <c r="PS90" t="s">
        <v>4449</v>
      </c>
      <c r="PT90" t="s">
        <v>4448</v>
      </c>
      <c r="PU90" t="s">
        <v>4448</v>
      </c>
      <c r="PV90" t="s">
        <v>4449</v>
      </c>
      <c r="PW90" t="s">
        <v>4449</v>
      </c>
      <c r="PX90" t="s">
        <v>4449</v>
      </c>
      <c r="PY90" t="s">
        <v>4449</v>
      </c>
      <c r="PZ90" t="s">
        <v>4448</v>
      </c>
      <c r="QA90" t="s">
        <v>4448</v>
      </c>
      <c r="QB90" t="s">
        <v>4449</v>
      </c>
      <c r="QC90" t="s">
        <v>4449</v>
      </c>
      <c r="QD90" t="s">
        <v>4449</v>
      </c>
      <c r="QE90" t="s">
        <v>4449</v>
      </c>
    </row>
    <row r="91" spans="1:447" x14ac:dyDescent="0.25">
      <c r="A91">
        <v>90</v>
      </c>
      <c r="B91" t="s">
        <v>5021</v>
      </c>
      <c r="C91" t="s">
        <v>1165</v>
      </c>
      <c r="D91" t="s">
        <v>1171</v>
      </c>
      <c r="E91" t="s">
        <v>1172</v>
      </c>
      <c r="F91" t="s">
        <v>1176</v>
      </c>
      <c r="G91" t="s">
        <v>1081</v>
      </c>
      <c r="BW91" t="s">
        <v>1101</v>
      </c>
      <c r="BX91" t="s">
        <v>1106</v>
      </c>
      <c r="BY91" t="s">
        <v>1083</v>
      </c>
      <c r="BZ91" t="s">
        <v>4705</v>
      </c>
      <c r="CA91" t="s">
        <v>4705</v>
      </c>
      <c r="CB91" t="s">
        <v>1103</v>
      </c>
      <c r="CC91" t="s">
        <v>1103</v>
      </c>
      <c r="CD91" t="s">
        <v>4473</v>
      </c>
      <c r="CM91" t="s">
        <v>1101</v>
      </c>
      <c r="CN91" t="s">
        <v>1083</v>
      </c>
      <c r="CO91" t="s">
        <v>4457</v>
      </c>
      <c r="CP91" t="s">
        <v>4457</v>
      </c>
      <c r="CQ91" t="s">
        <v>1103</v>
      </c>
      <c r="CR91" t="s">
        <v>1103</v>
      </c>
      <c r="CS91" t="s">
        <v>4484</v>
      </c>
      <c r="CT91" t="s">
        <v>1101</v>
      </c>
      <c r="CU91" t="s">
        <v>1086</v>
      </c>
      <c r="CV91" t="s">
        <v>1087</v>
      </c>
      <c r="CW91" t="s">
        <v>4452</v>
      </c>
      <c r="CX91" t="s">
        <v>4534</v>
      </c>
      <c r="CY91" t="s">
        <v>1103</v>
      </c>
      <c r="CZ91" t="s">
        <v>1103</v>
      </c>
      <c r="DA91" t="s">
        <v>4473</v>
      </c>
      <c r="DE91" t="s">
        <v>1101</v>
      </c>
      <c r="DF91" t="s">
        <v>1088</v>
      </c>
      <c r="DG91" t="s">
        <v>4452</v>
      </c>
      <c r="DH91" t="s">
        <v>4472</v>
      </c>
      <c r="DI91" t="s">
        <v>1103</v>
      </c>
      <c r="DJ91" t="s">
        <v>1103</v>
      </c>
      <c r="DK91" t="s">
        <v>4451</v>
      </c>
      <c r="DL91" t="s">
        <v>1101</v>
      </c>
      <c r="DM91" t="s">
        <v>4463</v>
      </c>
      <c r="DN91" t="s">
        <v>4463</v>
      </c>
      <c r="DO91" t="s">
        <v>1103</v>
      </c>
      <c r="DP91" t="s">
        <v>1103</v>
      </c>
      <c r="DQ91" t="s">
        <v>4473</v>
      </c>
      <c r="DR91" t="s">
        <v>1101</v>
      </c>
      <c r="DU91" t="s">
        <v>1103</v>
      </c>
      <c r="DV91" t="s">
        <v>1103</v>
      </c>
      <c r="DW91" t="s">
        <v>4484</v>
      </c>
      <c r="DX91" t="s">
        <v>1101</v>
      </c>
      <c r="DY91" t="s">
        <v>4479</v>
      </c>
      <c r="DZ91" t="s">
        <v>4479</v>
      </c>
      <c r="EA91" t="s">
        <v>1103</v>
      </c>
      <c r="EB91" t="s">
        <v>1103</v>
      </c>
      <c r="EC91" t="s">
        <v>4451</v>
      </c>
      <c r="ED91" t="s">
        <v>1101</v>
      </c>
      <c r="EE91" t="s">
        <v>4604</v>
      </c>
      <c r="EF91" t="s">
        <v>4604</v>
      </c>
      <c r="EG91" t="s">
        <v>1103</v>
      </c>
      <c r="EH91" t="s">
        <v>1103</v>
      </c>
      <c r="EI91" t="s">
        <v>4473</v>
      </c>
      <c r="EJ91" t="s">
        <v>1101</v>
      </c>
      <c r="EK91" t="s">
        <v>4458</v>
      </c>
      <c r="EL91" t="s">
        <v>4458</v>
      </c>
      <c r="EM91" t="s">
        <v>1103</v>
      </c>
      <c r="EN91" t="s">
        <v>1103</v>
      </c>
      <c r="EO91" t="s">
        <v>4486</v>
      </c>
      <c r="EP91" t="s">
        <v>1101</v>
      </c>
      <c r="EQ91" t="s">
        <v>4519</v>
      </c>
      <c r="ER91" t="s">
        <v>4519</v>
      </c>
      <c r="ES91" t="s">
        <v>1103</v>
      </c>
      <c r="ET91" t="s">
        <v>1103</v>
      </c>
      <c r="EU91" t="s">
        <v>4484</v>
      </c>
      <c r="HX91" t="s">
        <v>1101</v>
      </c>
      <c r="IA91" t="s">
        <v>1103</v>
      </c>
      <c r="IB91" t="s">
        <v>1103</v>
      </c>
      <c r="IC91" t="s">
        <v>4486</v>
      </c>
      <c r="ID91" t="s">
        <v>1101</v>
      </c>
      <c r="IG91" t="s">
        <v>1103</v>
      </c>
      <c r="IH91" t="s">
        <v>1103</v>
      </c>
      <c r="II91" t="s">
        <v>4473</v>
      </c>
      <c r="IJ91" t="s">
        <v>1101</v>
      </c>
      <c r="IK91" t="s">
        <v>4478</v>
      </c>
      <c r="IL91" t="s">
        <v>4478</v>
      </c>
      <c r="IM91" t="s">
        <v>1103</v>
      </c>
      <c r="IN91" t="s">
        <v>1103</v>
      </c>
      <c r="IO91" t="s">
        <v>4451</v>
      </c>
      <c r="IP91" t="s">
        <v>1101</v>
      </c>
      <c r="IQ91" t="s">
        <v>4454</v>
      </c>
      <c r="IR91" t="s">
        <v>4454</v>
      </c>
      <c r="IS91" t="s">
        <v>1103</v>
      </c>
      <c r="IT91" t="s">
        <v>1103</v>
      </c>
      <c r="IU91" t="s">
        <v>4468</v>
      </c>
      <c r="IW91" t="s">
        <v>1089</v>
      </c>
      <c r="IX91" t="s">
        <v>1089</v>
      </c>
      <c r="JE91" t="s">
        <v>1084</v>
      </c>
      <c r="JF91" t="s">
        <v>1110</v>
      </c>
      <c r="JG91" t="s">
        <v>1174</v>
      </c>
      <c r="JI91" t="s">
        <v>4467</v>
      </c>
      <c r="JJ91" t="s">
        <v>1084</v>
      </c>
      <c r="JK91" t="s">
        <v>1110</v>
      </c>
      <c r="JL91" t="s">
        <v>1110</v>
      </c>
      <c r="JM91" t="s">
        <v>1174</v>
      </c>
      <c r="JO91" t="s">
        <v>4467</v>
      </c>
      <c r="OT91" t="s">
        <v>1123</v>
      </c>
      <c r="PG91" t="s">
        <v>4448</v>
      </c>
      <c r="PH91" t="s">
        <v>4448</v>
      </c>
      <c r="PI91" t="s">
        <v>4449</v>
      </c>
      <c r="PJ91" t="s">
        <v>4449</v>
      </c>
      <c r="PK91" t="s">
        <v>4449</v>
      </c>
      <c r="PL91" t="s">
        <v>4449</v>
      </c>
      <c r="PM91" t="s">
        <v>4449</v>
      </c>
      <c r="PN91" t="s">
        <v>4449</v>
      </c>
      <c r="PP91" t="s">
        <v>4449</v>
      </c>
      <c r="PQ91" t="s">
        <v>4449</v>
      </c>
      <c r="PR91" t="s">
        <v>4449</v>
      </c>
      <c r="PS91" t="s">
        <v>4449</v>
      </c>
      <c r="PT91" t="s">
        <v>4449</v>
      </c>
      <c r="PU91" t="s">
        <v>4449</v>
      </c>
      <c r="PV91" t="s">
        <v>4449</v>
      </c>
      <c r="PW91" t="s">
        <v>4449</v>
      </c>
      <c r="PX91" t="s">
        <v>4449</v>
      </c>
      <c r="PY91" t="s">
        <v>4449</v>
      </c>
      <c r="PZ91" t="s">
        <v>4448</v>
      </c>
      <c r="QA91" t="s">
        <v>4449</v>
      </c>
      <c r="QB91" t="s">
        <v>4449</v>
      </c>
      <c r="QC91" t="s">
        <v>4449</v>
      </c>
      <c r="QD91" t="s">
        <v>4449</v>
      </c>
      <c r="QE91" t="s">
        <v>4449</v>
      </c>
    </row>
    <row r="92" spans="1:447" x14ac:dyDescent="0.25">
      <c r="A92">
        <v>91</v>
      </c>
      <c r="B92" t="s">
        <v>5021</v>
      </c>
      <c r="C92" t="s">
        <v>1165</v>
      </c>
      <c r="D92" t="s">
        <v>1171</v>
      </c>
      <c r="E92" t="s">
        <v>1172</v>
      </c>
      <c r="F92" t="s">
        <v>1173</v>
      </c>
      <c r="G92" t="s">
        <v>1081</v>
      </c>
      <c r="BW92" t="s">
        <v>1101</v>
      </c>
      <c r="BX92" t="s">
        <v>1085</v>
      </c>
      <c r="BY92" t="s">
        <v>1083</v>
      </c>
      <c r="BZ92" t="s">
        <v>4471</v>
      </c>
      <c r="CA92" t="s">
        <v>4471</v>
      </c>
      <c r="CB92" t="s">
        <v>1103</v>
      </c>
      <c r="CC92" t="s">
        <v>1103</v>
      </c>
      <c r="CD92" t="s">
        <v>4473</v>
      </c>
      <c r="CM92" t="s">
        <v>1101</v>
      </c>
      <c r="CN92" t="s">
        <v>1083</v>
      </c>
      <c r="CO92" t="s">
        <v>4457</v>
      </c>
      <c r="CP92" t="s">
        <v>4457</v>
      </c>
      <c r="CQ92" t="s">
        <v>1103</v>
      </c>
      <c r="CR92" t="s">
        <v>1103</v>
      </c>
      <c r="CS92" t="s">
        <v>4484</v>
      </c>
      <c r="CT92" t="s">
        <v>1101</v>
      </c>
      <c r="CU92" t="s">
        <v>1086</v>
      </c>
      <c r="CV92" t="s">
        <v>1087</v>
      </c>
      <c r="CW92" t="s">
        <v>4476</v>
      </c>
      <c r="CX92" t="s">
        <v>4528</v>
      </c>
      <c r="CY92" t="s">
        <v>1103</v>
      </c>
      <c r="CZ92" t="s">
        <v>1103</v>
      </c>
      <c r="DA92" t="s">
        <v>4484</v>
      </c>
      <c r="DE92" t="s">
        <v>1101</v>
      </c>
      <c r="DF92" t="s">
        <v>1088</v>
      </c>
      <c r="DG92" t="s">
        <v>4461</v>
      </c>
      <c r="DH92" t="s">
        <v>4511</v>
      </c>
      <c r="DI92" t="s">
        <v>1103</v>
      </c>
      <c r="DJ92" t="s">
        <v>1103</v>
      </c>
      <c r="DK92" t="s">
        <v>4473</v>
      </c>
      <c r="DL92" t="s">
        <v>1101</v>
      </c>
      <c r="DM92" t="s">
        <v>4505</v>
      </c>
      <c r="DN92" t="s">
        <v>4505</v>
      </c>
      <c r="DO92" t="s">
        <v>1103</v>
      </c>
      <c r="DP92" t="s">
        <v>1103</v>
      </c>
      <c r="DQ92" t="s">
        <v>4484</v>
      </c>
      <c r="DR92" t="s">
        <v>1101</v>
      </c>
      <c r="DU92" t="s">
        <v>1103</v>
      </c>
      <c r="DV92" t="s">
        <v>1103</v>
      </c>
      <c r="DW92" t="s">
        <v>4484</v>
      </c>
      <c r="DX92" t="s">
        <v>1101</v>
      </c>
      <c r="DY92" t="s">
        <v>4479</v>
      </c>
      <c r="DZ92" t="s">
        <v>4479</v>
      </c>
      <c r="EA92" t="s">
        <v>1103</v>
      </c>
      <c r="EB92" t="s">
        <v>1103</v>
      </c>
      <c r="EC92" t="s">
        <v>4486</v>
      </c>
      <c r="ED92" t="s">
        <v>1101</v>
      </c>
      <c r="EE92" t="s">
        <v>4563</v>
      </c>
      <c r="EF92" t="s">
        <v>4563</v>
      </c>
      <c r="EG92" t="s">
        <v>1103</v>
      </c>
      <c r="EH92" t="s">
        <v>1103</v>
      </c>
      <c r="EI92" t="s">
        <v>4473</v>
      </c>
      <c r="EJ92" t="s">
        <v>1101</v>
      </c>
      <c r="EK92" t="s">
        <v>4533</v>
      </c>
      <c r="EL92" t="s">
        <v>4533</v>
      </c>
      <c r="EM92" t="s">
        <v>1103</v>
      </c>
      <c r="EN92" t="s">
        <v>1103</v>
      </c>
      <c r="EO92" t="s">
        <v>4473</v>
      </c>
      <c r="EP92" t="s">
        <v>1101</v>
      </c>
      <c r="EQ92" t="s">
        <v>4515</v>
      </c>
      <c r="ER92" t="s">
        <v>4515</v>
      </c>
      <c r="ES92" t="s">
        <v>1103</v>
      </c>
      <c r="ET92" t="s">
        <v>1103</v>
      </c>
      <c r="EU92" t="s">
        <v>4451</v>
      </c>
      <c r="HX92" t="s">
        <v>1101</v>
      </c>
      <c r="IA92" t="s">
        <v>1103</v>
      </c>
      <c r="IB92" t="s">
        <v>1103</v>
      </c>
      <c r="IC92" t="s">
        <v>4451</v>
      </c>
      <c r="ID92" t="s">
        <v>1101</v>
      </c>
      <c r="IG92" t="s">
        <v>1103</v>
      </c>
      <c r="IH92" t="s">
        <v>1103</v>
      </c>
      <c r="II92" t="s">
        <v>4468</v>
      </c>
      <c r="IJ92" t="s">
        <v>1101</v>
      </c>
      <c r="IK92" t="s">
        <v>4478</v>
      </c>
      <c r="IL92" t="s">
        <v>4478</v>
      </c>
      <c r="IM92" t="s">
        <v>1103</v>
      </c>
      <c r="IN92" t="s">
        <v>1103</v>
      </c>
      <c r="IO92" t="s">
        <v>4451</v>
      </c>
      <c r="IP92" t="s">
        <v>1101</v>
      </c>
      <c r="IQ92" t="s">
        <v>4454</v>
      </c>
      <c r="IR92" t="s">
        <v>4454</v>
      </c>
      <c r="IS92" t="s">
        <v>1103</v>
      </c>
      <c r="IT92" t="s">
        <v>1103</v>
      </c>
      <c r="IU92" t="s">
        <v>4473</v>
      </c>
      <c r="IW92" t="s">
        <v>1089</v>
      </c>
      <c r="IX92" t="s">
        <v>1089</v>
      </c>
      <c r="JE92" t="s">
        <v>1084</v>
      </c>
      <c r="JF92" t="s">
        <v>1110</v>
      </c>
      <c r="JG92" t="s">
        <v>1160</v>
      </c>
      <c r="JI92" t="s">
        <v>4549</v>
      </c>
      <c r="JJ92" t="s">
        <v>1084</v>
      </c>
      <c r="JK92" t="s">
        <v>1110</v>
      </c>
      <c r="JL92" t="s">
        <v>1110</v>
      </c>
      <c r="JM92" t="s">
        <v>1160</v>
      </c>
      <c r="JO92" t="s">
        <v>4467</v>
      </c>
      <c r="NY92" t="s">
        <v>1112</v>
      </c>
      <c r="OT92" t="s">
        <v>1123</v>
      </c>
      <c r="PG92" t="s">
        <v>4448</v>
      </c>
      <c r="PH92" t="s">
        <v>4448</v>
      </c>
      <c r="PI92" t="s">
        <v>4449</v>
      </c>
      <c r="PJ92" t="s">
        <v>4449</v>
      </c>
      <c r="PK92" t="s">
        <v>4449</v>
      </c>
      <c r="PL92" t="s">
        <v>4449</v>
      </c>
      <c r="PM92" t="s">
        <v>4449</v>
      </c>
      <c r="PN92" t="s">
        <v>4449</v>
      </c>
      <c r="PP92" t="s">
        <v>4449</v>
      </c>
      <c r="PQ92" t="s">
        <v>4449</v>
      </c>
      <c r="PR92" t="s">
        <v>4449</v>
      </c>
      <c r="PS92" t="s">
        <v>4449</v>
      </c>
      <c r="PT92" t="s">
        <v>4448</v>
      </c>
      <c r="PU92" t="s">
        <v>4448</v>
      </c>
      <c r="PV92" t="s">
        <v>4449</v>
      </c>
      <c r="PW92" t="s">
        <v>4449</v>
      </c>
      <c r="PX92" t="s">
        <v>4449</v>
      </c>
      <c r="PY92" t="s">
        <v>4449</v>
      </c>
      <c r="PZ92" t="s">
        <v>4448</v>
      </c>
      <c r="QA92" t="s">
        <v>4448</v>
      </c>
      <c r="QB92" t="s">
        <v>4449</v>
      </c>
      <c r="QC92" t="s">
        <v>4449</v>
      </c>
      <c r="QD92" t="s">
        <v>4449</v>
      </c>
      <c r="QE92" t="s">
        <v>4449</v>
      </c>
    </row>
    <row r="93" spans="1:447" x14ac:dyDescent="0.25">
      <c r="A93">
        <v>92</v>
      </c>
      <c r="B93" t="s">
        <v>5021</v>
      </c>
      <c r="C93" t="s">
        <v>1165</v>
      </c>
      <c r="D93" t="s">
        <v>1171</v>
      </c>
      <c r="E93" t="s">
        <v>1172</v>
      </c>
      <c r="F93" t="s">
        <v>1176</v>
      </c>
      <c r="G93" t="s">
        <v>1081</v>
      </c>
      <c r="EV93" t="s">
        <v>1101</v>
      </c>
      <c r="EW93" t="s">
        <v>4463</v>
      </c>
      <c r="EX93" t="s">
        <v>4463</v>
      </c>
      <c r="EY93" t="s">
        <v>1101</v>
      </c>
      <c r="EZ93" t="s">
        <v>4462</v>
      </c>
      <c r="FA93" t="s">
        <v>4476</v>
      </c>
      <c r="FB93" t="s">
        <v>4476</v>
      </c>
      <c r="FC93" t="s">
        <v>1101</v>
      </c>
      <c r="FD93" t="s">
        <v>1095</v>
      </c>
      <c r="FE93" t="s">
        <v>4497</v>
      </c>
      <c r="FF93" t="s">
        <v>4571</v>
      </c>
      <c r="PG93" t="s">
        <v>4448</v>
      </c>
      <c r="PH93" t="s">
        <v>4448</v>
      </c>
      <c r="PI93" t="s">
        <v>4449</v>
      </c>
      <c r="PJ93" t="s">
        <v>4449</v>
      </c>
      <c r="PK93" t="s">
        <v>4449</v>
      </c>
      <c r="PL93" t="s">
        <v>4449</v>
      </c>
      <c r="PM93" t="s">
        <v>4449</v>
      </c>
      <c r="PN93" t="s">
        <v>4449</v>
      </c>
      <c r="PP93" t="s">
        <v>4449</v>
      </c>
      <c r="PQ93" t="s">
        <v>4449</v>
      </c>
      <c r="PR93" t="s">
        <v>4449</v>
      </c>
      <c r="PS93" t="s">
        <v>4449</v>
      </c>
      <c r="PT93" t="s">
        <v>4449</v>
      </c>
      <c r="PU93" t="s">
        <v>4448</v>
      </c>
      <c r="PV93" t="s">
        <v>4449</v>
      </c>
      <c r="PW93" t="s">
        <v>4449</v>
      </c>
      <c r="PX93" t="s">
        <v>4449</v>
      </c>
      <c r="PY93" t="s">
        <v>4449</v>
      </c>
      <c r="PZ93" t="s">
        <v>4448</v>
      </c>
      <c r="QA93" t="s">
        <v>4448</v>
      </c>
      <c r="QB93" t="s">
        <v>4449</v>
      </c>
      <c r="QC93" t="s">
        <v>4449</v>
      </c>
      <c r="QD93" t="s">
        <v>4449</v>
      </c>
      <c r="QE93" t="s">
        <v>4449</v>
      </c>
    </row>
    <row r="94" spans="1:447" x14ac:dyDescent="0.25">
      <c r="A94">
        <v>93</v>
      </c>
      <c r="B94" t="s">
        <v>5021</v>
      </c>
      <c r="C94" t="s">
        <v>1165</v>
      </c>
      <c r="D94" t="s">
        <v>1171</v>
      </c>
      <c r="E94" t="s">
        <v>1172</v>
      </c>
      <c r="F94" t="s">
        <v>1173</v>
      </c>
      <c r="G94" t="s">
        <v>1081</v>
      </c>
      <c r="EV94" t="s">
        <v>1101</v>
      </c>
      <c r="EW94" t="s">
        <v>4458</v>
      </c>
      <c r="EX94" t="s">
        <v>4458</v>
      </c>
      <c r="EY94" t="s">
        <v>1101</v>
      </c>
      <c r="EZ94" t="s">
        <v>4462</v>
      </c>
      <c r="FA94" t="s">
        <v>4461</v>
      </c>
      <c r="FB94" t="s">
        <v>4461</v>
      </c>
      <c r="FC94" t="s">
        <v>1101</v>
      </c>
      <c r="FD94" t="s">
        <v>1116</v>
      </c>
      <c r="FE94" t="s">
        <v>4497</v>
      </c>
      <c r="FF94" t="s">
        <v>4503</v>
      </c>
      <c r="PG94" t="s">
        <v>4448</v>
      </c>
      <c r="PH94" t="s">
        <v>4448</v>
      </c>
      <c r="PI94" t="s">
        <v>4449</v>
      </c>
      <c r="PJ94" t="s">
        <v>4449</v>
      </c>
      <c r="PK94" t="s">
        <v>4449</v>
      </c>
      <c r="PL94" t="s">
        <v>4449</v>
      </c>
      <c r="PM94" t="s">
        <v>4449</v>
      </c>
      <c r="PN94" t="s">
        <v>4449</v>
      </c>
      <c r="PP94" t="s">
        <v>4449</v>
      </c>
      <c r="PQ94" t="s">
        <v>4449</v>
      </c>
      <c r="PR94" t="s">
        <v>4449</v>
      </c>
      <c r="PS94" t="s">
        <v>4449</v>
      </c>
      <c r="PT94" t="s">
        <v>4448</v>
      </c>
      <c r="PU94" t="s">
        <v>4449</v>
      </c>
      <c r="PV94" t="s">
        <v>4449</v>
      </c>
      <c r="PW94" t="s">
        <v>4449</v>
      </c>
      <c r="PX94" t="s">
        <v>4449</v>
      </c>
      <c r="PY94" t="s">
        <v>4449</v>
      </c>
      <c r="PZ94" t="s">
        <v>4449</v>
      </c>
      <c r="QA94" t="s">
        <v>4449</v>
      </c>
      <c r="QB94" t="s">
        <v>4449</v>
      </c>
      <c r="QC94" t="s">
        <v>4449</v>
      </c>
      <c r="QD94" t="s">
        <v>4449</v>
      </c>
      <c r="QE94" t="s">
        <v>4449</v>
      </c>
    </row>
    <row r="95" spans="1:447" x14ac:dyDescent="0.25">
      <c r="A95">
        <v>94</v>
      </c>
      <c r="B95" t="s">
        <v>5021</v>
      </c>
      <c r="C95" t="s">
        <v>1165</v>
      </c>
      <c r="D95" t="s">
        <v>1171</v>
      </c>
      <c r="E95" t="s">
        <v>1172</v>
      </c>
      <c r="F95" t="s">
        <v>1175</v>
      </c>
      <c r="G95" t="s">
        <v>1081</v>
      </c>
      <c r="EV95" t="s">
        <v>1101</v>
      </c>
      <c r="EY95" t="s">
        <v>1101</v>
      </c>
      <c r="EZ95" t="s">
        <v>4462</v>
      </c>
      <c r="FA95" t="s">
        <v>4476</v>
      </c>
      <c r="FB95" t="s">
        <v>4476</v>
      </c>
      <c r="FC95" t="s">
        <v>1101</v>
      </c>
      <c r="FD95" t="s">
        <v>1095</v>
      </c>
      <c r="FE95" t="s">
        <v>4497</v>
      </c>
      <c r="FF95" t="s">
        <v>4571</v>
      </c>
      <c r="PG95" t="s">
        <v>4448</v>
      </c>
      <c r="PH95" t="s">
        <v>4448</v>
      </c>
      <c r="PI95" t="s">
        <v>4449</v>
      </c>
      <c r="PJ95" t="s">
        <v>4449</v>
      </c>
      <c r="PK95" t="s">
        <v>4449</v>
      </c>
      <c r="PL95" t="s">
        <v>4449</v>
      </c>
      <c r="PM95" t="s">
        <v>4449</v>
      </c>
      <c r="PN95" t="s">
        <v>4449</v>
      </c>
      <c r="PP95" t="s">
        <v>4449</v>
      </c>
      <c r="PQ95" t="s">
        <v>4449</v>
      </c>
      <c r="PR95" t="s">
        <v>4449</v>
      </c>
      <c r="PS95" t="s">
        <v>4449</v>
      </c>
      <c r="PT95" t="s">
        <v>4449</v>
      </c>
      <c r="PU95" t="s">
        <v>4449</v>
      </c>
      <c r="PV95" t="s">
        <v>4449</v>
      </c>
      <c r="PW95" t="s">
        <v>4449</v>
      </c>
      <c r="PX95" t="s">
        <v>4449</v>
      </c>
      <c r="PY95" t="s">
        <v>4449</v>
      </c>
      <c r="PZ95" t="s">
        <v>4448</v>
      </c>
      <c r="QA95" t="s">
        <v>4448</v>
      </c>
      <c r="QB95" t="s">
        <v>4449</v>
      </c>
      <c r="QC95" t="s">
        <v>4449</v>
      </c>
      <c r="QD95" t="s">
        <v>4449</v>
      </c>
      <c r="QE95" t="s">
        <v>4449</v>
      </c>
    </row>
    <row r="96" spans="1:447" x14ac:dyDescent="0.25">
      <c r="A96">
        <v>95</v>
      </c>
      <c r="B96" t="s">
        <v>5021</v>
      </c>
      <c r="C96" t="s">
        <v>1165</v>
      </c>
      <c r="D96" t="s">
        <v>1171</v>
      </c>
      <c r="E96" t="s">
        <v>1172</v>
      </c>
      <c r="F96" t="s">
        <v>1175</v>
      </c>
      <c r="G96" t="s">
        <v>1081</v>
      </c>
      <c r="EV96" t="s">
        <v>1101</v>
      </c>
      <c r="EY96" t="s">
        <v>1101</v>
      </c>
      <c r="EZ96" t="s">
        <v>4462</v>
      </c>
      <c r="FA96" t="s">
        <v>4461</v>
      </c>
      <c r="FB96" t="s">
        <v>4461</v>
      </c>
      <c r="FC96" t="s">
        <v>1101</v>
      </c>
      <c r="FD96" t="s">
        <v>1095</v>
      </c>
      <c r="FE96" t="s">
        <v>4497</v>
      </c>
      <c r="FF96" t="s">
        <v>4571</v>
      </c>
      <c r="PG96" t="s">
        <v>4448</v>
      </c>
      <c r="PH96" t="s">
        <v>4448</v>
      </c>
      <c r="PI96" t="s">
        <v>4449</v>
      </c>
      <c r="PJ96" t="s">
        <v>4449</v>
      </c>
      <c r="PK96" t="s">
        <v>4449</v>
      </c>
      <c r="PL96" t="s">
        <v>4449</v>
      </c>
      <c r="PM96" t="s">
        <v>4449</v>
      </c>
      <c r="PN96" t="s">
        <v>4449</v>
      </c>
      <c r="PP96" t="s">
        <v>4449</v>
      </c>
      <c r="PQ96" t="s">
        <v>4449</v>
      </c>
      <c r="PR96" t="s">
        <v>4449</v>
      </c>
      <c r="PS96" t="s">
        <v>4449</v>
      </c>
      <c r="PT96" t="s">
        <v>4448</v>
      </c>
      <c r="PU96" t="s">
        <v>4449</v>
      </c>
      <c r="PV96" t="s">
        <v>4449</v>
      </c>
      <c r="PW96" t="s">
        <v>4449</v>
      </c>
      <c r="PX96" t="s">
        <v>4449</v>
      </c>
      <c r="PY96" t="s">
        <v>4449</v>
      </c>
      <c r="PZ96" t="s">
        <v>4449</v>
      </c>
      <c r="QA96" t="s">
        <v>4449</v>
      </c>
      <c r="QB96" t="s">
        <v>4449</v>
      </c>
      <c r="QC96" t="s">
        <v>4449</v>
      </c>
      <c r="QD96" t="s">
        <v>4449</v>
      </c>
      <c r="QE96" t="s">
        <v>4449</v>
      </c>
    </row>
    <row r="97" spans="1:447" x14ac:dyDescent="0.25">
      <c r="A97">
        <v>96</v>
      </c>
      <c r="B97" t="s">
        <v>5021</v>
      </c>
      <c r="C97" t="s">
        <v>1165</v>
      </c>
      <c r="D97" t="s">
        <v>1171</v>
      </c>
      <c r="E97" t="s">
        <v>1172</v>
      </c>
      <c r="F97" t="s">
        <v>1173</v>
      </c>
      <c r="G97" t="s">
        <v>1081</v>
      </c>
      <c r="FG97" t="s">
        <v>1101</v>
      </c>
      <c r="FH97" t="s">
        <v>4513</v>
      </c>
      <c r="FI97" t="s">
        <v>4513</v>
      </c>
      <c r="FJ97" t="s">
        <v>1101</v>
      </c>
      <c r="FK97" t="s">
        <v>4505</v>
      </c>
      <c r="FL97" t="s">
        <v>4505</v>
      </c>
      <c r="PG97" t="s">
        <v>4448</v>
      </c>
      <c r="PH97" t="s">
        <v>4448</v>
      </c>
      <c r="PI97" t="s">
        <v>4449</v>
      </c>
      <c r="PJ97" t="s">
        <v>4449</v>
      </c>
      <c r="PK97" t="s">
        <v>4449</v>
      </c>
      <c r="PL97" t="s">
        <v>4449</v>
      </c>
      <c r="PM97" t="s">
        <v>4449</v>
      </c>
      <c r="PN97" t="s">
        <v>4449</v>
      </c>
      <c r="PP97" t="s">
        <v>4449</v>
      </c>
      <c r="PQ97" t="s">
        <v>4449</v>
      </c>
      <c r="PR97" t="s">
        <v>4449</v>
      </c>
      <c r="PS97" t="s">
        <v>4449</v>
      </c>
      <c r="PT97" t="s">
        <v>4448</v>
      </c>
      <c r="PU97" t="s">
        <v>4449</v>
      </c>
      <c r="PV97" t="s">
        <v>4449</v>
      </c>
      <c r="PW97" t="s">
        <v>4449</v>
      </c>
      <c r="PX97" t="s">
        <v>4449</v>
      </c>
      <c r="PY97" t="s">
        <v>4449</v>
      </c>
      <c r="PZ97" t="s">
        <v>4449</v>
      </c>
      <c r="QA97" t="s">
        <v>4449</v>
      </c>
      <c r="QB97" t="s">
        <v>4449</v>
      </c>
      <c r="QC97" t="s">
        <v>4449</v>
      </c>
      <c r="QD97" t="s">
        <v>4449</v>
      </c>
      <c r="QE97" t="s">
        <v>4449</v>
      </c>
    </row>
    <row r="98" spans="1:447" x14ac:dyDescent="0.25">
      <c r="A98">
        <v>97</v>
      </c>
      <c r="B98" t="s">
        <v>5021</v>
      </c>
      <c r="C98" t="s">
        <v>1165</v>
      </c>
      <c r="D98" t="s">
        <v>1171</v>
      </c>
      <c r="E98" t="s">
        <v>1172</v>
      </c>
      <c r="F98" t="s">
        <v>1173</v>
      </c>
      <c r="G98" t="s">
        <v>1081</v>
      </c>
      <c r="FG98" t="s">
        <v>1101</v>
      </c>
      <c r="FH98" t="s">
        <v>4550</v>
      </c>
      <c r="FI98" t="s">
        <v>4550</v>
      </c>
      <c r="FJ98" t="s">
        <v>1101</v>
      </c>
      <c r="FK98" t="s">
        <v>4463</v>
      </c>
      <c r="FL98" t="s">
        <v>4463</v>
      </c>
      <c r="PG98" t="s">
        <v>4448</v>
      </c>
      <c r="PH98" t="s">
        <v>4448</v>
      </c>
      <c r="PI98" t="s">
        <v>4449</v>
      </c>
      <c r="PJ98" t="s">
        <v>4449</v>
      </c>
      <c r="PK98" t="s">
        <v>4449</v>
      </c>
      <c r="PL98" t="s">
        <v>4449</v>
      </c>
      <c r="PM98" t="s">
        <v>4449</v>
      </c>
      <c r="PN98" t="s">
        <v>4449</v>
      </c>
      <c r="PP98" t="s">
        <v>4449</v>
      </c>
      <c r="PQ98" t="s">
        <v>4449</v>
      </c>
      <c r="PR98" t="s">
        <v>4449</v>
      </c>
      <c r="PS98" t="s">
        <v>4449</v>
      </c>
      <c r="PT98" t="s">
        <v>4449</v>
      </c>
      <c r="PU98" t="s">
        <v>4449</v>
      </c>
      <c r="PV98" t="s">
        <v>4449</v>
      </c>
      <c r="PW98" t="s">
        <v>4449</v>
      </c>
      <c r="PX98" t="s">
        <v>4449</v>
      </c>
      <c r="PY98" t="s">
        <v>4449</v>
      </c>
      <c r="PZ98" t="s">
        <v>4448</v>
      </c>
      <c r="QA98" t="s">
        <v>4449</v>
      </c>
      <c r="QB98" t="s">
        <v>4449</v>
      </c>
      <c r="QC98" t="s">
        <v>4449</v>
      </c>
      <c r="QD98" t="s">
        <v>4449</v>
      </c>
      <c r="QE98" t="s">
        <v>4449</v>
      </c>
    </row>
    <row r="99" spans="1:447" x14ac:dyDescent="0.25">
      <c r="A99">
        <v>98</v>
      </c>
      <c r="B99" t="s">
        <v>5021</v>
      </c>
      <c r="C99" t="s">
        <v>1165</v>
      </c>
      <c r="D99" t="s">
        <v>1171</v>
      </c>
      <c r="E99" t="s">
        <v>1172</v>
      </c>
      <c r="F99" t="s">
        <v>1175</v>
      </c>
      <c r="G99" t="s">
        <v>1081</v>
      </c>
      <c r="FG99" t="s">
        <v>1101</v>
      </c>
      <c r="FH99" t="s">
        <v>4515</v>
      </c>
      <c r="FI99" t="s">
        <v>4515</v>
      </c>
      <c r="FJ99" t="s">
        <v>1101</v>
      </c>
      <c r="FK99" t="s">
        <v>4458</v>
      </c>
      <c r="FL99" t="s">
        <v>4458</v>
      </c>
      <c r="PG99" t="s">
        <v>4448</v>
      </c>
      <c r="PH99" t="s">
        <v>4448</v>
      </c>
      <c r="PI99" t="s">
        <v>4449</v>
      </c>
      <c r="PJ99" t="s">
        <v>4449</v>
      </c>
      <c r="PK99" t="s">
        <v>4449</v>
      </c>
      <c r="PL99" t="s">
        <v>4449</v>
      </c>
      <c r="PM99" t="s">
        <v>4449</v>
      </c>
      <c r="PN99" t="s">
        <v>4449</v>
      </c>
      <c r="PP99" t="s">
        <v>4449</v>
      </c>
      <c r="PQ99" t="s">
        <v>4449</v>
      </c>
      <c r="PR99" t="s">
        <v>4449</v>
      </c>
      <c r="PS99" t="s">
        <v>4449</v>
      </c>
      <c r="PT99" t="s">
        <v>4448</v>
      </c>
      <c r="PU99" t="s">
        <v>4449</v>
      </c>
      <c r="PV99" t="s">
        <v>4449</v>
      </c>
      <c r="PW99" t="s">
        <v>4449</v>
      </c>
      <c r="PX99" t="s">
        <v>4449</v>
      </c>
      <c r="PY99" t="s">
        <v>4449</v>
      </c>
      <c r="PZ99" t="s">
        <v>4449</v>
      </c>
      <c r="QA99" t="s">
        <v>4449</v>
      </c>
      <c r="QB99" t="s">
        <v>4449</v>
      </c>
      <c r="QC99" t="s">
        <v>4449</v>
      </c>
      <c r="QD99" t="s">
        <v>4449</v>
      </c>
      <c r="QE99" t="s">
        <v>4449</v>
      </c>
    </row>
    <row r="100" spans="1:447" x14ac:dyDescent="0.25">
      <c r="A100">
        <v>99</v>
      </c>
      <c r="B100" t="s">
        <v>5021</v>
      </c>
      <c r="C100" t="s">
        <v>1165</v>
      </c>
      <c r="D100" t="s">
        <v>1171</v>
      </c>
      <c r="E100" t="s">
        <v>1172</v>
      </c>
      <c r="F100" t="s">
        <v>1176</v>
      </c>
      <c r="G100" t="s">
        <v>1081</v>
      </c>
      <c r="FG100" t="s">
        <v>1101</v>
      </c>
      <c r="FH100" t="s">
        <v>4501</v>
      </c>
      <c r="FI100" t="s">
        <v>4501</v>
      </c>
      <c r="FJ100" t="s">
        <v>1101</v>
      </c>
      <c r="FK100" t="s">
        <v>4505</v>
      </c>
      <c r="FL100" t="s">
        <v>4505</v>
      </c>
      <c r="PG100" t="s">
        <v>4448</v>
      </c>
      <c r="PH100" t="s">
        <v>4448</v>
      </c>
      <c r="PI100" t="s">
        <v>4449</v>
      </c>
      <c r="PJ100" t="s">
        <v>4449</v>
      </c>
      <c r="PK100" t="s">
        <v>4449</v>
      </c>
      <c r="PL100" t="s">
        <v>4449</v>
      </c>
      <c r="PM100" t="s">
        <v>4449</v>
      </c>
      <c r="PN100" t="s">
        <v>4449</v>
      </c>
      <c r="PP100" t="s">
        <v>4449</v>
      </c>
      <c r="PQ100" t="s">
        <v>4449</v>
      </c>
      <c r="PR100" t="s">
        <v>4449</v>
      </c>
      <c r="PS100" t="s">
        <v>4449</v>
      </c>
      <c r="PT100" t="s">
        <v>4448</v>
      </c>
      <c r="PU100" t="s">
        <v>4449</v>
      </c>
      <c r="PV100" t="s">
        <v>4449</v>
      </c>
      <c r="PW100" t="s">
        <v>4449</v>
      </c>
      <c r="PX100" t="s">
        <v>4449</v>
      </c>
      <c r="PY100" t="s">
        <v>4449</v>
      </c>
      <c r="PZ100" t="s">
        <v>4449</v>
      </c>
      <c r="QA100" t="s">
        <v>4449</v>
      </c>
      <c r="QB100" t="s">
        <v>4449</v>
      </c>
      <c r="QC100" t="s">
        <v>4449</v>
      </c>
      <c r="QD100" t="s">
        <v>4449</v>
      </c>
      <c r="QE100" t="s">
        <v>4449</v>
      </c>
    </row>
    <row r="101" spans="1:447" x14ac:dyDescent="0.25">
      <c r="A101">
        <v>100</v>
      </c>
      <c r="B101" t="s">
        <v>5021</v>
      </c>
      <c r="C101" t="s">
        <v>1165</v>
      </c>
      <c r="D101" t="s">
        <v>1171</v>
      </c>
      <c r="E101" t="s">
        <v>1172</v>
      </c>
      <c r="F101" t="s">
        <v>1175</v>
      </c>
      <c r="G101" t="s">
        <v>1081</v>
      </c>
      <c r="FM101" t="s">
        <v>1101</v>
      </c>
      <c r="FN101" t="s">
        <v>4584</v>
      </c>
      <c r="FO101" t="s">
        <v>4589</v>
      </c>
      <c r="FP101" t="s">
        <v>1101</v>
      </c>
      <c r="PG101" t="s">
        <v>4448</v>
      </c>
      <c r="PH101" t="s">
        <v>4448</v>
      </c>
      <c r="PI101" t="s">
        <v>4449</v>
      </c>
      <c r="PJ101" t="s">
        <v>4449</v>
      </c>
      <c r="PK101" t="s">
        <v>4449</v>
      </c>
      <c r="PL101" t="s">
        <v>4449</v>
      </c>
      <c r="PM101" t="s">
        <v>4449</v>
      </c>
      <c r="PN101" t="s">
        <v>4449</v>
      </c>
      <c r="PP101" t="s">
        <v>4449</v>
      </c>
      <c r="PQ101" t="s">
        <v>4449</v>
      </c>
      <c r="PR101" t="s">
        <v>4449</v>
      </c>
      <c r="PS101" t="s">
        <v>4449</v>
      </c>
      <c r="PT101" t="s">
        <v>4449</v>
      </c>
      <c r="PU101" t="s">
        <v>4449</v>
      </c>
      <c r="PV101" t="s">
        <v>4449</v>
      </c>
      <c r="PW101" t="s">
        <v>4449</v>
      </c>
      <c r="PX101" t="s">
        <v>4449</v>
      </c>
      <c r="PY101" t="s">
        <v>4449</v>
      </c>
      <c r="PZ101" t="s">
        <v>4448</v>
      </c>
      <c r="QA101" t="s">
        <v>4449</v>
      </c>
      <c r="QB101" t="s">
        <v>4449</v>
      </c>
      <c r="QC101" t="s">
        <v>4449</v>
      </c>
      <c r="QD101" t="s">
        <v>4449</v>
      </c>
      <c r="QE101" t="s">
        <v>4449</v>
      </c>
    </row>
    <row r="102" spans="1:447" x14ac:dyDescent="0.25">
      <c r="A102">
        <v>101</v>
      </c>
      <c r="B102" t="s">
        <v>5021</v>
      </c>
      <c r="C102" t="s">
        <v>1165</v>
      </c>
      <c r="D102" t="s">
        <v>1171</v>
      </c>
      <c r="E102" t="s">
        <v>1172</v>
      </c>
      <c r="F102" t="s">
        <v>1176</v>
      </c>
      <c r="G102" t="s">
        <v>1081</v>
      </c>
      <c r="FM102" t="s">
        <v>1101</v>
      </c>
      <c r="FN102" t="s">
        <v>4594</v>
      </c>
      <c r="FO102" t="s">
        <v>4591</v>
      </c>
      <c r="FP102" t="s">
        <v>1101</v>
      </c>
      <c r="PG102" t="s">
        <v>4448</v>
      </c>
      <c r="PH102" t="s">
        <v>4448</v>
      </c>
      <c r="PI102" t="s">
        <v>4449</v>
      </c>
      <c r="PJ102" t="s">
        <v>4449</v>
      </c>
      <c r="PK102" t="s">
        <v>4449</v>
      </c>
      <c r="PL102" t="s">
        <v>4449</v>
      </c>
      <c r="PM102" t="s">
        <v>4449</v>
      </c>
      <c r="PN102" t="s">
        <v>4449</v>
      </c>
      <c r="PP102" t="s">
        <v>4449</v>
      </c>
      <c r="PQ102" t="s">
        <v>4449</v>
      </c>
      <c r="PR102" t="s">
        <v>4449</v>
      </c>
      <c r="PS102" t="s">
        <v>4449</v>
      </c>
      <c r="PT102" t="s">
        <v>4449</v>
      </c>
      <c r="PU102" t="s">
        <v>4449</v>
      </c>
      <c r="PV102" t="s">
        <v>4449</v>
      </c>
      <c r="PW102" t="s">
        <v>4449</v>
      </c>
      <c r="PX102" t="s">
        <v>4449</v>
      </c>
      <c r="PY102" t="s">
        <v>4449</v>
      </c>
      <c r="PZ102" t="s">
        <v>4448</v>
      </c>
      <c r="QA102" t="s">
        <v>4449</v>
      </c>
      <c r="QB102" t="s">
        <v>4449</v>
      </c>
      <c r="QC102" t="s">
        <v>4449</v>
      </c>
      <c r="QD102" t="s">
        <v>4449</v>
      </c>
      <c r="QE102" t="s">
        <v>4449</v>
      </c>
    </row>
    <row r="103" spans="1:447" x14ac:dyDescent="0.25">
      <c r="A103">
        <v>102</v>
      </c>
      <c r="B103" t="s">
        <v>5021</v>
      </c>
      <c r="C103" t="s">
        <v>1165</v>
      </c>
      <c r="D103" t="s">
        <v>1171</v>
      </c>
      <c r="E103" t="s">
        <v>1172</v>
      </c>
      <c r="F103" t="s">
        <v>1175</v>
      </c>
      <c r="G103" t="s">
        <v>1081</v>
      </c>
      <c r="GH103" t="s">
        <v>1144</v>
      </c>
      <c r="GI103" t="s">
        <v>4497</v>
      </c>
      <c r="GJ103" t="s">
        <v>4497</v>
      </c>
      <c r="GK103" t="s">
        <v>4497</v>
      </c>
      <c r="GL103" t="s">
        <v>4497</v>
      </c>
      <c r="GM103" t="s">
        <v>4497</v>
      </c>
    </row>
    <row r="104" spans="1:447" x14ac:dyDescent="0.25">
      <c r="A104">
        <v>103</v>
      </c>
      <c r="B104" t="s">
        <v>5021</v>
      </c>
      <c r="C104" t="s">
        <v>1165</v>
      </c>
      <c r="D104" t="s">
        <v>1171</v>
      </c>
      <c r="E104" t="s">
        <v>1172</v>
      </c>
      <c r="F104" t="s">
        <v>1175</v>
      </c>
      <c r="G104" t="s">
        <v>1081</v>
      </c>
      <c r="GH104" t="s">
        <v>1095</v>
      </c>
      <c r="GI104" t="s">
        <v>4478</v>
      </c>
      <c r="GJ104" t="s">
        <v>4633</v>
      </c>
      <c r="GK104" t="s">
        <v>4454</v>
      </c>
      <c r="GL104" t="s">
        <v>4581</v>
      </c>
      <c r="GM104" t="s">
        <v>4780</v>
      </c>
    </row>
    <row r="105" spans="1:447" x14ac:dyDescent="0.25">
      <c r="A105">
        <v>104</v>
      </c>
      <c r="B105" t="s">
        <v>5021</v>
      </c>
      <c r="C105" t="s">
        <v>1165</v>
      </c>
      <c r="D105" t="s">
        <v>1171</v>
      </c>
      <c r="E105" t="s">
        <v>1172</v>
      </c>
      <c r="F105" t="s">
        <v>1175</v>
      </c>
      <c r="G105" t="s">
        <v>1081</v>
      </c>
      <c r="P105" t="s">
        <v>1101</v>
      </c>
      <c r="Q105" t="s">
        <v>1094</v>
      </c>
      <c r="R105" t="s">
        <v>1146</v>
      </c>
      <c r="S105" t="s">
        <v>4519</v>
      </c>
      <c r="T105" t="s">
        <v>4519</v>
      </c>
      <c r="U105" t="s">
        <v>1103</v>
      </c>
      <c r="V105" t="s">
        <v>1103</v>
      </c>
      <c r="W105" t="s">
        <v>4451</v>
      </c>
      <c r="AE105" t="s">
        <v>1101</v>
      </c>
      <c r="AF105" t="s">
        <v>1146</v>
      </c>
      <c r="AG105" t="s">
        <v>4523</v>
      </c>
      <c r="AH105" t="s">
        <v>4523</v>
      </c>
      <c r="AI105" t="s">
        <v>1103</v>
      </c>
      <c r="AJ105" t="s">
        <v>1103</v>
      </c>
      <c r="AK105" t="s">
        <v>4468</v>
      </c>
      <c r="BO105" t="s">
        <v>1101</v>
      </c>
      <c r="BP105" t="s">
        <v>1104</v>
      </c>
      <c r="BQ105" t="s">
        <v>1146</v>
      </c>
      <c r="BR105" t="s">
        <v>5022</v>
      </c>
      <c r="BS105" t="s">
        <v>5022</v>
      </c>
      <c r="BT105" t="s">
        <v>1103</v>
      </c>
      <c r="BU105" t="s">
        <v>1103</v>
      </c>
      <c r="BV105" t="s">
        <v>4451</v>
      </c>
      <c r="CE105" t="s">
        <v>1101</v>
      </c>
      <c r="CF105" t="s">
        <v>1106</v>
      </c>
      <c r="CG105" t="s">
        <v>1146</v>
      </c>
      <c r="CH105" t="s">
        <v>4618</v>
      </c>
      <c r="CI105" t="s">
        <v>4618</v>
      </c>
      <c r="CJ105" t="s">
        <v>1103</v>
      </c>
      <c r="CK105" t="s">
        <v>1103</v>
      </c>
      <c r="CL105" t="s">
        <v>4473</v>
      </c>
      <c r="IV105" t="s">
        <v>1089</v>
      </c>
      <c r="IW105" t="s">
        <v>1089</v>
      </c>
      <c r="IY105" t="s">
        <v>1084</v>
      </c>
      <c r="IZ105" t="s">
        <v>1103</v>
      </c>
      <c r="JA105" t="s">
        <v>4547</v>
      </c>
      <c r="JB105" t="s">
        <v>1160</v>
      </c>
      <c r="JD105" t="s">
        <v>4493</v>
      </c>
      <c r="JE105" t="s">
        <v>1084</v>
      </c>
      <c r="JF105" t="s">
        <v>1110</v>
      </c>
      <c r="JG105" t="s">
        <v>1174</v>
      </c>
      <c r="JI105" t="s">
        <v>4467</v>
      </c>
      <c r="NY105" t="s">
        <v>1112</v>
      </c>
      <c r="PG105" t="s">
        <v>4448</v>
      </c>
      <c r="PH105" t="s">
        <v>4448</v>
      </c>
      <c r="PI105" t="s">
        <v>4449</v>
      </c>
      <c r="PJ105" t="s">
        <v>4449</v>
      </c>
      <c r="PK105" t="s">
        <v>4449</v>
      </c>
      <c r="PL105" t="s">
        <v>4449</v>
      </c>
      <c r="PM105" t="s">
        <v>4449</v>
      </c>
      <c r="PN105" t="s">
        <v>4449</v>
      </c>
      <c r="PP105" t="s">
        <v>4449</v>
      </c>
      <c r="PQ105" t="s">
        <v>4449</v>
      </c>
      <c r="PR105" t="s">
        <v>4449</v>
      </c>
      <c r="PS105" t="s">
        <v>4449</v>
      </c>
      <c r="PT105" t="s">
        <v>4449</v>
      </c>
      <c r="PU105" t="s">
        <v>4449</v>
      </c>
      <c r="PV105" t="s">
        <v>4449</v>
      </c>
      <c r="PW105" t="s">
        <v>4449</v>
      </c>
      <c r="PX105" t="s">
        <v>4449</v>
      </c>
      <c r="PY105" t="s">
        <v>4449</v>
      </c>
      <c r="PZ105" t="s">
        <v>4448</v>
      </c>
      <c r="QA105" t="s">
        <v>4449</v>
      </c>
      <c r="QB105" t="s">
        <v>4449</v>
      </c>
      <c r="QC105" t="s">
        <v>4449</v>
      </c>
      <c r="QD105" t="s">
        <v>4449</v>
      </c>
      <c r="QE105" t="s">
        <v>4449</v>
      </c>
    </row>
    <row r="106" spans="1:447" x14ac:dyDescent="0.25">
      <c r="A106">
        <v>105</v>
      </c>
      <c r="B106" t="s">
        <v>5021</v>
      </c>
      <c r="C106" t="s">
        <v>1165</v>
      </c>
      <c r="D106" t="s">
        <v>1171</v>
      </c>
      <c r="E106" t="s">
        <v>1172</v>
      </c>
      <c r="F106" t="s">
        <v>1175</v>
      </c>
      <c r="G106" t="s">
        <v>1081</v>
      </c>
      <c r="P106" t="s">
        <v>1101</v>
      </c>
      <c r="Q106" t="s">
        <v>1094</v>
      </c>
      <c r="R106" t="s">
        <v>1146</v>
      </c>
      <c r="S106" t="s">
        <v>4576</v>
      </c>
      <c r="T106" t="s">
        <v>4576</v>
      </c>
      <c r="U106" t="s">
        <v>1103</v>
      </c>
      <c r="V106" t="s">
        <v>1103</v>
      </c>
      <c r="W106" t="s">
        <v>4484</v>
      </c>
      <c r="AE106" t="s">
        <v>1101</v>
      </c>
      <c r="AF106" t="s">
        <v>1146</v>
      </c>
      <c r="AG106" t="s">
        <v>4518</v>
      </c>
      <c r="AH106" t="s">
        <v>4518</v>
      </c>
      <c r="AI106" t="s">
        <v>1103</v>
      </c>
      <c r="AJ106" t="s">
        <v>1103</v>
      </c>
      <c r="AK106" t="s">
        <v>4468</v>
      </c>
      <c r="BO106" t="s">
        <v>1101</v>
      </c>
      <c r="BP106" t="s">
        <v>1104</v>
      </c>
      <c r="BQ106" t="s">
        <v>1146</v>
      </c>
      <c r="BR106" t="s">
        <v>4620</v>
      </c>
      <c r="BS106" t="s">
        <v>4620</v>
      </c>
      <c r="BT106" t="s">
        <v>1103</v>
      </c>
      <c r="BU106" t="s">
        <v>1103</v>
      </c>
      <c r="BV106" t="s">
        <v>4473</v>
      </c>
      <c r="CE106" t="s">
        <v>1101</v>
      </c>
      <c r="CF106" t="s">
        <v>1085</v>
      </c>
      <c r="CG106" t="s">
        <v>1146</v>
      </c>
      <c r="CH106" t="s">
        <v>4616</v>
      </c>
      <c r="CI106" t="s">
        <v>4616</v>
      </c>
      <c r="CJ106" t="s">
        <v>1103</v>
      </c>
      <c r="CK106" t="s">
        <v>1103</v>
      </c>
      <c r="CL106" t="s">
        <v>4473</v>
      </c>
      <c r="IV106" t="s">
        <v>1089</v>
      </c>
      <c r="IW106" t="s">
        <v>1089</v>
      </c>
      <c r="IY106" t="s">
        <v>1084</v>
      </c>
      <c r="IZ106" t="s">
        <v>1103</v>
      </c>
      <c r="JA106" t="s">
        <v>4547</v>
      </c>
      <c r="JB106" t="s">
        <v>1160</v>
      </c>
      <c r="JD106" t="s">
        <v>4493</v>
      </c>
      <c r="JE106" t="s">
        <v>1084</v>
      </c>
      <c r="JF106" t="s">
        <v>1110</v>
      </c>
      <c r="JG106" t="s">
        <v>1174</v>
      </c>
      <c r="JI106" t="s">
        <v>4467</v>
      </c>
      <c r="NY106" t="s">
        <v>1112</v>
      </c>
      <c r="PG106" t="s">
        <v>4448</v>
      </c>
      <c r="PH106" t="s">
        <v>4448</v>
      </c>
      <c r="PI106" t="s">
        <v>4449</v>
      </c>
      <c r="PJ106" t="s">
        <v>4449</v>
      </c>
      <c r="PK106" t="s">
        <v>4449</v>
      </c>
      <c r="PL106" t="s">
        <v>4449</v>
      </c>
      <c r="PM106" t="s">
        <v>4449</v>
      </c>
      <c r="PN106" t="s">
        <v>4449</v>
      </c>
      <c r="PP106" t="s">
        <v>4449</v>
      </c>
      <c r="PQ106" t="s">
        <v>4449</v>
      </c>
      <c r="PR106" t="s">
        <v>4449</v>
      </c>
      <c r="PS106" t="s">
        <v>4449</v>
      </c>
      <c r="PT106" t="s">
        <v>4448</v>
      </c>
      <c r="PU106" t="s">
        <v>4448</v>
      </c>
      <c r="PV106" t="s">
        <v>4449</v>
      </c>
      <c r="PW106" t="s">
        <v>4449</v>
      </c>
      <c r="PX106" t="s">
        <v>4449</v>
      </c>
      <c r="PY106" t="s">
        <v>4449</v>
      </c>
      <c r="PZ106" t="s">
        <v>4448</v>
      </c>
      <c r="QA106" t="s">
        <v>4449</v>
      </c>
      <c r="QB106" t="s">
        <v>4449</v>
      </c>
      <c r="QC106" t="s">
        <v>4449</v>
      </c>
      <c r="QD106" t="s">
        <v>4449</v>
      </c>
      <c r="QE106" t="s">
        <v>4449</v>
      </c>
    </row>
    <row r="107" spans="1:447" x14ac:dyDescent="0.25">
      <c r="A107">
        <v>106</v>
      </c>
      <c r="B107" t="s">
        <v>5021</v>
      </c>
      <c r="C107" t="s">
        <v>1119</v>
      </c>
      <c r="D107" t="s">
        <v>1223</v>
      </c>
      <c r="E107" t="s">
        <v>1227</v>
      </c>
      <c r="F107" t="s">
        <v>3615</v>
      </c>
      <c r="G107" t="s">
        <v>1081</v>
      </c>
      <c r="DE107" t="s">
        <v>1101</v>
      </c>
      <c r="DF107" t="s">
        <v>1088</v>
      </c>
      <c r="DG107" t="s">
        <v>4476</v>
      </c>
      <c r="DH107" t="s">
        <v>4497</v>
      </c>
      <c r="DL107" t="s">
        <v>1101</v>
      </c>
      <c r="DM107" t="s">
        <v>4505</v>
      </c>
      <c r="DN107" t="s">
        <v>4505</v>
      </c>
      <c r="DO107" t="s">
        <v>1103</v>
      </c>
      <c r="DP107" t="s">
        <v>1103</v>
      </c>
      <c r="DQ107" t="s">
        <v>4467</v>
      </c>
      <c r="DX107" t="s">
        <v>1101</v>
      </c>
      <c r="DY107" t="s">
        <v>4479</v>
      </c>
      <c r="DZ107" t="s">
        <v>4479</v>
      </c>
      <c r="EA107" t="s">
        <v>1103</v>
      </c>
      <c r="EB107" t="s">
        <v>1103</v>
      </c>
      <c r="EC107" t="s">
        <v>4467</v>
      </c>
      <c r="EJ107" t="s">
        <v>1101</v>
      </c>
      <c r="EK107" t="s">
        <v>4533</v>
      </c>
      <c r="EL107" t="s">
        <v>4533</v>
      </c>
      <c r="EM107" t="s">
        <v>1103</v>
      </c>
      <c r="EN107" t="s">
        <v>1103</v>
      </c>
      <c r="EO107" t="s">
        <v>4468</v>
      </c>
      <c r="EP107" t="s">
        <v>1101</v>
      </c>
      <c r="EQ107" t="s">
        <v>4535</v>
      </c>
      <c r="ER107" t="s">
        <v>4535</v>
      </c>
      <c r="ES107" t="s">
        <v>1103</v>
      </c>
      <c r="ET107" t="s">
        <v>1103</v>
      </c>
      <c r="EU107" t="s">
        <v>4468</v>
      </c>
      <c r="HR107" t="s">
        <v>1101</v>
      </c>
      <c r="HS107" t="s">
        <v>4461</v>
      </c>
      <c r="HT107" t="s">
        <v>4461</v>
      </c>
      <c r="HU107" t="s">
        <v>1103</v>
      </c>
      <c r="HV107" t="s">
        <v>1103</v>
      </c>
      <c r="HW107" t="s">
        <v>4467</v>
      </c>
      <c r="IX107" t="s">
        <v>1127</v>
      </c>
      <c r="JJ107" t="s">
        <v>1084</v>
      </c>
      <c r="JK107" t="s">
        <v>1224</v>
      </c>
      <c r="JL107" t="s">
        <v>1224</v>
      </c>
      <c r="JM107" t="s">
        <v>1109</v>
      </c>
      <c r="JO107" t="s">
        <v>4448</v>
      </c>
      <c r="OR107" t="s">
        <v>1093</v>
      </c>
      <c r="PG107" t="s">
        <v>4448</v>
      </c>
      <c r="PH107" t="s">
        <v>4449</v>
      </c>
      <c r="PI107" t="s">
        <v>4449</v>
      </c>
      <c r="PJ107" t="s">
        <v>4449</v>
      </c>
      <c r="PK107" t="s">
        <v>4449</v>
      </c>
      <c r="PL107" t="s">
        <v>4449</v>
      </c>
      <c r="PM107" t="s">
        <v>4449</v>
      </c>
      <c r="PN107" t="s">
        <v>4449</v>
      </c>
      <c r="PP107" t="s">
        <v>4449</v>
      </c>
      <c r="PQ107" t="s">
        <v>4449</v>
      </c>
      <c r="PR107" t="s">
        <v>4449</v>
      </c>
      <c r="PS107" t="s">
        <v>4448</v>
      </c>
      <c r="PT107" t="s">
        <v>4449</v>
      </c>
      <c r="PU107" t="s">
        <v>4449</v>
      </c>
      <c r="PV107" t="s">
        <v>4449</v>
      </c>
      <c r="PW107" t="s">
        <v>4449</v>
      </c>
      <c r="PX107" t="s">
        <v>4449</v>
      </c>
      <c r="PY107" t="s">
        <v>4449</v>
      </c>
      <c r="PZ107" t="s">
        <v>4449</v>
      </c>
      <c r="QA107" t="s">
        <v>4449</v>
      </c>
      <c r="QB107" t="s">
        <v>4449</v>
      </c>
      <c r="QC107" t="s">
        <v>4449</v>
      </c>
      <c r="QD107" t="s">
        <v>4449</v>
      </c>
      <c r="QE107" t="s">
        <v>4449</v>
      </c>
    </row>
    <row r="108" spans="1:447" x14ac:dyDescent="0.25">
      <c r="A108">
        <v>107</v>
      </c>
      <c r="B108" t="s">
        <v>5021</v>
      </c>
      <c r="C108" t="s">
        <v>1119</v>
      </c>
      <c r="D108" t="s">
        <v>1223</v>
      </c>
      <c r="E108" t="s">
        <v>1227</v>
      </c>
      <c r="F108" t="s">
        <v>3614</v>
      </c>
      <c r="G108" t="s">
        <v>1081</v>
      </c>
      <c r="DE108" t="s">
        <v>1101</v>
      </c>
      <c r="DF108" t="s">
        <v>1088</v>
      </c>
      <c r="DG108" t="s">
        <v>4476</v>
      </c>
      <c r="DH108" t="s">
        <v>4497</v>
      </c>
      <c r="DL108" t="s">
        <v>1101</v>
      </c>
      <c r="DM108" t="s">
        <v>4505</v>
      </c>
      <c r="DN108" t="s">
        <v>4505</v>
      </c>
      <c r="DO108" t="s">
        <v>1103</v>
      </c>
      <c r="DP108" t="s">
        <v>1103</v>
      </c>
      <c r="DQ108" t="s">
        <v>4468</v>
      </c>
      <c r="DX108" t="s">
        <v>1101</v>
      </c>
      <c r="DY108" t="s">
        <v>4457</v>
      </c>
      <c r="DZ108" t="s">
        <v>4457</v>
      </c>
      <c r="EA108" t="s">
        <v>1103</v>
      </c>
      <c r="EB108" t="s">
        <v>1103</v>
      </c>
      <c r="EC108" t="s">
        <v>4468</v>
      </c>
      <c r="EJ108" t="s">
        <v>1101</v>
      </c>
      <c r="EK108" t="s">
        <v>4578</v>
      </c>
      <c r="EL108" t="s">
        <v>4578</v>
      </c>
      <c r="EM108" t="s">
        <v>1103</v>
      </c>
      <c r="EN108" t="s">
        <v>1103</v>
      </c>
      <c r="EO108" t="s">
        <v>4468</v>
      </c>
      <c r="EP108" t="s">
        <v>1101</v>
      </c>
      <c r="EQ108" t="s">
        <v>4535</v>
      </c>
      <c r="ER108" t="s">
        <v>4535</v>
      </c>
      <c r="ES108" t="s">
        <v>1103</v>
      </c>
      <c r="ET108" t="s">
        <v>1103</v>
      </c>
      <c r="EU108" t="s">
        <v>4468</v>
      </c>
      <c r="HR108" t="s">
        <v>1101</v>
      </c>
      <c r="HS108" t="s">
        <v>4461</v>
      </c>
      <c r="HT108" t="s">
        <v>4461</v>
      </c>
      <c r="HU108" t="s">
        <v>1103</v>
      </c>
      <c r="HV108" t="s">
        <v>1103</v>
      </c>
      <c r="HW108" t="s">
        <v>4467</v>
      </c>
      <c r="IX108" t="s">
        <v>1127</v>
      </c>
      <c r="JJ108" t="s">
        <v>1084</v>
      </c>
      <c r="JK108" t="s">
        <v>1224</v>
      </c>
      <c r="JL108" t="s">
        <v>1224</v>
      </c>
      <c r="JM108" t="s">
        <v>1109</v>
      </c>
      <c r="JO108" t="s">
        <v>4448</v>
      </c>
      <c r="OR108" t="s">
        <v>1093</v>
      </c>
      <c r="PG108" t="s">
        <v>4448</v>
      </c>
      <c r="PH108" t="s">
        <v>4449</v>
      </c>
      <c r="PI108" t="s">
        <v>4449</v>
      </c>
      <c r="PJ108" t="s">
        <v>4449</v>
      </c>
      <c r="PK108" t="s">
        <v>4449</v>
      </c>
      <c r="PL108" t="s">
        <v>4449</v>
      </c>
      <c r="PM108" t="s">
        <v>4449</v>
      </c>
      <c r="PN108" t="s">
        <v>4449</v>
      </c>
      <c r="PP108" t="s">
        <v>4449</v>
      </c>
      <c r="PQ108" t="s">
        <v>4449</v>
      </c>
      <c r="PR108" t="s">
        <v>4449</v>
      </c>
      <c r="PS108" t="s">
        <v>4448</v>
      </c>
      <c r="PT108" t="s">
        <v>4449</v>
      </c>
      <c r="PU108" t="s">
        <v>4449</v>
      </c>
      <c r="PV108" t="s">
        <v>4449</v>
      </c>
      <c r="PW108" t="s">
        <v>4449</v>
      </c>
      <c r="PX108" t="s">
        <v>4449</v>
      </c>
      <c r="PY108" t="s">
        <v>4449</v>
      </c>
      <c r="PZ108" t="s">
        <v>4449</v>
      </c>
      <c r="QA108" t="s">
        <v>4449</v>
      </c>
      <c r="QB108" t="s">
        <v>4449</v>
      </c>
      <c r="QC108" t="s">
        <v>4449</v>
      </c>
      <c r="QD108" t="s">
        <v>4449</v>
      </c>
      <c r="QE108" t="s">
        <v>4449</v>
      </c>
    </row>
    <row r="109" spans="1:447" x14ac:dyDescent="0.25">
      <c r="A109">
        <v>108</v>
      </c>
      <c r="B109" t="s">
        <v>5021</v>
      </c>
      <c r="C109" t="s">
        <v>1119</v>
      </c>
      <c r="D109" t="s">
        <v>1223</v>
      </c>
      <c r="E109" t="s">
        <v>1227</v>
      </c>
      <c r="F109" t="s">
        <v>3615</v>
      </c>
      <c r="G109" t="s">
        <v>1081</v>
      </c>
      <c r="DE109" t="s">
        <v>1101</v>
      </c>
      <c r="DF109" t="s">
        <v>1088</v>
      </c>
      <c r="DG109" t="s">
        <v>4476</v>
      </c>
      <c r="DH109" t="s">
        <v>4497</v>
      </c>
      <c r="DL109" t="s">
        <v>1101</v>
      </c>
      <c r="DM109" t="s">
        <v>4505</v>
      </c>
      <c r="DN109" t="s">
        <v>4505</v>
      </c>
      <c r="DO109" t="s">
        <v>1103</v>
      </c>
      <c r="DP109" t="s">
        <v>1103</v>
      </c>
      <c r="DQ109" t="s">
        <v>4468</v>
      </c>
      <c r="DX109" t="s">
        <v>1101</v>
      </c>
      <c r="DY109" t="s">
        <v>4457</v>
      </c>
      <c r="DZ109" t="s">
        <v>4457</v>
      </c>
      <c r="EA109" t="s">
        <v>1103</v>
      </c>
      <c r="EB109" t="s">
        <v>1103</v>
      </c>
      <c r="EC109" t="s">
        <v>4468</v>
      </c>
      <c r="EJ109" t="s">
        <v>1101</v>
      </c>
      <c r="EK109" t="s">
        <v>4533</v>
      </c>
      <c r="EL109" t="s">
        <v>4533</v>
      </c>
      <c r="EM109" t="s">
        <v>1103</v>
      </c>
      <c r="EN109" t="s">
        <v>1103</v>
      </c>
      <c r="EO109" t="s">
        <v>4468</v>
      </c>
      <c r="EP109" t="s">
        <v>1101</v>
      </c>
      <c r="EQ109" t="s">
        <v>4535</v>
      </c>
      <c r="ER109" t="s">
        <v>4535</v>
      </c>
      <c r="ES109" t="s">
        <v>1103</v>
      </c>
      <c r="ET109" t="s">
        <v>1103</v>
      </c>
      <c r="EU109" t="s">
        <v>4468</v>
      </c>
      <c r="HR109" t="s">
        <v>1101</v>
      </c>
      <c r="HS109" t="s">
        <v>4461</v>
      </c>
      <c r="HT109" t="s">
        <v>4461</v>
      </c>
      <c r="IX109" t="s">
        <v>1127</v>
      </c>
      <c r="JJ109" t="s">
        <v>1084</v>
      </c>
      <c r="JK109" t="s">
        <v>1224</v>
      </c>
      <c r="JL109" t="s">
        <v>1224</v>
      </c>
      <c r="JM109" t="s">
        <v>1109</v>
      </c>
      <c r="JO109" t="s">
        <v>4448</v>
      </c>
      <c r="OR109" t="s">
        <v>1093</v>
      </c>
      <c r="PG109" t="s">
        <v>4448</v>
      </c>
      <c r="PH109" t="s">
        <v>4449</v>
      </c>
      <c r="PI109" t="s">
        <v>4449</v>
      </c>
      <c r="PJ109" t="s">
        <v>4449</v>
      </c>
      <c r="PK109" t="s">
        <v>4449</v>
      </c>
      <c r="PL109" t="s">
        <v>4449</v>
      </c>
      <c r="PM109" t="s">
        <v>4449</v>
      </c>
      <c r="PN109" t="s">
        <v>4449</v>
      </c>
      <c r="PP109" t="s">
        <v>4449</v>
      </c>
      <c r="PQ109" t="s">
        <v>4449</v>
      </c>
      <c r="PR109" t="s">
        <v>4449</v>
      </c>
      <c r="PS109" t="s">
        <v>4448</v>
      </c>
      <c r="PT109" t="s">
        <v>4449</v>
      </c>
      <c r="PU109" t="s">
        <v>4449</v>
      </c>
      <c r="PV109" t="s">
        <v>4449</v>
      </c>
      <c r="PW109" t="s">
        <v>4449</v>
      </c>
      <c r="PX109" t="s">
        <v>4449</v>
      </c>
      <c r="PY109" t="s">
        <v>4449</v>
      </c>
      <c r="PZ109" t="s">
        <v>4449</v>
      </c>
      <c r="QA109" t="s">
        <v>4449</v>
      </c>
      <c r="QB109" t="s">
        <v>4449</v>
      </c>
      <c r="QC109" t="s">
        <v>4449</v>
      </c>
      <c r="QD109" t="s">
        <v>4449</v>
      </c>
      <c r="QE109" t="s">
        <v>4449</v>
      </c>
    </row>
    <row r="110" spans="1:447" x14ac:dyDescent="0.25">
      <c r="A110">
        <v>109</v>
      </c>
      <c r="B110" t="s">
        <v>5021</v>
      </c>
      <c r="C110" t="s">
        <v>1119</v>
      </c>
      <c r="D110" t="s">
        <v>1223</v>
      </c>
      <c r="E110" t="s">
        <v>1227</v>
      </c>
      <c r="F110" t="s">
        <v>3614</v>
      </c>
      <c r="G110" t="s">
        <v>1081</v>
      </c>
      <c r="DE110" t="s">
        <v>1101</v>
      </c>
      <c r="DF110" t="s">
        <v>1088</v>
      </c>
      <c r="DG110" t="s">
        <v>4476</v>
      </c>
      <c r="DH110" t="s">
        <v>4497</v>
      </c>
      <c r="DL110" t="s">
        <v>1101</v>
      </c>
      <c r="DM110" t="s">
        <v>4505</v>
      </c>
      <c r="DN110" t="s">
        <v>4505</v>
      </c>
      <c r="DO110" t="s">
        <v>1103</v>
      </c>
      <c r="DP110" t="s">
        <v>1103</v>
      </c>
      <c r="DQ110" t="s">
        <v>4451</v>
      </c>
      <c r="DX110" t="s">
        <v>1101</v>
      </c>
      <c r="DY110" t="s">
        <v>4457</v>
      </c>
      <c r="DZ110" t="s">
        <v>4457</v>
      </c>
      <c r="EA110" t="s">
        <v>1103</v>
      </c>
      <c r="EB110" t="s">
        <v>1103</v>
      </c>
      <c r="EC110" t="s">
        <v>4451</v>
      </c>
      <c r="EJ110" t="s">
        <v>1101</v>
      </c>
      <c r="EK110" t="s">
        <v>4535</v>
      </c>
      <c r="EL110" t="s">
        <v>4535</v>
      </c>
      <c r="EM110" t="s">
        <v>1103</v>
      </c>
      <c r="EN110" t="s">
        <v>1103</v>
      </c>
      <c r="EO110" t="s">
        <v>4451</v>
      </c>
      <c r="EP110" t="s">
        <v>1101</v>
      </c>
      <c r="EQ110" t="s">
        <v>4535</v>
      </c>
      <c r="ER110" t="s">
        <v>4535</v>
      </c>
      <c r="ES110" t="s">
        <v>1103</v>
      </c>
      <c r="ET110" t="s">
        <v>1103</v>
      </c>
      <c r="EU110" t="s">
        <v>4468</v>
      </c>
      <c r="HR110" t="s">
        <v>1101</v>
      </c>
      <c r="HS110" t="s">
        <v>4461</v>
      </c>
      <c r="HT110" t="s">
        <v>4461</v>
      </c>
      <c r="HU110" t="s">
        <v>1103</v>
      </c>
      <c r="HV110" t="s">
        <v>1103</v>
      </c>
      <c r="HW110" t="s">
        <v>4468</v>
      </c>
      <c r="IX110" t="s">
        <v>1127</v>
      </c>
      <c r="JJ110" t="s">
        <v>1084</v>
      </c>
      <c r="JK110" t="s">
        <v>1125</v>
      </c>
      <c r="JL110" t="s">
        <v>1125</v>
      </c>
      <c r="JM110" t="s">
        <v>1109</v>
      </c>
      <c r="JO110" t="s">
        <v>4448</v>
      </c>
      <c r="OR110" t="s">
        <v>1093</v>
      </c>
      <c r="PG110" t="s">
        <v>4448</v>
      </c>
      <c r="PH110" t="s">
        <v>4449</v>
      </c>
      <c r="PI110" t="s">
        <v>4449</v>
      </c>
      <c r="PJ110" t="s">
        <v>4449</v>
      </c>
      <c r="PK110" t="s">
        <v>4449</v>
      </c>
      <c r="PL110" t="s">
        <v>4449</v>
      </c>
      <c r="PM110" t="s">
        <v>4449</v>
      </c>
      <c r="PN110" t="s">
        <v>4449</v>
      </c>
      <c r="PP110" t="s">
        <v>4449</v>
      </c>
      <c r="PQ110" t="s">
        <v>4449</v>
      </c>
      <c r="PR110" t="s">
        <v>4449</v>
      </c>
      <c r="PS110" t="s">
        <v>4448</v>
      </c>
      <c r="PT110" t="s">
        <v>4449</v>
      </c>
      <c r="PU110" t="s">
        <v>4449</v>
      </c>
      <c r="PV110" t="s">
        <v>4449</v>
      </c>
      <c r="PW110" t="s">
        <v>4449</v>
      </c>
      <c r="PX110" t="s">
        <v>4449</v>
      </c>
      <c r="PY110" t="s">
        <v>4449</v>
      </c>
      <c r="PZ110" t="s">
        <v>4449</v>
      </c>
      <c r="QA110" t="s">
        <v>4449</v>
      </c>
      <c r="QB110" t="s">
        <v>4449</v>
      </c>
      <c r="QC110" t="s">
        <v>4449</v>
      </c>
      <c r="QD110" t="s">
        <v>4449</v>
      </c>
      <c r="QE110" t="s">
        <v>4449</v>
      </c>
    </row>
    <row r="111" spans="1:447" x14ac:dyDescent="0.25">
      <c r="A111">
        <v>110</v>
      </c>
      <c r="B111" t="s">
        <v>5021</v>
      </c>
      <c r="C111" t="s">
        <v>1119</v>
      </c>
      <c r="D111" t="s">
        <v>1223</v>
      </c>
      <c r="E111" t="s">
        <v>1227</v>
      </c>
      <c r="F111" t="s">
        <v>3614</v>
      </c>
      <c r="G111" t="s">
        <v>1081</v>
      </c>
      <c r="H111" t="s">
        <v>1101</v>
      </c>
      <c r="I111" t="s">
        <v>1129</v>
      </c>
      <c r="J111" t="s">
        <v>1095</v>
      </c>
      <c r="K111" t="s">
        <v>4528</v>
      </c>
      <c r="L111" t="s">
        <v>4764</v>
      </c>
      <c r="AS111" t="s">
        <v>1101</v>
      </c>
      <c r="AT111" t="s">
        <v>1083</v>
      </c>
      <c r="AU111" t="s">
        <v>4461</v>
      </c>
      <c r="AV111" t="s">
        <v>4461</v>
      </c>
      <c r="AW111" t="s">
        <v>1103</v>
      </c>
      <c r="AX111" t="s">
        <v>1103</v>
      </c>
      <c r="AY111" t="s">
        <v>4468</v>
      </c>
      <c r="AZ111" t="s">
        <v>1101</v>
      </c>
      <c r="BA111" t="s">
        <v>1095</v>
      </c>
      <c r="BB111" t="s">
        <v>4463</v>
      </c>
      <c r="BC111" t="s">
        <v>5023</v>
      </c>
      <c r="BD111" t="s">
        <v>1103</v>
      </c>
      <c r="BE111" t="s">
        <v>1103</v>
      </c>
      <c r="BF111" t="s">
        <v>4467</v>
      </c>
      <c r="BG111" t="s">
        <v>1101</v>
      </c>
      <c r="BH111" t="s">
        <v>1104</v>
      </c>
      <c r="BI111" t="s">
        <v>1095</v>
      </c>
      <c r="BJ111" t="s">
        <v>4614</v>
      </c>
      <c r="BK111" t="s">
        <v>4722</v>
      </c>
      <c r="BW111" t="s">
        <v>1101</v>
      </c>
      <c r="BX111" t="s">
        <v>1106</v>
      </c>
      <c r="BY111" t="s">
        <v>1083</v>
      </c>
      <c r="BZ111" t="s">
        <v>4476</v>
      </c>
      <c r="CA111" t="s">
        <v>4476</v>
      </c>
      <c r="CM111" t="s">
        <v>1101</v>
      </c>
      <c r="CN111" t="s">
        <v>1105</v>
      </c>
      <c r="CO111" t="s">
        <v>4461</v>
      </c>
      <c r="CP111" t="s">
        <v>4723</v>
      </c>
      <c r="CQ111" t="s">
        <v>1103</v>
      </c>
      <c r="CR111" t="s">
        <v>1103</v>
      </c>
      <c r="CS111" t="s">
        <v>4468</v>
      </c>
      <c r="CT111" t="s">
        <v>1101</v>
      </c>
      <c r="CU111" t="s">
        <v>1164</v>
      </c>
      <c r="CV111" t="s">
        <v>1087</v>
      </c>
      <c r="CW111" t="s">
        <v>4452</v>
      </c>
      <c r="CX111" t="s">
        <v>4534</v>
      </c>
      <c r="DE111" t="s">
        <v>1101</v>
      </c>
      <c r="DF111" t="s">
        <v>1088</v>
      </c>
      <c r="DG111" t="s">
        <v>4476</v>
      </c>
      <c r="DH111" t="s">
        <v>4497</v>
      </c>
      <c r="HX111" t="s">
        <v>1101</v>
      </c>
      <c r="HY111" t="s">
        <v>4454</v>
      </c>
      <c r="HZ111" t="s">
        <v>4454</v>
      </c>
      <c r="ID111" t="s">
        <v>1101</v>
      </c>
      <c r="IE111" t="s">
        <v>4587</v>
      </c>
      <c r="IF111" t="s">
        <v>4587</v>
      </c>
      <c r="IG111" t="s">
        <v>1103</v>
      </c>
      <c r="IH111" t="s">
        <v>1103</v>
      </c>
      <c r="II111" t="s">
        <v>4451</v>
      </c>
      <c r="IJ111" t="s">
        <v>1101</v>
      </c>
      <c r="IK111" t="s">
        <v>4587</v>
      </c>
      <c r="IL111" t="s">
        <v>4587</v>
      </c>
      <c r="IP111" t="s">
        <v>1101</v>
      </c>
      <c r="IQ111" t="s">
        <v>4454</v>
      </c>
      <c r="IR111" t="s">
        <v>4454</v>
      </c>
      <c r="IV111" t="s">
        <v>1127</v>
      </c>
      <c r="IW111" t="s">
        <v>1127</v>
      </c>
      <c r="IX111" t="s">
        <v>1127</v>
      </c>
      <c r="JE111" t="s">
        <v>1084</v>
      </c>
      <c r="JF111" t="s">
        <v>1224</v>
      </c>
      <c r="JG111" t="s">
        <v>1091</v>
      </c>
      <c r="JI111" t="s">
        <v>4448</v>
      </c>
      <c r="JJ111" t="s">
        <v>1084</v>
      </c>
      <c r="JK111" t="s">
        <v>1224</v>
      </c>
      <c r="JL111" t="s">
        <v>1224</v>
      </c>
      <c r="JM111" t="s">
        <v>1091</v>
      </c>
      <c r="JO111" t="s">
        <v>4448</v>
      </c>
      <c r="OR111" t="s">
        <v>1093</v>
      </c>
      <c r="PG111" t="s">
        <v>4448</v>
      </c>
      <c r="PH111" t="s">
        <v>4449</v>
      </c>
      <c r="PI111" t="s">
        <v>4449</v>
      </c>
      <c r="PJ111" t="s">
        <v>4449</v>
      </c>
      <c r="PK111" t="s">
        <v>4449</v>
      </c>
      <c r="PL111" t="s">
        <v>4449</v>
      </c>
      <c r="PM111" t="s">
        <v>4449</v>
      </c>
      <c r="PN111" t="s">
        <v>4449</v>
      </c>
      <c r="PP111" t="s">
        <v>4449</v>
      </c>
      <c r="PQ111" t="s">
        <v>4449</v>
      </c>
      <c r="PR111" t="s">
        <v>4449</v>
      </c>
      <c r="PS111" t="s">
        <v>4448</v>
      </c>
      <c r="PT111" t="s">
        <v>4449</v>
      </c>
      <c r="PU111" t="s">
        <v>4449</v>
      </c>
      <c r="PV111" t="s">
        <v>4449</v>
      </c>
      <c r="PW111" t="s">
        <v>4449</v>
      </c>
      <c r="PX111" t="s">
        <v>4449</v>
      </c>
      <c r="PY111" t="s">
        <v>4449</v>
      </c>
      <c r="PZ111" t="s">
        <v>4449</v>
      </c>
      <c r="QA111" t="s">
        <v>4449</v>
      </c>
      <c r="QB111" t="s">
        <v>4449</v>
      </c>
      <c r="QC111" t="s">
        <v>4449</v>
      </c>
      <c r="QD111" t="s">
        <v>4449</v>
      </c>
      <c r="QE111" t="s">
        <v>4449</v>
      </c>
    </row>
    <row r="112" spans="1:447" x14ac:dyDescent="0.25">
      <c r="A112">
        <v>111</v>
      </c>
      <c r="B112" t="s">
        <v>5021</v>
      </c>
      <c r="C112" t="s">
        <v>1119</v>
      </c>
      <c r="D112" t="s">
        <v>1223</v>
      </c>
      <c r="E112" t="s">
        <v>1227</v>
      </c>
      <c r="F112" t="s">
        <v>3615</v>
      </c>
      <c r="G112" t="s">
        <v>1081</v>
      </c>
      <c r="H112" t="s">
        <v>1101</v>
      </c>
      <c r="I112" t="s">
        <v>1129</v>
      </c>
      <c r="J112" t="s">
        <v>1095</v>
      </c>
      <c r="K112" t="s">
        <v>4528</v>
      </c>
      <c r="L112" t="s">
        <v>4764</v>
      </c>
      <c r="AL112" t="s">
        <v>1101</v>
      </c>
      <c r="AM112" t="s">
        <v>1095</v>
      </c>
      <c r="AN112" t="s">
        <v>4502</v>
      </c>
      <c r="AO112" t="s">
        <v>4743</v>
      </c>
      <c r="AS112" t="s">
        <v>1101</v>
      </c>
      <c r="AT112" t="s">
        <v>1083</v>
      </c>
      <c r="AU112" t="s">
        <v>4461</v>
      </c>
      <c r="AV112" t="s">
        <v>4461</v>
      </c>
      <c r="AW112" t="s">
        <v>1103</v>
      </c>
      <c r="AX112" t="s">
        <v>1103</v>
      </c>
      <c r="AY112" t="s">
        <v>4467</v>
      </c>
      <c r="AZ112" t="s">
        <v>1101</v>
      </c>
      <c r="BA112" t="s">
        <v>1095</v>
      </c>
      <c r="BB112" t="s">
        <v>4463</v>
      </c>
      <c r="BC112" t="s">
        <v>5023</v>
      </c>
      <c r="BD112" t="s">
        <v>1103</v>
      </c>
      <c r="BE112" t="s">
        <v>1103</v>
      </c>
      <c r="BF112" t="s">
        <v>4468</v>
      </c>
      <c r="BG112" t="s">
        <v>1101</v>
      </c>
      <c r="BH112" t="s">
        <v>1104</v>
      </c>
      <c r="BI112" t="s">
        <v>1095</v>
      </c>
      <c r="BJ112" t="s">
        <v>4614</v>
      </c>
      <c r="BK112" t="s">
        <v>4722</v>
      </c>
      <c r="BL112" t="s">
        <v>1103</v>
      </c>
      <c r="BM112" t="s">
        <v>1103</v>
      </c>
      <c r="BN112" t="s">
        <v>4468</v>
      </c>
      <c r="BW112" t="s">
        <v>1101</v>
      </c>
      <c r="BX112" t="s">
        <v>1085</v>
      </c>
      <c r="BY112" t="s">
        <v>1083</v>
      </c>
      <c r="BZ112" t="s">
        <v>4476</v>
      </c>
      <c r="CA112" t="s">
        <v>4476</v>
      </c>
      <c r="CM112" t="s">
        <v>1101</v>
      </c>
      <c r="CN112" t="s">
        <v>1105</v>
      </c>
      <c r="CO112" t="s">
        <v>4461</v>
      </c>
      <c r="CP112" t="s">
        <v>4723</v>
      </c>
      <c r="CT112" t="s">
        <v>1101</v>
      </c>
      <c r="CU112" t="s">
        <v>1164</v>
      </c>
      <c r="CV112" t="s">
        <v>1087</v>
      </c>
      <c r="CW112" t="s">
        <v>4452</v>
      </c>
      <c r="CX112" t="s">
        <v>4534</v>
      </c>
      <c r="DE112" t="s">
        <v>1101</v>
      </c>
      <c r="DF112" t="s">
        <v>1088</v>
      </c>
      <c r="DG112" t="s">
        <v>4476</v>
      </c>
      <c r="DH112" t="s">
        <v>4497</v>
      </c>
      <c r="HX112" t="s">
        <v>1101</v>
      </c>
      <c r="HY112" t="s">
        <v>4454</v>
      </c>
      <c r="HZ112" t="s">
        <v>4454</v>
      </c>
      <c r="IA112" t="s">
        <v>1103</v>
      </c>
      <c r="IB112" t="s">
        <v>1103</v>
      </c>
      <c r="IC112" t="s">
        <v>4468</v>
      </c>
      <c r="ID112" t="s">
        <v>1101</v>
      </c>
      <c r="IE112" t="s">
        <v>4587</v>
      </c>
      <c r="IF112" t="s">
        <v>4587</v>
      </c>
      <c r="IG112" t="s">
        <v>1103</v>
      </c>
      <c r="IH112" t="s">
        <v>1103</v>
      </c>
      <c r="II112" t="s">
        <v>4467</v>
      </c>
      <c r="IJ112" t="s">
        <v>1101</v>
      </c>
      <c r="IK112" t="s">
        <v>4587</v>
      </c>
      <c r="IL112" t="s">
        <v>4587</v>
      </c>
      <c r="IM112" t="s">
        <v>1103</v>
      </c>
      <c r="IN112" t="s">
        <v>1103</v>
      </c>
      <c r="IO112" t="s">
        <v>4467</v>
      </c>
      <c r="IP112" t="s">
        <v>1101</v>
      </c>
      <c r="IQ112" t="s">
        <v>4478</v>
      </c>
      <c r="IR112" t="s">
        <v>4478</v>
      </c>
      <c r="IS112" t="s">
        <v>1103</v>
      </c>
      <c r="IT112" t="s">
        <v>1103</v>
      </c>
      <c r="IU112" t="s">
        <v>4467</v>
      </c>
      <c r="IV112" t="s">
        <v>1127</v>
      </c>
      <c r="IW112" t="s">
        <v>1127</v>
      </c>
      <c r="IX112" t="s">
        <v>1127</v>
      </c>
      <c r="JE112" t="s">
        <v>1084</v>
      </c>
      <c r="JF112" t="s">
        <v>1224</v>
      </c>
      <c r="JG112" t="s">
        <v>1109</v>
      </c>
      <c r="JI112" t="s">
        <v>4448</v>
      </c>
      <c r="JJ112" t="s">
        <v>1084</v>
      </c>
      <c r="JK112" t="s">
        <v>1224</v>
      </c>
      <c r="JL112" t="s">
        <v>1224</v>
      </c>
      <c r="JM112" t="s">
        <v>1091</v>
      </c>
      <c r="JO112" t="s">
        <v>4448</v>
      </c>
      <c r="OR112" t="s">
        <v>1093</v>
      </c>
      <c r="PG112" t="s">
        <v>4448</v>
      </c>
      <c r="PH112" t="s">
        <v>4449</v>
      </c>
      <c r="PI112" t="s">
        <v>4449</v>
      </c>
      <c r="PJ112" t="s">
        <v>4449</v>
      </c>
      <c r="PK112" t="s">
        <v>4449</v>
      </c>
      <c r="PL112" t="s">
        <v>4449</v>
      </c>
      <c r="PM112" t="s">
        <v>4449</v>
      </c>
      <c r="PN112" t="s">
        <v>4449</v>
      </c>
      <c r="PP112" t="s">
        <v>4449</v>
      </c>
      <c r="PQ112" t="s">
        <v>4449</v>
      </c>
      <c r="PR112" t="s">
        <v>4449</v>
      </c>
      <c r="PS112" t="s">
        <v>4448</v>
      </c>
      <c r="PT112" t="s">
        <v>4449</v>
      </c>
      <c r="PU112" t="s">
        <v>4449</v>
      </c>
      <c r="PV112" t="s">
        <v>4449</v>
      </c>
      <c r="PW112" t="s">
        <v>4449</v>
      </c>
      <c r="PX112" t="s">
        <v>4449</v>
      </c>
      <c r="PY112" t="s">
        <v>4449</v>
      </c>
      <c r="PZ112" t="s">
        <v>4449</v>
      </c>
      <c r="QA112" t="s">
        <v>4449</v>
      </c>
      <c r="QB112" t="s">
        <v>4449</v>
      </c>
      <c r="QC112" t="s">
        <v>4449</v>
      </c>
      <c r="QD112" t="s">
        <v>4449</v>
      </c>
      <c r="QE112" t="s">
        <v>4449</v>
      </c>
    </row>
    <row r="113" spans="1:447" x14ac:dyDescent="0.25">
      <c r="A113">
        <v>112</v>
      </c>
      <c r="B113" t="s">
        <v>5021</v>
      </c>
      <c r="C113" t="s">
        <v>1119</v>
      </c>
      <c r="D113" t="s">
        <v>1223</v>
      </c>
      <c r="E113" t="s">
        <v>1227</v>
      </c>
      <c r="F113" t="s">
        <v>3615</v>
      </c>
      <c r="G113" t="s">
        <v>1081</v>
      </c>
      <c r="H113" t="s">
        <v>1101</v>
      </c>
      <c r="I113" t="s">
        <v>1094</v>
      </c>
      <c r="J113" t="s">
        <v>1095</v>
      </c>
      <c r="K113" t="s">
        <v>4528</v>
      </c>
      <c r="L113" t="s">
        <v>4786</v>
      </c>
      <c r="AL113" t="s">
        <v>1101</v>
      </c>
      <c r="AM113" t="s">
        <v>1095</v>
      </c>
      <c r="AN113" t="s">
        <v>4502</v>
      </c>
      <c r="AO113" t="s">
        <v>4743</v>
      </c>
      <c r="AS113" t="s">
        <v>1101</v>
      </c>
      <c r="AT113" t="s">
        <v>1083</v>
      </c>
      <c r="AU113" t="s">
        <v>4461</v>
      </c>
      <c r="AV113" t="s">
        <v>4461</v>
      </c>
      <c r="AZ113" t="s">
        <v>1101</v>
      </c>
      <c r="BA113" t="s">
        <v>1095</v>
      </c>
      <c r="BB113" t="s">
        <v>4463</v>
      </c>
      <c r="BC113" t="s">
        <v>5023</v>
      </c>
      <c r="BD113" t="s">
        <v>1103</v>
      </c>
      <c r="BE113" t="s">
        <v>1103</v>
      </c>
      <c r="BF113" t="s">
        <v>4468</v>
      </c>
      <c r="BG113" t="s">
        <v>1101</v>
      </c>
      <c r="BH113" t="s">
        <v>1104</v>
      </c>
      <c r="BI113" t="s">
        <v>1095</v>
      </c>
      <c r="BJ113" t="s">
        <v>4614</v>
      </c>
      <c r="BK113" t="s">
        <v>4722</v>
      </c>
      <c r="BL113" t="s">
        <v>1103</v>
      </c>
      <c r="BM113" t="s">
        <v>1103</v>
      </c>
      <c r="BN113" t="s">
        <v>4467</v>
      </c>
      <c r="BW113" t="s">
        <v>1101</v>
      </c>
      <c r="BX113" t="s">
        <v>1085</v>
      </c>
      <c r="BY113" t="s">
        <v>1083</v>
      </c>
      <c r="BZ113" t="s">
        <v>4476</v>
      </c>
      <c r="CA113" t="s">
        <v>4476</v>
      </c>
      <c r="CM113" t="s">
        <v>1101</v>
      </c>
      <c r="CN113" t="s">
        <v>1105</v>
      </c>
      <c r="CO113" t="s">
        <v>4461</v>
      </c>
      <c r="CP113" t="s">
        <v>4723</v>
      </c>
      <c r="CT113" t="s">
        <v>1101</v>
      </c>
      <c r="CU113" t="s">
        <v>1164</v>
      </c>
      <c r="CV113" t="s">
        <v>1087</v>
      </c>
      <c r="CW113" t="s">
        <v>4452</v>
      </c>
      <c r="CX113" t="s">
        <v>4534</v>
      </c>
      <c r="DE113" t="s">
        <v>1101</v>
      </c>
      <c r="DF113" t="s">
        <v>1088</v>
      </c>
      <c r="DG113" t="s">
        <v>4476</v>
      </c>
      <c r="DH113" t="s">
        <v>4497</v>
      </c>
      <c r="HX113" t="s">
        <v>1101</v>
      </c>
      <c r="HY113" t="s">
        <v>4454</v>
      </c>
      <c r="HZ113" t="s">
        <v>4454</v>
      </c>
      <c r="ID113" t="s">
        <v>1101</v>
      </c>
      <c r="IE113" t="s">
        <v>4587</v>
      </c>
      <c r="IF113" t="s">
        <v>4587</v>
      </c>
      <c r="IG113" t="s">
        <v>1103</v>
      </c>
      <c r="IH113" t="s">
        <v>1103</v>
      </c>
      <c r="II113" t="s">
        <v>4468</v>
      </c>
      <c r="IJ113" t="s">
        <v>1101</v>
      </c>
      <c r="IK113" t="s">
        <v>4587</v>
      </c>
      <c r="IL113" t="s">
        <v>4587</v>
      </c>
      <c r="IM113" t="s">
        <v>1103</v>
      </c>
      <c r="IN113" t="s">
        <v>1103</v>
      </c>
      <c r="IO113" t="s">
        <v>4468</v>
      </c>
      <c r="IP113" t="s">
        <v>1101</v>
      </c>
      <c r="IQ113" t="s">
        <v>4478</v>
      </c>
      <c r="IR113" t="s">
        <v>4478</v>
      </c>
      <c r="IS113" t="s">
        <v>1103</v>
      </c>
      <c r="IT113" t="s">
        <v>1103</v>
      </c>
      <c r="IU113" t="s">
        <v>4468</v>
      </c>
      <c r="IV113" t="s">
        <v>1127</v>
      </c>
      <c r="IW113" t="s">
        <v>1127</v>
      </c>
      <c r="IX113" t="s">
        <v>1127</v>
      </c>
      <c r="JE113" t="s">
        <v>1084</v>
      </c>
      <c r="JF113" t="s">
        <v>1224</v>
      </c>
      <c r="JG113" t="s">
        <v>1091</v>
      </c>
      <c r="JI113" t="s">
        <v>4448</v>
      </c>
      <c r="JJ113" t="s">
        <v>1084</v>
      </c>
      <c r="JK113" t="s">
        <v>1224</v>
      </c>
      <c r="JL113" t="s">
        <v>1224</v>
      </c>
      <c r="JM113" t="s">
        <v>1091</v>
      </c>
      <c r="JO113" t="s">
        <v>4448</v>
      </c>
      <c r="OR113" t="s">
        <v>1093</v>
      </c>
      <c r="PG113" t="s">
        <v>4448</v>
      </c>
      <c r="PH113" t="s">
        <v>4449</v>
      </c>
      <c r="PI113" t="s">
        <v>4449</v>
      </c>
      <c r="PJ113" t="s">
        <v>4449</v>
      </c>
      <c r="PK113" t="s">
        <v>4449</v>
      </c>
      <c r="PL113" t="s">
        <v>4449</v>
      </c>
      <c r="PM113" t="s">
        <v>4449</v>
      </c>
      <c r="PN113" t="s">
        <v>4449</v>
      </c>
      <c r="PP113" t="s">
        <v>4449</v>
      </c>
      <c r="PQ113" t="s">
        <v>4449</v>
      </c>
      <c r="PR113" t="s">
        <v>4449</v>
      </c>
      <c r="PS113" t="s">
        <v>4448</v>
      </c>
      <c r="PT113" t="s">
        <v>4449</v>
      </c>
      <c r="PU113" t="s">
        <v>4449</v>
      </c>
      <c r="PV113" t="s">
        <v>4449</v>
      </c>
      <c r="PW113" t="s">
        <v>4449</v>
      </c>
      <c r="PX113" t="s">
        <v>4449</v>
      </c>
      <c r="PY113" t="s">
        <v>4449</v>
      </c>
      <c r="PZ113" t="s">
        <v>4449</v>
      </c>
      <c r="QA113" t="s">
        <v>4449</v>
      </c>
      <c r="QB113" t="s">
        <v>4449</v>
      </c>
      <c r="QC113" t="s">
        <v>4449</v>
      </c>
      <c r="QD113" t="s">
        <v>4449</v>
      </c>
      <c r="QE113" t="s">
        <v>4449</v>
      </c>
    </row>
    <row r="114" spans="1:447" x14ac:dyDescent="0.25">
      <c r="A114">
        <v>113</v>
      </c>
      <c r="B114" t="s">
        <v>5021</v>
      </c>
      <c r="C114" t="s">
        <v>1119</v>
      </c>
      <c r="D114" t="s">
        <v>1223</v>
      </c>
      <c r="E114" t="s">
        <v>1227</v>
      </c>
      <c r="F114" t="s">
        <v>1253</v>
      </c>
      <c r="G114" t="s">
        <v>1081</v>
      </c>
      <c r="H114" t="s">
        <v>1101</v>
      </c>
      <c r="I114" t="s">
        <v>1094</v>
      </c>
      <c r="J114" t="s">
        <v>1095</v>
      </c>
      <c r="K114" t="s">
        <v>4528</v>
      </c>
      <c r="L114" t="s">
        <v>4786</v>
      </c>
      <c r="AL114" t="s">
        <v>1101</v>
      </c>
      <c r="AM114" t="s">
        <v>1095</v>
      </c>
      <c r="AN114" t="s">
        <v>4502</v>
      </c>
      <c r="AO114" t="s">
        <v>4743</v>
      </c>
      <c r="AS114" t="s">
        <v>1101</v>
      </c>
      <c r="AT114" t="s">
        <v>1083</v>
      </c>
      <c r="AU114" t="s">
        <v>4461</v>
      </c>
      <c r="AV114" t="s">
        <v>4461</v>
      </c>
      <c r="AZ114" t="s">
        <v>1101</v>
      </c>
      <c r="BA114" t="s">
        <v>1095</v>
      </c>
      <c r="BB114" t="s">
        <v>4463</v>
      </c>
      <c r="BC114" t="s">
        <v>5023</v>
      </c>
      <c r="BD114" t="s">
        <v>1103</v>
      </c>
      <c r="BE114" t="s">
        <v>1103</v>
      </c>
      <c r="BF114" t="s">
        <v>4468</v>
      </c>
      <c r="BG114" t="s">
        <v>1101</v>
      </c>
      <c r="BH114" t="s">
        <v>1104</v>
      </c>
      <c r="BI114" t="s">
        <v>1095</v>
      </c>
      <c r="BJ114" t="s">
        <v>4614</v>
      </c>
      <c r="BK114" t="s">
        <v>4722</v>
      </c>
      <c r="BL114" t="s">
        <v>1103</v>
      </c>
      <c r="BM114" t="s">
        <v>1103</v>
      </c>
      <c r="BN114" t="s">
        <v>4468</v>
      </c>
      <c r="BW114" t="s">
        <v>1101</v>
      </c>
      <c r="BX114" t="s">
        <v>1106</v>
      </c>
      <c r="BY114" t="s">
        <v>1083</v>
      </c>
      <c r="BZ114" t="s">
        <v>4476</v>
      </c>
      <c r="CA114" t="s">
        <v>4476</v>
      </c>
      <c r="CM114" t="s">
        <v>1101</v>
      </c>
      <c r="CN114" t="s">
        <v>1105</v>
      </c>
      <c r="CO114" t="s">
        <v>4461</v>
      </c>
      <c r="CP114" t="s">
        <v>4723</v>
      </c>
      <c r="CT114" t="s">
        <v>1101</v>
      </c>
      <c r="CU114" t="s">
        <v>1164</v>
      </c>
      <c r="CV114" t="s">
        <v>1087</v>
      </c>
      <c r="CW114" t="s">
        <v>4452</v>
      </c>
      <c r="CX114" t="s">
        <v>4534</v>
      </c>
      <c r="DE114" t="s">
        <v>1101</v>
      </c>
      <c r="DF114" t="s">
        <v>1088</v>
      </c>
      <c r="DG114" t="s">
        <v>4476</v>
      </c>
      <c r="DH114" t="s">
        <v>4497</v>
      </c>
      <c r="HX114" t="s">
        <v>1101</v>
      </c>
      <c r="HY114" t="s">
        <v>4454</v>
      </c>
      <c r="HZ114" t="s">
        <v>4454</v>
      </c>
      <c r="IA114" t="s">
        <v>1103</v>
      </c>
      <c r="IB114" t="s">
        <v>1103</v>
      </c>
      <c r="IC114" t="s">
        <v>4468</v>
      </c>
      <c r="ID114" t="s">
        <v>1101</v>
      </c>
      <c r="IE114" t="s">
        <v>4587</v>
      </c>
      <c r="IF114" t="s">
        <v>4587</v>
      </c>
      <c r="IG114" t="s">
        <v>1103</v>
      </c>
      <c r="IH114" t="s">
        <v>1103</v>
      </c>
      <c r="II114" t="s">
        <v>4468</v>
      </c>
      <c r="IJ114" t="s">
        <v>1101</v>
      </c>
      <c r="IM114" t="s">
        <v>1103</v>
      </c>
      <c r="IN114" t="s">
        <v>1103</v>
      </c>
      <c r="IO114" t="s">
        <v>4468</v>
      </c>
      <c r="IP114" t="s">
        <v>1101</v>
      </c>
      <c r="IQ114" t="s">
        <v>4478</v>
      </c>
      <c r="IR114" t="s">
        <v>4478</v>
      </c>
      <c r="IS114" t="s">
        <v>1103</v>
      </c>
      <c r="IT114" t="s">
        <v>1103</v>
      </c>
      <c r="IU114" t="s">
        <v>4468</v>
      </c>
      <c r="IV114" t="s">
        <v>1127</v>
      </c>
      <c r="IW114" t="s">
        <v>1127</v>
      </c>
      <c r="IX114" t="s">
        <v>1127</v>
      </c>
      <c r="JE114" t="s">
        <v>1084</v>
      </c>
      <c r="JF114" t="s">
        <v>1224</v>
      </c>
      <c r="JG114" t="s">
        <v>1091</v>
      </c>
      <c r="JI114" t="s">
        <v>4448</v>
      </c>
      <c r="JJ114" t="s">
        <v>1084</v>
      </c>
      <c r="JK114" t="s">
        <v>1224</v>
      </c>
      <c r="JL114" t="s">
        <v>1224</v>
      </c>
      <c r="JM114" t="s">
        <v>1091</v>
      </c>
      <c r="JO114" t="s">
        <v>4448</v>
      </c>
      <c r="OR114" t="s">
        <v>1093</v>
      </c>
      <c r="PG114" t="s">
        <v>4448</v>
      </c>
      <c r="PH114" t="s">
        <v>4449</v>
      </c>
      <c r="PI114" t="s">
        <v>4449</v>
      </c>
      <c r="PJ114" t="s">
        <v>4449</v>
      </c>
      <c r="PK114" t="s">
        <v>4449</v>
      </c>
      <c r="PL114" t="s">
        <v>4449</v>
      </c>
      <c r="PM114" t="s">
        <v>4449</v>
      </c>
      <c r="PN114" t="s">
        <v>4449</v>
      </c>
      <c r="PP114" t="s">
        <v>4449</v>
      </c>
      <c r="PQ114" t="s">
        <v>4449</v>
      </c>
      <c r="PR114" t="s">
        <v>4449</v>
      </c>
      <c r="PS114" t="s">
        <v>4448</v>
      </c>
      <c r="PT114" t="s">
        <v>4449</v>
      </c>
      <c r="PU114" t="s">
        <v>4449</v>
      </c>
      <c r="PV114" t="s">
        <v>4449</v>
      </c>
      <c r="PW114" t="s">
        <v>4449</v>
      </c>
      <c r="PX114" t="s">
        <v>4449</v>
      </c>
      <c r="PY114" t="s">
        <v>4449</v>
      </c>
      <c r="PZ114" t="s">
        <v>4449</v>
      </c>
      <c r="QA114" t="s">
        <v>4449</v>
      </c>
      <c r="QB114" t="s">
        <v>4449</v>
      </c>
      <c r="QC114" t="s">
        <v>4449</v>
      </c>
      <c r="QD114" t="s">
        <v>4449</v>
      </c>
      <c r="QE114" t="s">
        <v>4449</v>
      </c>
    </row>
    <row r="115" spans="1:447" x14ac:dyDescent="0.25">
      <c r="A115">
        <v>114</v>
      </c>
      <c r="B115" t="s">
        <v>5021</v>
      </c>
      <c r="C115" t="s">
        <v>1130</v>
      </c>
      <c r="D115" t="s">
        <v>3411</v>
      </c>
      <c r="E115" t="s">
        <v>3494</v>
      </c>
      <c r="F115" t="s">
        <v>5024</v>
      </c>
      <c r="G115" t="s">
        <v>1081</v>
      </c>
      <c r="H115" t="s">
        <v>1082</v>
      </c>
      <c r="I115" t="s">
        <v>1094</v>
      </c>
      <c r="J115" t="s">
        <v>1095</v>
      </c>
      <c r="K115" t="s">
        <v>4455</v>
      </c>
      <c r="L115" t="s">
        <v>4716</v>
      </c>
      <c r="M115" t="s">
        <v>1103</v>
      </c>
      <c r="N115" t="s">
        <v>1084</v>
      </c>
      <c r="O115" t="s">
        <v>4468</v>
      </c>
      <c r="AL115" t="s">
        <v>1101</v>
      </c>
      <c r="AM115" t="s">
        <v>1083</v>
      </c>
      <c r="AN115" t="s">
        <v>4497</v>
      </c>
      <c r="AO115" t="s">
        <v>4497</v>
      </c>
      <c r="AP115" t="s">
        <v>1103</v>
      </c>
      <c r="AQ115" t="s">
        <v>1103</v>
      </c>
      <c r="AR115" t="s">
        <v>4473</v>
      </c>
      <c r="AS115" t="s">
        <v>1101</v>
      </c>
      <c r="AT115" t="s">
        <v>1083</v>
      </c>
      <c r="AU115" t="s">
        <v>4457</v>
      </c>
      <c r="AV115" t="s">
        <v>4457</v>
      </c>
      <c r="AW115" t="s">
        <v>1103</v>
      </c>
      <c r="AX115" t="s">
        <v>1103</v>
      </c>
      <c r="AY115" t="s">
        <v>4468</v>
      </c>
      <c r="AZ115" t="s">
        <v>1101</v>
      </c>
      <c r="BD115" t="s">
        <v>1103</v>
      </c>
      <c r="BE115" t="s">
        <v>1103</v>
      </c>
      <c r="BF115" t="s">
        <v>4466</v>
      </c>
      <c r="BG115" t="s">
        <v>1101</v>
      </c>
      <c r="BH115" t="s">
        <v>1104</v>
      </c>
      <c r="BI115" t="s">
        <v>1083</v>
      </c>
      <c r="BJ115" t="s">
        <v>4471</v>
      </c>
      <c r="BK115" t="s">
        <v>4471</v>
      </c>
      <c r="BW115" t="s">
        <v>1101</v>
      </c>
      <c r="BX115" t="s">
        <v>1106</v>
      </c>
      <c r="BY115" t="s">
        <v>1083</v>
      </c>
      <c r="BZ115" t="s">
        <v>4457</v>
      </c>
      <c r="CA115" t="s">
        <v>4457</v>
      </c>
      <c r="CB115" t="s">
        <v>1103</v>
      </c>
      <c r="CC115" t="s">
        <v>1103</v>
      </c>
      <c r="CD115" t="s">
        <v>4467</v>
      </c>
      <c r="CM115" t="s">
        <v>1101</v>
      </c>
      <c r="CN115" t="s">
        <v>4483</v>
      </c>
      <c r="CO115" t="s">
        <v>4497</v>
      </c>
      <c r="CP115" t="s">
        <v>4500</v>
      </c>
      <c r="CQ115" t="s">
        <v>1103</v>
      </c>
      <c r="CR115" t="s">
        <v>1103</v>
      </c>
      <c r="CS115" t="s">
        <v>4466</v>
      </c>
      <c r="CT115" t="s">
        <v>1101</v>
      </c>
      <c r="CU115" t="s">
        <v>1086</v>
      </c>
      <c r="CV115" t="s">
        <v>1087</v>
      </c>
      <c r="CW115" t="s">
        <v>4461</v>
      </c>
      <c r="CX115" t="s">
        <v>4455</v>
      </c>
      <c r="CY115" t="s">
        <v>1103</v>
      </c>
      <c r="CZ115" t="s">
        <v>1103</v>
      </c>
      <c r="DA115" t="s">
        <v>4451</v>
      </c>
      <c r="DE115" t="s">
        <v>1101</v>
      </c>
      <c r="DF115" t="s">
        <v>1088</v>
      </c>
      <c r="DG115" t="s">
        <v>4481</v>
      </c>
      <c r="DH115" t="s">
        <v>4569</v>
      </c>
      <c r="DI115" t="s">
        <v>1103</v>
      </c>
      <c r="DJ115" t="s">
        <v>1103</v>
      </c>
      <c r="DK115" t="s">
        <v>4468</v>
      </c>
      <c r="DL115" t="s">
        <v>1082</v>
      </c>
      <c r="DM115" t="s">
        <v>4455</v>
      </c>
      <c r="DN115" t="s">
        <v>4455</v>
      </c>
      <c r="DO115" t="s">
        <v>1084</v>
      </c>
      <c r="DP115" t="s">
        <v>1084</v>
      </c>
      <c r="DQ115" t="s">
        <v>4549</v>
      </c>
      <c r="DX115" t="s">
        <v>1101</v>
      </c>
      <c r="EA115" t="s">
        <v>1103</v>
      </c>
      <c r="EB115" t="s">
        <v>1103</v>
      </c>
      <c r="EC115" t="s">
        <v>4466</v>
      </c>
      <c r="HX115" t="s">
        <v>1101</v>
      </c>
      <c r="IA115" t="s">
        <v>1103</v>
      </c>
      <c r="IB115" t="s">
        <v>1103</v>
      </c>
      <c r="IC115" t="s">
        <v>4466</v>
      </c>
      <c r="ID115" t="s">
        <v>1101</v>
      </c>
      <c r="IE115" t="s">
        <v>4587</v>
      </c>
      <c r="IF115" t="s">
        <v>4587</v>
      </c>
      <c r="IG115" t="s">
        <v>1103</v>
      </c>
      <c r="IH115" t="s">
        <v>1084</v>
      </c>
      <c r="II115" t="s">
        <v>4447</v>
      </c>
      <c r="IV115" t="s">
        <v>1127</v>
      </c>
      <c r="IW115" t="s">
        <v>1089</v>
      </c>
      <c r="IX115" t="s">
        <v>1127</v>
      </c>
      <c r="IY115" t="s">
        <v>1103</v>
      </c>
      <c r="IZ115" t="s">
        <v>1103</v>
      </c>
      <c r="JA115" t="s">
        <v>4608</v>
      </c>
      <c r="JB115" t="s">
        <v>1122</v>
      </c>
      <c r="JE115" t="s">
        <v>1103</v>
      </c>
      <c r="JF115" t="s">
        <v>3495</v>
      </c>
      <c r="JG115" t="s">
        <v>1124</v>
      </c>
      <c r="JJ115" t="s">
        <v>1103</v>
      </c>
      <c r="JK115" t="s">
        <v>3495</v>
      </c>
      <c r="JL115" t="s">
        <v>3495</v>
      </c>
      <c r="JM115" t="s">
        <v>1091</v>
      </c>
      <c r="PG115" t="s">
        <v>4448</v>
      </c>
      <c r="PH115" t="s">
        <v>4449</v>
      </c>
      <c r="PI115" t="s">
        <v>4449</v>
      </c>
      <c r="PJ115" t="s">
        <v>4449</v>
      </c>
      <c r="PK115" t="s">
        <v>4449</v>
      </c>
      <c r="PL115" t="s">
        <v>4449</v>
      </c>
      <c r="PM115" t="s">
        <v>4449</v>
      </c>
      <c r="PN115" t="s">
        <v>4449</v>
      </c>
      <c r="PP115" t="s">
        <v>4449</v>
      </c>
      <c r="PQ115" t="s">
        <v>4448</v>
      </c>
      <c r="PR115" t="s">
        <v>4449</v>
      </c>
      <c r="PS115" t="s">
        <v>4449</v>
      </c>
      <c r="PT115" t="s">
        <v>4448</v>
      </c>
      <c r="PU115" t="s">
        <v>4448</v>
      </c>
      <c r="PV115" t="s">
        <v>4449</v>
      </c>
      <c r="PW115" t="s">
        <v>4449</v>
      </c>
      <c r="PX115" t="s">
        <v>4449</v>
      </c>
      <c r="PY115" t="s">
        <v>4448</v>
      </c>
      <c r="PZ115" t="s">
        <v>4448</v>
      </c>
      <c r="QA115" t="s">
        <v>4448</v>
      </c>
      <c r="QB115" t="s">
        <v>4449</v>
      </c>
      <c r="QC115" t="s">
        <v>4449</v>
      </c>
      <c r="QD115" t="s">
        <v>4449</v>
      </c>
      <c r="QE115" t="s">
        <v>4449</v>
      </c>
    </row>
    <row r="116" spans="1:447" x14ac:dyDescent="0.25">
      <c r="A116">
        <v>115</v>
      </c>
      <c r="B116" t="s">
        <v>5021</v>
      </c>
      <c r="C116" t="s">
        <v>1130</v>
      </c>
      <c r="D116" t="s">
        <v>3411</v>
      </c>
      <c r="E116" t="s">
        <v>3494</v>
      </c>
      <c r="F116" t="s">
        <v>5024</v>
      </c>
      <c r="G116" t="s">
        <v>1081</v>
      </c>
      <c r="H116" t="s">
        <v>1101</v>
      </c>
      <c r="I116" t="s">
        <v>1094</v>
      </c>
      <c r="J116" t="s">
        <v>1095</v>
      </c>
      <c r="K116" t="s">
        <v>4455</v>
      </c>
      <c r="L116" t="s">
        <v>4716</v>
      </c>
      <c r="AL116" t="s">
        <v>1101</v>
      </c>
      <c r="AM116" t="s">
        <v>1083</v>
      </c>
      <c r="AN116" t="s">
        <v>4497</v>
      </c>
      <c r="AO116" t="s">
        <v>4497</v>
      </c>
      <c r="AP116" t="s">
        <v>1103</v>
      </c>
      <c r="AQ116" t="s">
        <v>1103</v>
      </c>
      <c r="AR116" t="s">
        <v>4451</v>
      </c>
      <c r="AS116" t="s">
        <v>1101</v>
      </c>
      <c r="AT116" t="s">
        <v>1083</v>
      </c>
      <c r="AU116" t="s">
        <v>4457</v>
      </c>
      <c r="AV116" t="s">
        <v>4457</v>
      </c>
      <c r="AW116" t="s">
        <v>1103</v>
      </c>
      <c r="AX116" t="s">
        <v>1103</v>
      </c>
      <c r="AY116" t="s">
        <v>4467</v>
      </c>
      <c r="AZ116" t="s">
        <v>1101</v>
      </c>
      <c r="BD116" t="s">
        <v>1103</v>
      </c>
      <c r="BE116" t="s">
        <v>1103</v>
      </c>
      <c r="BF116" t="s">
        <v>4466</v>
      </c>
      <c r="BG116" t="s">
        <v>1101</v>
      </c>
      <c r="BH116" t="s">
        <v>1104</v>
      </c>
      <c r="BI116" t="s">
        <v>1083</v>
      </c>
      <c r="BJ116" t="s">
        <v>4471</v>
      </c>
      <c r="BK116" t="s">
        <v>4471</v>
      </c>
      <c r="BL116" t="s">
        <v>1103</v>
      </c>
      <c r="BM116" t="s">
        <v>1084</v>
      </c>
      <c r="BN116" t="s">
        <v>4473</v>
      </c>
      <c r="BW116" t="s">
        <v>1101</v>
      </c>
      <c r="BX116" t="s">
        <v>1106</v>
      </c>
      <c r="BY116" t="s">
        <v>1083</v>
      </c>
      <c r="BZ116" t="s">
        <v>4457</v>
      </c>
      <c r="CA116" t="s">
        <v>4457</v>
      </c>
      <c r="CB116" t="s">
        <v>1103</v>
      </c>
      <c r="CC116" t="s">
        <v>1103</v>
      </c>
      <c r="CD116" t="s">
        <v>4468</v>
      </c>
      <c r="CM116" t="s">
        <v>1101</v>
      </c>
      <c r="CN116" t="s">
        <v>4483</v>
      </c>
      <c r="CO116" t="s">
        <v>4497</v>
      </c>
      <c r="CP116" t="s">
        <v>4500</v>
      </c>
      <c r="CQ116" t="s">
        <v>1103</v>
      </c>
      <c r="CR116" t="s">
        <v>1103</v>
      </c>
      <c r="CS116" t="s">
        <v>4468</v>
      </c>
      <c r="CT116" t="s">
        <v>1101</v>
      </c>
      <c r="CY116" t="s">
        <v>1103</v>
      </c>
      <c r="CZ116" t="s">
        <v>1103</v>
      </c>
      <c r="DA116" t="s">
        <v>4451</v>
      </c>
      <c r="DE116" t="s">
        <v>1101</v>
      </c>
      <c r="DF116" t="s">
        <v>1088</v>
      </c>
      <c r="DG116" t="s">
        <v>4481</v>
      </c>
      <c r="DH116" t="s">
        <v>4569</v>
      </c>
      <c r="DI116" t="s">
        <v>1103</v>
      </c>
      <c r="DJ116" t="s">
        <v>1103</v>
      </c>
      <c r="DK116" t="s">
        <v>4451</v>
      </c>
      <c r="DX116" t="s">
        <v>1101</v>
      </c>
      <c r="DY116" t="s">
        <v>4497</v>
      </c>
      <c r="DZ116" t="s">
        <v>4497</v>
      </c>
      <c r="EA116" t="s">
        <v>1103</v>
      </c>
      <c r="EB116" t="s">
        <v>1103</v>
      </c>
      <c r="EC116" t="s">
        <v>4466</v>
      </c>
      <c r="HX116" t="s">
        <v>1101</v>
      </c>
      <c r="IA116" t="s">
        <v>1084</v>
      </c>
      <c r="IB116" t="s">
        <v>1103</v>
      </c>
      <c r="IC116" t="s">
        <v>4549</v>
      </c>
      <c r="ID116" t="s">
        <v>1101</v>
      </c>
      <c r="IG116" t="s">
        <v>1103</v>
      </c>
      <c r="IH116" t="s">
        <v>1084</v>
      </c>
      <c r="II116" t="s">
        <v>4451</v>
      </c>
      <c r="IV116" t="s">
        <v>1127</v>
      </c>
      <c r="IW116" t="s">
        <v>1127</v>
      </c>
      <c r="IX116" t="s">
        <v>1127</v>
      </c>
      <c r="IY116" t="s">
        <v>1103</v>
      </c>
      <c r="IZ116" t="s">
        <v>1103</v>
      </c>
      <c r="JA116" t="s">
        <v>4608</v>
      </c>
      <c r="JB116" t="s">
        <v>1124</v>
      </c>
      <c r="JE116" t="s">
        <v>1103</v>
      </c>
      <c r="JF116" t="s">
        <v>3495</v>
      </c>
      <c r="JG116" t="s">
        <v>1124</v>
      </c>
      <c r="JJ116" t="s">
        <v>1103</v>
      </c>
      <c r="JK116" t="s">
        <v>3495</v>
      </c>
      <c r="JL116" t="s">
        <v>3495</v>
      </c>
      <c r="JM116" t="s">
        <v>1124</v>
      </c>
      <c r="PG116" t="s">
        <v>4448</v>
      </c>
      <c r="PH116" t="s">
        <v>4449</v>
      </c>
      <c r="PI116" t="s">
        <v>4449</v>
      </c>
      <c r="PJ116" t="s">
        <v>4449</v>
      </c>
      <c r="PK116" t="s">
        <v>4449</v>
      </c>
      <c r="PL116" t="s">
        <v>4449</v>
      </c>
      <c r="PM116" t="s">
        <v>4449</v>
      </c>
      <c r="PN116" t="s">
        <v>4449</v>
      </c>
      <c r="PP116" t="s">
        <v>4449</v>
      </c>
      <c r="PQ116" t="s">
        <v>4448</v>
      </c>
      <c r="PR116" t="s">
        <v>4449</v>
      </c>
      <c r="PS116" t="s">
        <v>4449</v>
      </c>
      <c r="PT116" t="s">
        <v>4448</v>
      </c>
      <c r="PU116" t="s">
        <v>4448</v>
      </c>
      <c r="PV116" t="s">
        <v>4449</v>
      </c>
      <c r="PW116" t="s">
        <v>4449</v>
      </c>
      <c r="PX116" t="s">
        <v>4449</v>
      </c>
      <c r="PY116" t="s">
        <v>4448</v>
      </c>
      <c r="PZ116" t="s">
        <v>4448</v>
      </c>
      <c r="QA116" t="s">
        <v>4448</v>
      </c>
      <c r="QB116" t="s">
        <v>4449</v>
      </c>
      <c r="QC116" t="s">
        <v>4449</v>
      </c>
      <c r="QD116" t="s">
        <v>4449</v>
      </c>
      <c r="QE116" t="s">
        <v>4449</v>
      </c>
    </row>
    <row r="117" spans="1:447" x14ac:dyDescent="0.25">
      <c r="A117">
        <v>116</v>
      </c>
      <c r="B117" t="s">
        <v>5021</v>
      </c>
      <c r="C117" t="s">
        <v>1130</v>
      </c>
      <c r="D117" t="s">
        <v>3411</v>
      </c>
      <c r="E117" t="s">
        <v>3494</v>
      </c>
      <c r="F117" t="s">
        <v>4558</v>
      </c>
      <c r="G117" t="s">
        <v>1081</v>
      </c>
      <c r="AL117" t="s">
        <v>1101</v>
      </c>
      <c r="AM117" t="s">
        <v>1083</v>
      </c>
      <c r="AN117" t="s">
        <v>4497</v>
      </c>
      <c r="AO117" t="s">
        <v>4497</v>
      </c>
      <c r="AP117" t="s">
        <v>1103</v>
      </c>
      <c r="AQ117" t="s">
        <v>1103</v>
      </c>
      <c r="AR117" t="s">
        <v>4467</v>
      </c>
      <c r="AS117" t="s">
        <v>1101</v>
      </c>
      <c r="AT117" t="s">
        <v>1083</v>
      </c>
      <c r="AU117" t="s">
        <v>4457</v>
      </c>
      <c r="AV117" t="s">
        <v>4457</v>
      </c>
      <c r="AW117" t="s">
        <v>1103</v>
      </c>
      <c r="AX117" t="s">
        <v>1103</v>
      </c>
      <c r="AY117" t="s">
        <v>4451</v>
      </c>
      <c r="BG117" t="s">
        <v>1101</v>
      </c>
      <c r="BH117" t="s">
        <v>1104</v>
      </c>
      <c r="BI117" t="s">
        <v>1083</v>
      </c>
      <c r="BJ117" t="s">
        <v>4471</v>
      </c>
      <c r="BK117" t="s">
        <v>4471</v>
      </c>
      <c r="BL117" t="s">
        <v>1103</v>
      </c>
      <c r="BM117" t="s">
        <v>1084</v>
      </c>
      <c r="BN117" t="s">
        <v>4447</v>
      </c>
      <c r="BW117" t="s">
        <v>1101</v>
      </c>
      <c r="BX117" t="s">
        <v>1106</v>
      </c>
      <c r="BY117" t="s">
        <v>1083</v>
      </c>
      <c r="BZ117" t="s">
        <v>4457</v>
      </c>
      <c r="CA117" t="s">
        <v>4457</v>
      </c>
      <c r="CB117" t="s">
        <v>1103</v>
      </c>
      <c r="CC117" t="s">
        <v>1103</v>
      </c>
      <c r="CD117" t="s">
        <v>4451</v>
      </c>
      <c r="CM117" t="s">
        <v>1101</v>
      </c>
      <c r="CQ117" t="s">
        <v>1103</v>
      </c>
      <c r="CR117" t="s">
        <v>1103</v>
      </c>
      <c r="CS117" t="s">
        <v>4447</v>
      </c>
      <c r="CT117" t="s">
        <v>1101</v>
      </c>
      <c r="CU117" t="s">
        <v>1086</v>
      </c>
      <c r="CV117" t="s">
        <v>1087</v>
      </c>
      <c r="CW117" t="s">
        <v>4461</v>
      </c>
      <c r="CX117" t="s">
        <v>4455</v>
      </c>
      <c r="CY117" t="s">
        <v>1103</v>
      </c>
      <c r="CZ117" t="s">
        <v>1103</v>
      </c>
      <c r="DA117" t="s">
        <v>4473</v>
      </c>
      <c r="DE117" t="s">
        <v>1101</v>
      </c>
      <c r="DF117" t="s">
        <v>1088</v>
      </c>
      <c r="DG117" t="s">
        <v>4481</v>
      </c>
      <c r="DH117" t="s">
        <v>4569</v>
      </c>
      <c r="DI117" t="s">
        <v>1103</v>
      </c>
      <c r="DJ117" t="s">
        <v>1103</v>
      </c>
      <c r="DK117" t="s">
        <v>4468</v>
      </c>
      <c r="DX117" t="s">
        <v>1101</v>
      </c>
      <c r="DY117" t="s">
        <v>4497</v>
      </c>
      <c r="DZ117" t="s">
        <v>4497</v>
      </c>
      <c r="HX117" t="s">
        <v>1101</v>
      </c>
      <c r="IA117" t="s">
        <v>1103</v>
      </c>
      <c r="IB117" t="s">
        <v>1103</v>
      </c>
      <c r="IC117" t="s">
        <v>4473</v>
      </c>
      <c r="ID117" t="s">
        <v>1101</v>
      </c>
      <c r="IG117" t="s">
        <v>1103</v>
      </c>
      <c r="IH117" t="s">
        <v>1103</v>
      </c>
      <c r="II117" t="s">
        <v>4451</v>
      </c>
      <c r="IW117" t="s">
        <v>1089</v>
      </c>
      <c r="IX117" t="s">
        <v>1089</v>
      </c>
      <c r="JE117" t="s">
        <v>1084</v>
      </c>
      <c r="JF117" t="s">
        <v>3495</v>
      </c>
      <c r="JG117" t="s">
        <v>1124</v>
      </c>
      <c r="JI117" t="s">
        <v>4466</v>
      </c>
      <c r="JJ117" t="s">
        <v>1084</v>
      </c>
      <c r="JK117" t="s">
        <v>3495</v>
      </c>
      <c r="JL117" t="s">
        <v>3495</v>
      </c>
      <c r="JM117" t="s">
        <v>1124</v>
      </c>
      <c r="PG117" t="s">
        <v>4448</v>
      </c>
      <c r="PH117" t="s">
        <v>4449</v>
      </c>
      <c r="PI117" t="s">
        <v>4449</v>
      </c>
      <c r="PJ117" t="s">
        <v>4449</v>
      </c>
      <c r="PK117" t="s">
        <v>4449</v>
      </c>
      <c r="PL117" t="s">
        <v>4449</v>
      </c>
      <c r="PM117" t="s">
        <v>4449</v>
      </c>
      <c r="PN117" t="s">
        <v>4449</v>
      </c>
      <c r="PP117" t="s">
        <v>4449</v>
      </c>
      <c r="PQ117" t="s">
        <v>4448</v>
      </c>
      <c r="PR117" t="s">
        <v>4449</v>
      </c>
      <c r="PS117" t="s">
        <v>4449</v>
      </c>
      <c r="PT117" t="s">
        <v>4448</v>
      </c>
      <c r="PU117" t="s">
        <v>4448</v>
      </c>
      <c r="PV117" t="s">
        <v>4449</v>
      </c>
      <c r="PW117" t="s">
        <v>4449</v>
      </c>
      <c r="PX117" t="s">
        <v>4449</v>
      </c>
      <c r="PY117" t="s">
        <v>4448</v>
      </c>
      <c r="PZ117" t="s">
        <v>4448</v>
      </c>
      <c r="QA117" t="s">
        <v>4448</v>
      </c>
      <c r="QB117" t="s">
        <v>4449</v>
      </c>
      <c r="QC117" t="s">
        <v>4449</v>
      </c>
      <c r="QD117" t="s">
        <v>4449</v>
      </c>
      <c r="QE117" t="s">
        <v>4449</v>
      </c>
    </row>
    <row r="118" spans="1:447" x14ac:dyDescent="0.25">
      <c r="A118">
        <v>117</v>
      </c>
      <c r="B118" t="s">
        <v>5021</v>
      </c>
      <c r="C118" t="s">
        <v>1130</v>
      </c>
      <c r="D118" t="s">
        <v>3411</v>
      </c>
      <c r="E118" t="s">
        <v>3494</v>
      </c>
      <c r="F118" t="s">
        <v>4558</v>
      </c>
      <c r="G118" t="s">
        <v>1081</v>
      </c>
      <c r="AL118" t="s">
        <v>1101</v>
      </c>
      <c r="AM118" t="s">
        <v>1083</v>
      </c>
      <c r="AN118" t="s">
        <v>4497</v>
      </c>
      <c r="AO118" t="s">
        <v>4497</v>
      </c>
      <c r="AS118" t="s">
        <v>1101</v>
      </c>
      <c r="AT118" t="s">
        <v>1083</v>
      </c>
      <c r="AU118" t="s">
        <v>4457</v>
      </c>
      <c r="AV118" t="s">
        <v>4457</v>
      </c>
      <c r="AW118" t="s">
        <v>1103</v>
      </c>
      <c r="AX118" t="s">
        <v>1103</v>
      </c>
      <c r="AY118" t="s">
        <v>4451</v>
      </c>
      <c r="BG118" t="s">
        <v>1101</v>
      </c>
      <c r="BH118" t="s">
        <v>1104</v>
      </c>
      <c r="BI118" t="s">
        <v>1083</v>
      </c>
      <c r="BJ118" t="s">
        <v>4471</v>
      </c>
      <c r="BK118" t="s">
        <v>4471</v>
      </c>
      <c r="BL118" t="s">
        <v>1103</v>
      </c>
      <c r="BM118" t="s">
        <v>1103</v>
      </c>
      <c r="BN118" t="s">
        <v>4473</v>
      </c>
      <c r="BW118" t="s">
        <v>1101</v>
      </c>
      <c r="BX118" t="s">
        <v>1106</v>
      </c>
      <c r="BY118" t="s">
        <v>1083</v>
      </c>
      <c r="BZ118" t="s">
        <v>4457</v>
      </c>
      <c r="CA118" t="s">
        <v>4457</v>
      </c>
      <c r="CB118" t="s">
        <v>1103</v>
      </c>
      <c r="CC118" t="s">
        <v>1103</v>
      </c>
      <c r="CD118" t="s">
        <v>4451</v>
      </c>
      <c r="CM118" t="s">
        <v>1101</v>
      </c>
      <c r="CQ118" t="s">
        <v>1103</v>
      </c>
      <c r="CR118" t="s">
        <v>1103</v>
      </c>
      <c r="CS118" t="s">
        <v>4466</v>
      </c>
      <c r="CT118" t="s">
        <v>1101</v>
      </c>
      <c r="CU118" t="s">
        <v>1086</v>
      </c>
      <c r="CV118" t="s">
        <v>1087</v>
      </c>
      <c r="CW118" t="s">
        <v>4461</v>
      </c>
      <c r="CX118" t="s">
        <v>4455</v>
      </c>
      <c r="CY118" t="s">
        <v>1103</v>
      </c>
      <c r="CZ118" t="s">
        <v>1103</v>
      </c>
      <c r="DA118" t="s">
        <v>4467</v>
      </c>
      <c r="DE118" t="s">
        <v>1101</v>
      </c>
      <c r="DF118" t="s">
        <v>1088</v>
      </c>
      <c r="DG118" t="s">
        <v>4476</v>
      </c>
      <c r="DH118" t="s">
        <v>4497</v>
      </c>
      <c r="DI118" t="s">
        <v>1103</v>
      </c>
      <c r="DJ118" t="s">
        <v>1103</v>
      </c>
      <c r="DK118" t="s">
        <v>4451</v>
      </c>
      <c r="DX118" t="s">
        <v>1101</v>
      </c>
      <c r="DY118" t="s">
        <v>4497</v>
      </c>
      <c r="DZ118" t="s">
        <v>4497</v>
      </c>
      <c r="EA118" t="s">
        <v>1103</v>
      </c>
      <c r="EB118" t="s">
        <v>1103</v>
      </c>
      <c r="EC118" t="s">
        <v>4466</v>
      </c>
      <c r="HX118" t="s">
        <v>1101</v>
      </c>
      <c r="ID118" t="s">
        <v>1101</v>
      </c>
      <c r="IW118" t="s">
        <v>1127</v>
      </c>
      <c r="IX118" t="s">
        <v>1127</v>
      </c>
      <c r="JE118" t="s">
        <v>1084</v>
      </c>
      <c r="JF118" t="s">
        <v>3495</v>
      </c>
      <c r="JG118" t="s">
        <v>1124</v>
      </c>
      <c r="JJ118" t="s">
        <v>1084</v>
      </c>
      <c r="JK118" t="s">
        <v>3496</v>
      </c>
      <c r="JL118" t="s">
        <v>3496</v>
      </c>
      <c r="JM118" t="s">
        <v>1124</v>
      </c>
      <c r="PG118" t="s">
        <v>4448</v>
      </c>
      <c r="PH118" t="s">
        <v>4449</v>
      </c>
      <c r="PI118" t="s">
        <v>4449</v>
      </c>
      <c r="PJ118" t="s">
        <v>4449</v>
      </c>
      <c r="PK118" t="s">
        <v>4449</v>
      </c>
      <c r="PL118" t="s">
        <v>4449</v>
      </c>
      <c r="PM118" t="s">
        <v>4449</v>
      </c>
      <c r="PN118" t="s">
        <v>4449</v>
      </c>
      <c r="PP118" t="s">
        <v>4449</v>
      </c>
      <c r="PQ118" t="s">
        <v>4448</v>
      </c>
      <c r="PR118" t="s">
        <v>4449</v>
      </c>
      <c r="PS118" t="s">
        <v>4449</v>
      </c>
      <c r="PT118" t="s">
        <v>4449</v>
      </c>
      <c r="PU118" t="s">
        <v>4448</v>
      </c>
      <c r="PV118" t="s">
        <v>4449</v>
      </c>
      <c r="PW118" t="s">
        <v>4449</v>
      </c>
      <c r="PX118" t="s">
        <v>4449</v>
      </c>
      <c r="PY118" t="s">
        <v>4448</v>
      </c>
      <c r="PZ118" t="s">
        <v>4448</v>
      </c>
      <c r="QA118" t="s">
        <v>4448</v>
      </c>
      <c r="QB118" t="s">
        <v>4449</v>
      </c>
      <c r="QC118" t="s">
        <v>4449</v>
      </c>
      <c r="QD118" t="s">
        <v>4449</v>
      </c>
      <c r="QE118" t="s">
        <v>4449</v>
      </c>
    </row>
    <row r="119" spans="1:447" x14ac:dyDescent="0.25">
      <c r="A119">
        <v>118</v>
      </c>
      <c r="B119" t="s">
        <v>5021</v>
      </c>
      <c r="C119" t="s">
        <v>1130</v>
      </c>
      <c r="D119" t="s">
        <v>3411</v>
      </c>
      <c r="E119" t="s">
        <v>3494</v>
      </c>
      <c r="F119" t="s">
        <v>4558</v>
      </c>
      <c r="G119" t="s">
        <v>1081</v>
      </c>
      <c r="EV119" t="s">
        <v>1082</v>
      </c>
      <c r="EW119" t="s">
        <v>4476</v>
      </c>
      <c r="EX119" t="s">
        <v>4476</v>
      </c>
      <c r="EY119" t="s">
        <v>1101</v>
      </c>
      <c r="EZ119" t="s">
        <v>4462</v>
      </c>
      <c r="FA119" t="s">
        <v>4479</v>
      </c>
      <c r="FB119" t="s">
        <v>4479</v>
      </c>
      <c r="FC119" t="s">
        <v>1101</v>
      </c>
      <c r="FD119" t="s">
        <v>1096</v>
      </c>
      <c r="FE119" t="s">
        <v>4458</v>
      </c>
      <c r="FF119" t="s">
        <v>4566</v>
      </c>
      <c r="PG119" t="s">
        <v>4448</v>
      </c>
      <c r="PH119" t="s">
        <v>4449</v>
      </c>
      <c r="PI119" t="s">
        <v>4449</v>
      </c>
      <c r="PJ119" t="s">
        <v>4449</v>
      </c>
      <c r="PK119" t="s">
        <v>4449</v>
      </c>
      <c r="PL119" t="s">
        <v>4449</v>
      </c>
      <c r="PM119" t="s">
        <v>4449</v>
      </c>
      <c r="PN119" t="s">
        <v>4449</v>
      </c>
      <c r="PP119" t="s">
        <v>4449</v>
      </c>
      <c r="PQ119" t="s">
        <v>4449</v>
      </c>
      <c r="PR119" t="s">
        <v>4449</v>
      </c>
      <c r="PS119" t="s">
        <v>4449</v>
      </c>
      <c r="PT119" t="s">
        <v>4449</v>
      </c>
      <c r="PU119" t="s">
        <v>4448</v>
      </c>
      <c r="PV119" t="s">
        <v>4449</v>
      </c>
      <c r="PW119" t="s">
        <v>4449</v>
      </c>
      <c r="PX119" t="s">
        <v>4449</v>
      </c>
      <c r="PY119" t="s">
        <v>4449</v>
      </c>
      <c r="PZ119" t="s">
        <v>4448</v>
      </c>
      <c r="QA119" t="s">
        <v>4449</v>
      </c>
      <c r="QB119" t="s">
        <v>4449</v>
      </c>
      <c r="QC119" t="s">
        <v>4449</v>
      </c>
      <c r="QD119" t="s">
        <v>4449</v>
      </c>
      <c r="QE119" t="s">
        <v>4449</v>
      </c>
    </row>
    <row r="120" spans="1:447" x14ac:dyDescent="0.25">
      <c r="A120">
        <v>119</v>
      </c>
      <c r="B120" t="s">
        <v>5021</v>
      </c>
      <c r="C120" t="s">
        <v>1130</v>
      </c>
      <c r="D120" t="s">
        <v>3411</v>
      </c>
      <c r="E120" t="s">
        <v>3494</v>
      </c>
      <c r="F120" t="s">
        <v>4558</v>
      </c>
      <c r="G120" t="s">
        <v>1081</v>
      </c>
      <c r="EV120" t="s">
        <v>1101</v>
      </c>
      <c r="EW120" t="s">
        <v>4461</v>
      </c>
      <c r="EX120" t="s">
        <v>4461</v>
      </c>
      <c r="EY120" t="s">
        <v>1101</v>
      </c>
      <c r="EZ120" t="s">
        <v>4462</v>
      </c>
      <c r="FA120" t="s">
        <v>4457</v>
      </c>
      <c r="FB120" t="s">
        <v>4457</v>
      </c>
      <c r="FC120" t="s">
        <v>1101</v>
      </c>
      <c r="FD120" t="s">
        <v>1116</v>
      </c>
      <c r="FE120" t="s">
        <v>4479</v>
      </c>
      <c r="FF120" t="s">
        <v>4514</v>
      </c>
      <c r="PG120" t="s">
        <v>4448</v>
      </c>
      <c r="PH120" t="s">
        <v>4449</v>
      </c>
      <c r="PI120" t="s">
        <v>4449</v>
      </c>
      <c r="PJ120" t="s">
        <v>4449</v>
      </c>
      <c r="PK120" t="s">
        <v>4449</v>
      </c>
      <c r="PL120" t="s">
        <v>4449</v>
      </c>
      <c r="PM120" t="s">
        <v>4449</v>
      </c>
      <c r="PN120" t="s">
        <v>4449</v>
      </c>
      <c r="PP120" t="s">
        <v>4449</v>
      </c>
      <c r="PQ120" t="s">
        <v>4449</v>
      </c>
      <c r="PR120" t="s">
        <v>4449</v>
      </c>
      <c r="PS120" t="s">
        <v>4449</v>
      </c>
      <c r="PT120" t="s">
        <v>4449</v>
      </c>
      <c r="PU120" t="s">
        <v>4448</v>
      </c>
      <c r="PV120" t="s">
        <v>4449</v>
      </c>
      <c r="PW120" t="s">
        <v>4449</v>
      </c>
      <c r="PX120" t="s">
        <v>4449</v>
      </c>
      <c r="PY120" t="s">
        <v>4449</v>
      </c>
      <c r="PZ120" t="s">
        <v>4448</v>
      </c>
      <c r="QA120" t="s">
        <v>4449</v>
      </c>
      <c r="QB120" t="s">
        <v>4449</v>
      </c>
      <c r="QC120" t="s">
        <v>4449</v>
      </c>
      <c r="QD120" t="s">
        <v>4449</v>
      </c>
      <c r="QE120" t="s">
        <v>4449</v>
      </c>
    </row>
    <row r="121" spans="1:447" x14ac:dyDescent="0.25">
      <c r="A121">
        <v>120</v>
      </c>
      <c r="B121" t="s">
        <v>5021</v>
      </c>
      <c r="C121" t="s">
        <v>1130</v>
      </c>
      <c r="D121" t="s">
        <v>3411</v>
      </c>
      <c r="E121" t="s">
        <v>3494</v>
      </c>
      <c r="F121" t="s">
        <v>4558</v>
      </c>
      <c r="G121" t="s">
        <v>1081</v>
      </c>
      <c r="EV121" t="s">
        <v>1101</v>
      </c>
      <c r="EW121" t="s">
        <v>4452</v>
      </c>
      <c r="EX121" t="s">
        <v>4452</v>
      </c>
      <c r="EY121" t="s">
        <v>1101</v>
      </c>
      <c r="FC121" t="s">
        <v>1101</v>
      </c>
      <c r="FD121" t="s">
        <v>1116</v>
      </c>
      <c r="FE121" t="s">
        <v>4479</v>
      </c>
      <c r="FF121" t="s">
        <v>4514</v>
      </c>
      <c r="PG121" t="s">
        <v>4448</v>
      </c>
      <c r="PH121" t="s">
        <v>4449</v>
      </c>
      <c r="PI121" t="s">
        <v>4449</v>
      </c>
      <c r="PJ121" t="s">
        <v>4449</v>
      </c>
      <c r="PK121" t="s">
        <v>4449</v>
      </c>
      <c r="PL121" t="s">
        <v>4449</v>
      </c>
      <c r="PM121" t="s">
        <v>4449</v>
      </c>
      <c r="PN121" t="s">
        <v>4449</v>
      </c>
      <c r="PP121" t="s">
        <v>4449</v>
      </c>
      <c r="PQ121" t="s">
        <v>4449</v>
      </c>
      <c r="PR121" t="s">
        <v>4449</v>
      </c>
      <c r="PS121" t="s">
        <v>4449</v>
      </c>
      <c r="PT121" t="s">
        <v>4449</v>
      </c>
      <c r="PU121" t="s">
        <v>4448</v>
      </c>
      <c r="PV121" t="s">
        <v>4449</v>
      </c>
      <c r="PW121" t="s">
        <v>4449</v>
      </c>
      <c r="PX121" t="s">
        <v>4449</v>
      </c>
      <c r="PY121" t="s">
        <v>4449</v>
      </c>
      <c r="PZ121" t="s">
        <v>4448</v>
      </c>
      <c r="QA121" t="s">
        <v>4449</v>
      </c>
      <c r="QB121" t="s">
        <v>4449</v>
      </c>
      <c r="QC121" t="s">
        <v>4449</v>
      </c>
      <c r="QD121" t="s">
        <v>4449</v>
      </c>
      <c r="QE121" t="s">
        <v>4449</v>
      </c>
    </row>
    <row r="122" spans="1:447" x14ac:dyDescent="0.25">
      <c r="A122">
        <v>121</v>
      </c>
      <c r="B122" t="s">
        <v>5021</v>
      </c>
      <c r="C122" t="s">
        <v>1130</v>
      </c>
      <c r="D122" t="s">
        <v>3411</v>
      </c>
      <c r="E122" t="s">
        <v>3494</v>
      </c>
      <c r="F122" t="s">
        <v>4558</v>
      </c>
      <c r="G122" t="s">
        <v>1081</v>
      </c>
      <c r="EV122" t="s">
        <v>1101</v>
      </c>
      <c r="EW122" t="s">
        <v>4476</v>
      </c>
      <c r="EX122" t="s">
        <v>4476</v>
      </c>
      <c r="EY122" t="s">
        <v>1101</v>
      </c>
      <c r="EZ122" t="s">
        <v>4462</v>
      </c>
      <c r="FA122" t="s">
        <v>4457</v>
      </c>
      <c r="FB122" t="s">
        <v>4457</v>
      </c>
      <c r="FC122" t="s">
        <v>1101</v>
      </c>
      <c r="FD122" t="s">
        <v>1096</v>
      </c>
      <c r="FE122" t="s">
        <v>4458</v>
      </c>
      <c r="FF122" t="s">
        <v>4566</v>
      </c>
      <c r="PG122" t="s">
        <v>4448</v>
      </c>
      <c r="PH122" t="s">
        <v>4449</v>
      </c>
      <c r="PI122" t="s">
        <v>4449</v>
      </c>
      <c r="PJ122" t="s">
        <v>4449</v>
      </c>
      <c r="PK122" t="s">
        <v>4449</v>
      </c>
      <c r="PL122" t="s">
        <v>4449</v>
      </c>
      <c r="PM122" t="s">
        <v>4449</v>
      </c>
      <c r="PN122" t="s">
        <v>4449</v>
      </c>
      <c r="PP122" t="s">
        <v>4449</v>
      </c>
      <c r="PQ122" t="s">
        <v>4449</v>
      </c>
      <c r="PR122" t="s">
        <v>4449</v>
      </c>
      <c r="PS122" t="s">
        <v>4449</v>
      </c>
      <c r="PT122" t="s">
        <v>4449</v>
      </c>
      <c r="PU122" t="s">
        <v>4448</v>
      </c>
      <c r="PV122" t="s">
        <v>4449</v>
      </c>
      <c r="PW122" t="s">
        <v>4449</v>
      </c>
      <c r="PX122" t="s">
        <v>4449</v>
      </c>
      <c r="PY122" t="s">
        <v>4449</v>
      </c>
      <c r="PZ122" t="s">
        <v>4448</v>
      </c>
      <c r="QA122" t="s">
        <v>4449</v>
      </c>
      <c r="QB122" t="s">
        <v>4449</v>
      </c>
      <c r="QC122" t="s">
        <v>4449</v>
      </c>
      <c r="QD122" t="s">
        <v>4449</v>
      </c>
      <c r="QE122" t="s">
        <v>4449</v>
      </c>
    </row>
    <row r="123" spans="1:447" x14ac:dyDescent="0.25">
      <c r="A123">
        <v>122</v>
      </c>
      <c r="B123" t="s">
        <v>5021</v>
      </c>
      <c r="C123" t="s">
        <v>1130</v>
      </c>
      <c r="D123" t="s">
        <v>3411</v>
      </c>
      <c r="E123" t="s">
        <v>3494</v>
      </c>
      <c r="F123" t="s">
        <v>4558</v>
      </c>
      <c r="G123" t="s">
        <v>1081</v>
      </c>
      <c r="FG123" t="s">
        <v>1101</v>
      </c>
      <c r="FH123" t="s">
        <v>4585</v>
      </c>
      <c r="FI123" t="s">
        <v>4585</v>
      </c>
      <c r="FJ123" t="s">
        <v>1082</v>
      </c>
      <c r="FK123" t="s">
        <v>4505</v>
      </c>
      <c r="FL123" t="s">
        <v>4505</v>
      </c>
      <c r="PG123" t="s">
        <v>4448</v>
      </c>
      <c r="PH123" t="s">
        <v>4449</v>
      </c>
      <c r="PI123" t="s">
        <v>4449</v>
      </c>
      <c r="PJ123" t="s">
        <v>4449</v>
      </c>
      <c r="PK123" t="s">
        <v>4449</v>
      </c>
      <c r="PL123" t="s">
        <v>4449</v>
      </c>
      <c r="PM123" t="s">
        <v>4449</v>
      </c>
      <c r="PN123" t="s">
        <v>4449</v>
      </c>
      <c r="PP123" t="s">
        <v>4449</v>
      </c>
      <c r="PQ123" t="s">
        <v>4449</v>
      </c>
      <c r="PR123" t="s">
        <v>4449</v>
      </c>
      <c r="PS123" t="s">
        <v>4449</v>
      </c>
      <c r="PT123" t="s">
        <v>4449</v>
      </c>
      <c r="PU123" t="s">
        <v>4449</v>
      </c>
      <c r="PV123" t="s">
        <v>4449</v>
      </c>
      <c r="PW123" t="s">
        <v>4449</v>
      </c>
      <c r="PX123" t="s">
        <v>4449</v>
      </c>
      <c r="PY123" t="s">
        <v>4449</v>
      </c>
      <c r="PZ123" t="s">
        <v>4448</v>
      </c>
      <c r="QA123" t="s">
        <v>4449</v>
      </c>
      <c r="QB123" t="s">
        <v>4449</v>
      </c>
      <c r="QC123" t="s">
        <v>4449</v>
      </c>
      <c r="QD123" t="s">
        <v>4449</v>
      </c>
      <c r="QE123" t="s">
        <v>4449</v>
      </c>
    </row>
    <row r="124" spans="1:447" x14ac:dyDescent="0.25">
      <c r="A124">
        <v>123</v>
      </c>
      <c r="B124" t="s">
        <v>5021</v>
      </c>
      <c r="C124" t="s">
        <v>1130</v>
      </c>
      <c r="D124" t="s">
        <v>3411</v>
      </c>
      <c r="E124" t="s">
        <v>3494</v>
      </c>
      <c r="F124" t="s">
        <v>4558</v>
      </c>
      <c r="G124" t="s">
        <v>1081</v>
      </c>
      <c r="FG124" t="s">
        <v>1101</v>
      </c>
      <c r="FH124" t="s">
        <v>4611</v>
      </c>
      <c r="FI124" t="s">
        <v>4611</v>
      </c>
      <c r="FJ124" t="s">
        <v>1101</v>
      </c>
      <c r="FK124" t="s">
        <v>4463</v>
      </c>
      <c r="FL124" t="s">
        <v>4463</v>
      </c>
      <c r="PG124" t="s">
        <v>4448</v>
      </c>
      <c r="PH124" t="s">
        <v>4449</v>
      </c>
      <c r="PI124" t="s">
        <v>4449</v>
      </c>
      <c r="PJ124" t="s">
        <v>4449</v>
      </c>
      <c r="PK124" t="s">
        <v>4449</v>
      </c>
      <c r="PL124" t="s">
        <v>4449</v>
      </c>
      <c r="PM124" t="s">
        <v>4449</v>
      </c>
      <c r="PN124" t="s">
        <v>4449</v>
      </c>
      <c r="PP124" t="s">
        <v>4449</v>
      </c>
      <c r="PQ124" t="s">
        <v>4449</v>
      </c>
      <c r="PR124" t="s">
        <v>4449</v>
      </c>
      <c r="PS124" t="s">
        <v>4449</v>
      </c>
      <c r="PT124" t="s">
        <v>4449</v>
      </c>
      <c r="PU124" t="s">
        <v>4449</v>
      </c>
      <c r="PV124" t="s">
        <v>4449</v>
      </c>
      <c r="PW124" t="s">
        <v>4449</v>
      </c>
      <c r="PX124" t="s">
        <v>4449</v>
      </c>
      <c r="PY124" t="s">
        <v>4449</v>
      </c>
      <c r="PZ124" t="s">
        <v>4448</v>
      </c>
      <c r="QA124" t="s">
        <v>4449</v>
      </c>
      <c r="QB124" t="s">
        <v>4449</v>
      </c>
      <c r="QC124" t="s">
        <v>4449</v>
      </c>
      <c r="QD124" t="s">
        <v>4449</v>
      </c>
      <c r="QE124" t="s">
        <v>4449</v>
      </c>
    </row>
    <row r="125" spans="1:447" x14ac:dyDescent="0.25">
      <c r="A125">
        <v>124</v>
      </c>
      <c r="B125" t="s">
        <v>5021</v>
      </c>
      <c r="C125" t="s">
        <v>1130</v>
      </c>
      <c r="D125" t="s">
        <v>3411</v>
      </c>
      <c r="E125" t="s">
        <v>3494</v>
      </c>
      <c r="F125" t="s">
        <v>4558</v>
      </c>
      <c r="G125" t="s">
        <v>1081</v>
      </c>
      <c r="FG125" t="s">
        <v>1101</v>
      </c>
      <c r="FH125" t="s">
        <v>4518</v>
      </c>
      <c r="FI125" t="s">
        <v>4518</v>
      </c>
      <c r="FJ125" t="s">
        <v>1101</v>
      </c>
      <c r="FK125" t="s">
        <v>4459</v>
      </c>
      <c r="FL125" t="s">
        <v>4459</v>
      </c>
      <c r="PG125" t="s">
        <v>4448</v>
      </c>
      <c r="PH125" t="s">
        <v>4449</v>
      </c>
      <c r="PI125" t="s">
        <v>4449</v>
      </c>
      <c r="PJ125" t="s">
        <v>4449</v>
      </c>
      <c r="PK125" t="s">
        <v>4449</v>
      </c>
      <c r="PL125" t="s">
        <v>4449</v>
      </c>
      <c r="PM125" t="s">
        <v>4449</v>
      </c>
      <c r="PN125" t="s">
        <v>4449</v>
      </c>
      <c r="PP125" t="s">
        <v>4449</v>
      </c>
      <c r="PQ125" t="s">
        <v>4449</v>
      </c>
      <c r="PR125" t="s">
        <v>4449</v>
      </c>
      <c r="PS125" t="s">
        <v>4449</v>
      </c>
      <c r="PT125" t="s">
        <v>4449</v>
      </c>
      <c r="PU125" t="s">
        <v>4449</v>
      </c>
      <c r="PV125" t="s">
        <v>4449</v>
      </c>
      <c r="PW125" t="s">
        <v>4449</v>
      </c>
      <c r="PX125" t="s">
        <v>4449</v>
      </c>
      <c r="PY125" t="s">
        <v>4449</v>
      </c>
      <c r="PZ125" t="s">
        <v>4448</v>
      </c>
      <c r="QA125" t="s">
        <v>4449</v>
      </c>
      <c r="QB125" t="s">
        <v>4449</v>
      </c>
      <c r="QC125" t="s">
        <v>4449</v>
      </c>
      <c r="QD125" t="s">
        <v>4449</v>
      </c>
      <c r="QE125" t="s">
        <v>4449</v>
      </c>
    </row>
    <row r="126" spans="1:447" x14ac:dyDescent="0.25">
      <c r="A126">
        <v>125</v>
      </c>
      <c r="B126" t="s">
        <v>5021</v>
      </c>
      <c r="C126" t="s">
        <v>1130</v>
      </c>
      <c r="D126" t="s">
        <v>3411</v>
      </c>
      <c r="E126" t="s">
        <v>3494</v>
      </c>
      <c r="F126" t="s">
        <v>4558</v>
      </c>
      <c r="G126" t="s">
        <v>1081</v>
      </c>
      <c r="FG126" t="s">
        <v>1101</v>
      </c>
      <c r="FH126" t="s">
        <v>4600</v>
      </c>
      <c r="FI126" t="s">
        <v>4600</v>
      </c>
      <c r="FJ126" t="s">
        <v>1101</v>
      </c>
      <c r="FK126" t="s">
        <v>4458</v>
      </c>
      <c r="FL126" t="s">
        <v>4458</v>
      </c>
      <c r="PG126" t="s">
        <v>4448</v>
      </c>
      <c r="PH126" t="s">
        <v>4449</v>
      </c>
      <c r="PI126" t="s">
        <v>4449</v>
      </c>
      <c r="PJ126" t="s">
        <v>4449</v>
      </c>
      <c r="PK126" t="s">
        <v>4449</v>
      </c>
      <c r="PL126" t="s">
        <v>4449</v>
      </c>
      <c r="PM126" t="s">
        <v>4449</v>
      </c>
      <c r="PN126" t="s">
        <v>4449</v>
      </c>
      <c r="PP126" t="s">
        <v>4449</v>
      </c>
      <c r="PQ126" t="s">
        <v>4449</v>
      </c>
      <c r="PR126" t="s">
        <v>4449</v>
      </c>
      <c r="PS126" t="s">
        <v>4449</v>
      </c>
      <c r="PT126" t="s">
        <v>4449</v>
      </c>
      <c r="PU126" t="s">
        <v>4449</v>
      </c>
      <c r="PV126" t="s">
        <v>4449</v>
      </c>
      <c r="PW126" t="s">
        <v>4449</v>
      </c>
      <c r="PX126" t="s">
        <v>4449</v>
      </c>
      <c r="PY126" t="s">
        <v>4449</v>
      </c>
      <c r="PZ126" t="s">
        <v>4448</v>
      </c>
      <c r="QA126" t="s">
        <v>4449</v>
      </c>
      <c r="QB126" t="s">
        <v>4449</v>
      </c>
      <c r="QC126" t="s">
        <v>4449</v>
      </c>
      <c r="QD126" t="s">
        <v>4449</v>
      </c>
      <c r="QE126" t="s">
        <v>4449</v>
      </c>
    </row>
    <row r="127" spans="1:447" x14ac:dyDescent="0.25">
      <c r="A127">
        <v>126</v>
      </c>
      <c r="B127" t="s">
        <v>5021</v>
      </c>
      <c r="C127" t="s">
        <v>1130</v>
      </c>
      <c r="D127" t="s">
        <v>3411</v>
      </c>
      <c r="E127" t="s">
        <v>3494</v>
      </c>
      <c r="F127" t="s">
        <v>4558</v>
      </c>
      <c r="G127" t="s">
        <v>1081</v>
      </c>
      <c r="H127" t="s">
        <v>1082</v>
      </c>
      <c r="I127" t="s">
        <v>1094</v>
      </c>
      <c r="J127" t="s">
        <v>1095</v>
      </c>
      <c r="K127" t="s">
        <v>4455</v>
      </c>
      <c r="L127" t="s">
        <v>4716</v>
      </c>
      <c r="M127" t="s">
        <v>1103</v>
      </c>
      <c r="N127" t="s">
        <v>1084</v>
      </c>
      <c r="O127" t="s">
        <v>4451</v>
      </c>
      <c r="IV127" t="s">
        <v>1127</v>
      </c>
      <c r="IY127" t="s">
        <v>1084</v>
      </c>
      <c r="IZ127" t="s">
        <v>1103</v>
      </c>
      <c r="JA127" t="s">
        <v>4608</v>
      </c>
      <c r="JB127" t="s">
        <v>1122</v>
      </c>
      <c r="PG127" t="s">
        <v>4448</v>
      </c>
      <c r="PH127" t="s">
        <v>4449</v>
      </c>
      <c r="PI127" t="s">
        <v>4449</v>
      </c>
      <c r="PJ127" t="s">
        <v>4449</v>
      </c>
      <c r="PK127" t="s">
        <v>4449</v>
      </c>
      <c r="PL127" t="s">
        <v>4449</v>
      </c>
      <c r="PM127" t="s">
        <v>4449</v>
      </c>
      <c r="PN127" t="s">
        <v>4449</v>
      </c>
      <c r="PP127" t="s">
        <v>4449</v>
      </c>
      <c r="PQ127" t="s">
        <v>4449</v>
      </c>
      <c r="PR127" t="s">
        <v>4449</v>
      </c>
      <c r="PS127" t="s">
        <v>4449</v>
      </c>
      <c r="PT127" t="s">
        <v>4449</v>
      </c>
      <c r="PU127" t="s">
        <v>4449</v>
      </c>
      <c r="PV127" t="s">
        <v>4449</v>
      </c>
      <c r="PW127" t="s">
        <v>4449</v>
      </c>
      <c r="PX127" t="s">
        <v>4449</v>
      </c>
      <c r="PY127" t="s">
        <v>4449</v>
      </c>
      <c r="PZ127" t="s">
        <v>4448</v>
      </c>
      <c r="QA127" t="s">
        <v>4449</v>
      </c>
      <c r="QB127" t="s">
        <v>4449</v>
      </c>
      <c r="QC127" t="s">
        <v>4449</v>
      </c>
      <c r="QD127" t="s">
        <v>4449</v>
      </c>
      <c r="QE127" t="s">
        <v>4449</v>
      </c>
    </row>
    <row r="128" spans="1:447" x14ac:dyDescent="0.25">
      <c r="A128">
        <v>127</v>
      </c>
      <c r="B128" t="s">
        <v>5021</v>
      </c>
      <c r="C128" t="s">
        <v>1130</v>
      </c>
      <c r="D128" t="s">
        <v>3411</v>
      </c>
      <c r="E128" t="s">
        <v>3494</v>
      </c>
      <c r="F128" t="s">
        <v>4558</v>
      </c>
      <c r="G128" t="s">
        <v>1081</v>
      </c>
      <c r="H128" t="s">
        <v>1082</v>
      </c>
      <c r="I128" t="s">
        <v>1094</v>
      </c>
      <c r="J128" t="s">
        <v>1095</v>
      </c>
      <c r="K128" t="s">
        <v>4455</v>
      </c>
      <c r="L128" t="s">
        <v>4716</v>
      </c>
      <c r="M128" t="s">
        <v>1103</v>
      </c>
      <c r="N128" t="s">
        <v>1084</v>
      </c>
      <c r="O128" t="s">
        <v>4468</v>
      </c>
      <c r="IV128" t="s">
        <v>1127</v>
      </c>
      <c r="IY128" t="s">
        <v>1103</v>
      </c>
      <c r="IZ128" t="s">
        <v>1103</v>
      </c>
      <c r="JA128" t="s">
        <v>4608</v>
      </c>
      <c r="JB128" t="s">
        <v>1122</v>
      </c>
      <c r="PG128" t="s">
        <v>4448</v>
      </c>
      <c r="PH128" t="s">
        <v>4449</v>
      </c>
      <c r="PI128" t="s">
        <v>4449</v>
      </c>
      <c r="PJ128" t="s">
        <v>4449</v>
      </c>
      <c r="PK128" t="s">
        <v>4449</v>
      </c>
      <c r="PL128" t="s">
        <v>4449</v>
      </c>
      <c r="PM128" t="s">
        <v>4449</v>
      </c>
      <c r="PN128" t="s">
        <v>4449</v>
      </c>
      <c r="PP128" t="s">
        <v>4449</v>
      </c>
      <c r="PQ128" t="s">
        <v>4449</v>
      </c>
      <c r="PR128" t="s">
        <v>4449</v>
      </c>
      <c r="PS128" t="s">
        <v>4449</v>
      </c>
      <c r="PT128" t="s">
        <v>4449</v>
      </c>
      <c r="PU128" t="s">
        <v>4449</v>
      </c>
      <c r="PV128" t="s">
        <v>4449</v>
      </c>
      <c r="PW128" t="s">
        <v>4449</v>
      </c>
      <c r="PX128" t="s">
        <v>4449</v>
      </c>
      <c r="PY128" t="s">
        <v>4449</v>
      </c>
      <c r="PZ128" t="s">
        <v>4448</v>
      </c>
      <c r="QA128" t="s">
        <v>4449</v>
      </c>
      <c r="QB128" t="s">
        <v>4449</v>
      </c>
      <c r="QC128" t="s">
        <v>4449</v>
      </c>
      <c r="QD128" t="s">
        <v>4449</v>
      </c>
      <c r="QE128" t="s">
        <v>4449</v>
      </c>
    </row>
    <row r="129" spans="1:447" x14ac:dyDescent="0.25">
      <c r="A129">
        <v>128</v>
      </c>
      <c r="B129" t="s">
        <v>5021</v>
      </c>
      <c r="C129" t="s">
        <v>1130</v>
      </c>
      <c r="D129" t="s">
        <v>3411</v>
      </c>
      <c r="E129" t="s">
        <v>3494</v>
      </c>
      <c r="F129" t="s">
        <v>4558</v>
      </c>
      <c r="G129" t="s">
        <v>1081</v>
      </c>
      <c r="AZ129" t="s">
        <v>1101</v>
      </c>
      <c r="BD129" t="s">
        <v>1103</v>
      </c>
      <c r="BE129" t="s">
        <v>1103</v>
      </c>
      <c r="BF129" t="s">
        <v>4451</v>
      </c>
      <c r="PG129" t="s">
        <v>4448</v>
      </c>
      <c r="PH129" t="s">
        <v>4449</v>
      </c>
      <c r="PI129" t="s">
        <v>4449</v>
      </c>
      <c r="PJ129" t="s">
        <v>4449</v>
      </c>
      <c r="PK129" t="s">
        <v>4449</v>
      </c>
      <c r="PL129" t="s">
        <v>4449</v>
      </c>
      <c r="PM129" t="s">
        <v>4449</v>
      </c>
      <c r="PN129" t="s">
        <v>4449</v>
      </c>
      <c r="PP129" t="s">
        <v>4449</v>
      </c>
      <c r="PQ129" t="s">
        <v>4449</v>
      </c>
      <c r="PR129" t="s">
        <v>4449</v>
      </c>
      <c r="PS129" t="s">
        <v>4449</v>
      </c>
      <c r="PT129" t="s">
        <v>4449</v>
      </c>
      <c r="PU129" t="s">
        <v>4449</v>
      </c>
      <c r="PV129" t="s">
        <v>4449</v>
      </c>
      <c r="PW129" t="s">
        <v>4449</v>
      </c>
      <c r="PX129" t="s">
        <v>4449</v>
      </c>
      <c r="PY129" t="s">
        <v>4449</v>
      </c>
      <c r="PZ129" t="s">
        <v>4448</v>
      </c>
      <c r="QA129" t="s">
        <v>4449</v>
      </c>
      <c r="QB129" t="s">
        <v>4449</v>
      </c>
      <c r="QC129" t="s">
        <v>4449</v>
      </c>
      <c r="QD129" t="s">
        <v>4449</v>
      </c>
      <c r="QE129" t="s">
        <v>4449</v>
      </c>
    </row>
    <row r="130" spans="1:447" x14ac:dyDescent="0.25">
      <c r="A130">
        <v>129</v>
      </c>
      <c r="B130" t="s">
        <v>5021</v>
      </c>
      <c r="C130" t="s">
        <v>1130</v>
      </c>
      <c r="D130" t="s">
        <v>3411</v>
      </c>
      <c r="E130" t="s">
        <v>3494</v>
      </c>
      <c r="F130" t="s">
        <v>4558</v>
      </c>
      <c r="G130" t="s">
        <v>1081</v>
      </c>
      <c r="AZ130" t="s">
        <v>1101</v>
      </c>
      <c r="BD130" t="s">
        <v>1103</v>
      </c>
      <c r="BE130" t="s">
        <v>1103</v>
      </c>
      <c r="BF130" t="s">
        <v>4451</v>
      </c>
      <c r="PG130" t="s">
        <v>4448</v>
      </c>
      <c r="PH130" t="s">
        <v>4449</v>
      </c>
      <c r="PI130" t="s">
        <v>4449</v>
      </c>
      <c r="PJ130" t="s">
        <v>4449</v>
      </c>
      <c r="PK130" t="s">
        <v>4449</v>
      </c>
      <c r="PL130" t="s">
        <v>4449</v>
      </c>
      <c r="PM130" t="s">
        <v>4449</v>
      </c>
      <c r="PN130" t="s">
        <v>4449</v>
      </c>
      <c r="PP130" t="s">
        <v>4449</v>
      </c>
      <c r="PQ130" t="s">
        <v>4449</v>
      </c>
      <c r="PR130" t="s">
        <v>4449</v>
      </c>
      <c r="PS130" t="s">
        <v>4449</v>
      </c>
      <c r="PT130" t="s">
        <v>4449</v>
      </c>
      <c r="PU130" t="s">
        <v>4448</v>
      </c>
      <c r="PV130" t="s">
        <v>4449</v>
      </c>
      <c r="PW130" t="s">
        <v>4449</v>
      </c>
      <c r="PX130" t="s">
        <v>4449</v>
      </c>
      <c r="PY130" t="s">
        <v>4449</v>
      </c>
      <c r="PZ130" t="s">
        <v>4448</v>
      </c>
      <c r="QA130" t="s">
        <v>4449</v>
      </c>
      <c r="QB130" t="s">
        <v>4449</v>
      </c>
      <c r="QC130" t="s">
        <v>4449</v>
      </c>
      <c r="QD130" t="s">
        <v>4449</v>
      </c>
      <c r="QE130" t="s">
        <v>4449</v>
      </c>
    </row>
    <row r="131" spans="1:447" x14ac:dyDescent="0.25">
      <c r="A131">
        <v>130</v>
      </c>
      <c r="B131" t="s">
        <v>5021</v>
      </c>
      <c r="C131" t="s">
        <v>1130</v>
      </c>
      <c r="D131" t="s">
        <v>3411</v>
      </c>
      <c r="E131" t="s">
        <v>3494</v>
      </c>
      <c r="F131" t="s">
        <v>4558</v>
      </c>
      <c r="G131" t="s">
        <v>1081</v>
      </c>
      <c r="GH131" t="s">
        <v>1144</v>
      </c>
      <c r="GI131" t="s">
        <v>4587</v>
      </c>
      <c r="GJ131" t="s">
        <v>4587</v>
      </c>
      <c r="GK131" t="s">
        <v>4478</v>
      </c>
      <c r="GL131" t="s">
        <v>4478</v>
      </c>
      <c r="GM131" t="s">
        <v>4609</v>
      </c>
    </row>
    <row r="132" spans="1:447" x14ac:dyDescent="0.25">
      <c r="A132">
        <v>131</v>
      </c>
      <c r="B132" t="s">
        <v>5021</v>
      </c>
      <c r="C132" t="s">
        <v>1130</v>
      </c>
      <c r="D132" t="s">
        <v>3411</v>
      </c>
      <c r="E132" t="s">
        <v>3494</v>
      </c>
      <c r="F132" t="s">
        <v>4558</v>
      </c>
      <c r="G132" t="s">
        <v>1081</v>
      </c>
      <c r="GH132" t="s">
        <v>1144</v>
      </c>
      <c r="GI132" t="s">
        <v>4587</v>
      </c>
      <c r="GJ132" t="s">
        <v>4587</v>
      </c>
      <c r="GK132" t="s">
        <v>4478</v>
      </c>
      <c r="GL132" t="s">
        <v>4478</v>
      </c>
      <c r="GM132" t="s">
        <v>4609</v>
      </c>
    </row>
    <row r="133" spans="1:447" x14ac:dyDescent="0.25">
      <c r="A133">
        <v>132</v>
      </c>
      <c r="B133" t="s">
        <v>4999</v>
      </c>
      <c r="C133" t="s">
        <v>1165</v>
      </c>
      <c r="D133" t="s">
        <v>3425</v>
      </c>
      <c r="E133" t="s">
        <v>3512</v>
      </c>
      <c r="F133" t="s">
        <v>3636</v>
      </c>
      <c r="G133" t="s">
        <v>1081</v>
      </c>
      <c r="H133" t="s">
        <v>1082</v>
      </c>
      <c r="M133" t="s">
        <v>1084</v>
      </c>
      <c r="N133" t="s">
        <v>1103</v>
      </c>
      <c r="O133" t="s">
        <v>4451</v>
      </c>
      <c r="AL133" t="s">
        <v>1101</v>
      </c>
      <c r="AM133" t="s">
        <v>1083</v>
      </c>
      <c r="AN133" t="s">
        <v>4481</v>
      </c>
      <c r="AO133" t="s">
        <v>4481</v>
      </c>
      <c r="AP133" t="s">
        <v>1103</v>
      </c>
      <c r="AQ133" t="s">
        <v>1103</v>
      </c>
      <c r="AR133" t="s">
        <v>4447</v>
      </c>
      <c r="AS133" t="s">
        <v>1101</v>
      </c>
      <c r="AT133" t="s">
        <v>1083</v>
      </c>
      <c r="AU133" t="s">
        <v>4455</v>
      </c>
      <c r="AV133" t="s">
        <v>4455</v>
      </c>
      <c r="AW133" t="s">
        <v>1103</v>
      </c>
      <c r="AX133" t="s">
        <v>1103</v>
      </c>
      <c r="AY133" t="s">
        <v>4466</v>
      </c>
      <c r="BW133" t="s">
        <v>1101</v>
      </c>
      <c r="BX133" t="s">
        <v>1106</v>
      </c>
      <c r="BY133" t="s">
        <v>1083</v>
      </c>
      <c r="BZ133" t="s">
        <v>4476</v>
      </c>
      <c r="CA133" t="s">
        <v>4476</v>
      </c>
      <c r="CB133" t="s">
        <v>1103</v>
      </c>
      <c r="CC133" t="s">
        <v>1103</v>
      </c>
      <c r="CD133" t="s">
        <v>4447</v>
      </c>
      <c r="CM133" t="s">
        <v>1101</v>
      </c>
      <c r="CN133" t="s">
        <v>1083</v>
      </c>
      <c r="CO133" t="s">
        <v>4476</v>
      </c>
      <c r="CP133" t="s">
        <v>4476</v>
      </c>
      <c r="CQ133" t="s">
        <v>1103</v>
      </c>
      <c r="CR133" t="s">
        <v>1103</v>
      </c>
      <c r="CS133" t="s">
        <v>4466</v>
      </c>
      <c r="CT133" t="s">
        <v>1101</v>
      </c>
      <c r="CU133" t="s">
        <v>1086</v>
      </c>
      <c r="CV133" t="s">
        <v>1087</v>
      </c>
      <c r="CW133" t="s">
        <v>4461</v>
      </c>
      <c r="CX133" t="s">
        <v>4455</v>
      </c>
      <c r="CY133" t="s">
        <v>1103</v>
      </c>
      <c r="CZ133" t="s">
        <v>1103</v>
      </c>
      <c r="DA133" t="s">
        <v>4473</v>
      </c>
      <c r="IV133" t="s">
        <v>1127</v>
      </c>
      <c r="IW133" t="s">
        <v>1127</v>
      </c>
      <c r="IY133" t="s">
        <v>1103</v>
      </c>
      <c r="IZ133" t="s">
        <v>1103</v>
      </c>
      <c r="JA133" t="s">
        <v>4469</v>
      </c>
      <c r="JB133" t="s">
        <v>1091</v>
      </c>
      <c r="OU133" t="s">
        <v>1123</v>
      </c>
      <c r="OV133" t="s">
        <v>1123</v>
      </c>
      <c r="OW133" t="s">
        <v>1123</v>
      </c>
      <c r="PG133" t="s">
        <v>4448</v>
      </c>
      <c r="PH133" t="s">
        <v>4449</v>
      </c>
      <c r="PI133" t="s">
        <v>4449</v>
      </c>
      <c r="PJ133" t="s">
        <v>4449</v>
      </c>
      <c r="PK133" t="s">
        <v>4449</v>
      </c>
      <c r="PL133" t="s">
        <v>4449</v>
      </c>
      <c r="PM133" t="s">
        <v>4449</v>
      </c>
      <c r="PN133" t="s">
        <v>4449</v>
      </c>
      <c r="PP133" t="s">
        <v>4448</v>
      </c>
      <c r="PQ133" t="s">
        <v>4449</v>
      </c>
      <c r="PR133" t="s">
        <v>4449</v>
      </c>
      <c r="PS133" t="s">
        <v>4449</v>
      </c>
      <c r="PT133" t="s">
        <v>4449</v>
      </c>
      <c r="PU133" t="s">
        <v>4449</v>
      </c>
      <c r="PV133" t="s">
        <v>4449</v>
      </c>
      <c r="PW133" t="s">
        <v>4449</v>
      </c>
      <c r="PX133" t="s">
        <v>4449</v>
      </c>
      <c r="PY133" t="s">
        <v>4449</v>
      </c>
      <c r="PZ133" t="s">
        <v>4449</v>
      </c>
      <c r="QA133" t="s">
        <v>4449</v>
      </c>
      <c r="QB133" t="s">
        <v>4449</v>
      </c>
      <c r="QC133" t="s">
        <v>4449</v>
      </c>
      <c r="QD133" t="s">
        <v>4449</v>
      </c>
      <c r="QE133" t="s">
        <v>4449</v>
      </c>
    </row>
    <row r="134" spans="1:447" x14ac:dyDescent="0.25">
      <c r="A134">
        <v>133</v>
      </c>
      <c r="B134" t="s">
        <v>4999</v>
      </c>
      <c r="C134" t="s">
        <v>1165</v>
      </c>
      <c r="D134" t="s">
        <v>3425</v>
      </c>
      <c r="E134" t="s">
        <v>3512</v>
      </c>
      <c r="F134" t="s">
        <v>3636</v>
      </c>
      <c r="G134" t="s">
        <v>1081</v>
      </c>
      <c r="H134" t="s">
        <v>1101</v>
      </c>
      <c r="I134" t="s">
        <v>1102</v>
      </c>
      <c r="J134" t="s">
        <v>1095</v>
      </c>
      <c r="K134" t="s">
        <v>4461</v>
      </c>
      <c r="L134" t="s">
        <v>4781</v>
      </c>
      <c r="M134" t="s">
        <v>1103</v>
      </c>
      <c r="N134" t="s">
        <v>1103</v>
      </c>
      <c r="O134" t="s">
        <v>4451</v>
      </c>
      <c r="AL134" t="s">
        <v>1101</v>
      </c>
      <c r="AM134" t="s">
        <v>1083</v>
      </c>
      <c r="AN134" t="s">
        <v>4481</v>
      </c>
      <c r="AO134" t="s">
        <v>4481</v>
      </c>
      <c r="AP134" t="s">
        <v>1103</v>
      </c>
      <c r="AQ134" t="s">
        <v>1103</v>
      </c>
      <c r="AR134" t="s">
        <v>4473</v>
      </c>
      <c r="AS134" t="s">
        <v>1101</v>
      </c>
      <c r="AT134" t="s">
        <v>1083</v>
      </c>
      <c r="AU134" t="s">
        <v>4455</v>
      </c>
      <c r="AV134" t="s">
        <v>4455</v>
      </c>
      <c r="AW134" t="s">
        <v>1103</v>
      </c>
      <c r="AX134" t="s">
        <v>1103</v>
      </c>
      <c r="AY134" t="s">
        <v>4447</v>
      </c>
      <c r="BW134" t="s">
        <v>1101</v>
      </c>
      <c r="BX134" t="s">
        <v>1106</v>
      </c>
      <c r="BY134" t="s">
        <v>1083</v>
      </c>
      <c r="BZ134" t="s">
        <v>4476</v>
      </c>
      <c r="CA134" t="s">
        <v>4476</v>
      </c>
      <c r="CB134" t="s">
        <v>1103</v>
      </c>
      <c r="CC134" t="s">
        <v>1103</v>
      </c>
      <c r="CD134" t="s">
        <v>4447</v>
      </c>
      <c r="CM134" t="s">
        <v>1101</v>
      </c>
      <c r="CN134" t="s">
        <v>1083</v>
      </c>
      <c r="CO134" t="s">
        <v>4476</v>
      </c>
      <c r="CP134" t="s">
        <v>4476</v>
      </c>
      <c r="CQ134" t="s">
        <v>1103</v>
      </c>
      <c r="CR134" t="s">
        <v>1103</v>
      </c>
      <c r="CS134" t="s">
        <v>4466</v>
      </c>
      <c r="CT134" t="s">
        <v>1101</v>
      </c>
      <c r="CY134" t="s">
        <v>1103</v>
      </c>
      <c r="CZ134" t="s">
        <v>1103</v>
      </c>
      <c r="DA134" t="s">
        <v>4451</v>
      </c>
      <c r="IV134" t="s">
        <v>1127</v>
      </c>
      <c r="IW134" t="s">
        <v>1127</v>
      </c>
      <c r="IY134" t="s">
        <v>1103</v>
      </c>
      <c r="IZ134" t="s">
        <v>1103</v>
      </c>
      <c r="JA134" t="s">
        <v>4469</v>
      </c>
      <c r="JB134" t="s">
        <v>1091</v>
      </c>
      <c r="OU134" t="s">
        <v>1123</v>
      </c>
      <c r="OV134" t="s">
        <v>1123</v>
      </c>
      <c r="OW134" t="s">
        <v>1123</v>
      </c>
      <c r="PG134" t="s">
        <v>4448</v>
      </c>
      <c r="PH134" t="s">
        <v>4449</v>
      </c>
      <c r="PI134" t="s">
        <v>4449</v>
      </c>
      <c r="PJ134" t="s">
        <v>4449</v>
      </c>
      <c r="PK134" t="s">
        <v>4449</v>
      </c>
      <c r="PL134" t="s">
        <v>4449</v>
      </c>
      <c r="PM134" t="s">
        <v>4449</v>
      </c>
      <c r="PN134" t="s">
        <v>4449</v>
      </c>
      <c r="PP134" t="s">
        <v>4448</v>
      </c>
      <c r="PQ134" t="s">
        <v>4449</v>
      </c>
      <c r="PR134" t="s">
        <v>4449</v>
      </c>
      <c r="PS134" t="s">
        <v>4449</v>
      </c>
      <c r="PT134" t="s">
        <v>4449</v>
      </c>
      <c r="PU134" t="s">
        <v>4449</v>
      </c>
      <c r="PV134" t="s">
        <v>4449</v>
      </c>
      <c r="PW134" t="s">
        <v>4449</v>
      </c>
      <c r="PX134" t="s">
        <v>4449</v>
      </c>
      <c r="PY134" t="s">
        <v>4449</v>
      </c>
      <c r="PZ134" t="s">
        <v>4449</v>
      </c>
      <c r="QA134" t="s">
        <v>4449</v>
      </c>
      <c r="QB134" t="s">
        <v>4449</v>
      </c>
      <c r="QC134" t="s">
        <v>4449</v>
      </c>
      <c r="QD134" t="s">
        <v>4449</v>
      </c>
      <c r="QE134" t="s">
        <v>4449</v>
      </c>
    </row>
    <row r="135" spans="1:447" x14ac:dyDescent="0.25">
      <c r="A135">
        <v>134</v>
      </c>
      <c r="B135" t="s">
        <v>4999</v>
      </c>
      <c r="C135" t="s">
        <v>1165</v>
      </c>
      <c r="D135" t="s">
        <v>3425</v>
      </c>
      <c r="E135" t="s">
        <v>3512</v>
      </c>
      <c r="F135" t="s">
        <v>3636</v>
      </c>
      <c r="G135" t="s">
        <v>1081</v>
      </c>
      <c r="AL135" t="s">
        <v>1101</v>
      </c>
      <c r="AM135" t="s">
        <v>1083</v>
      </c>
      <c r="AN135" t="s">
        <v>4452</v>
      </c>
      <c r="AO135" t="s">
        <v>4452</v>
      </c>
      <c r="AP135" t="s">
        <v>1103</v>
      </c>
      <c r="AQ135" t="s">
        <v>1103</v>
      </c>
      <c r="AR135" t="s">
        <v>4473</v>
      </c>
      <c r="AS135" t="s">
        <v>1101</v>
      </c>
      <c r="AW135" t="s">
        <v>1103</v>
      </c>
      <c r="AX135" t="s">
        <v>1103</v>
      </c>
      <c r="AY135" t="s">
        <v>4447</v>
      </c>
      <c r="BG135" t="s">
        <v>1101</v>
      </c>
      <c r="BH135" t="s">
        <v>1161</v>
      </c>
      <c r="BI135" t="s">
        <v>1095</v>
      </c>
      <c r="BJ135" t="s">
        <v>4496</v>
      </c>
      <c r="BK135" t="s">
        <v>5025</v>
      </c>
      <c r="BL135" t="s">
        <v>1103</v>
      </c>
      <c r="BM135" t="s">
        <v>1103</v>
      </c>
      <c r="BN135" t="s">
        <v>4451</v>
      </c>
      <c r="BW135" t="s">
        <v>1101</v>
      </c>
      <c r="BX135" t="s">
        <v>1106</v>
      </c>
      <c r="BY135" t="s">
        <v>1083</v>
      </c>
      <c r="BZ135" t="s">
        <v>4476</v>
      </c>
      <c r="CA135" t="s">
        <v>4476</v>
      </c>
      <c r="CB135" t="s">
        <v>1103</v>
      </c>
      <c r="CC135" t="s">
        <v>1103</v>
      </c>
      <c r="CD135" t="s">
        <v>4466</v>
      </c>
      <c r="CM135" t="s">
        <v>1101</v>
      </c>
      <c r="CN135" t="s">
        <v>1083</v>
      </c>
      <c r="CO135" t="s">
        <v>4461</v>
      </c>
      <c r="CP135" t="s">
        <v>4461</v>
      </c>
      <c r="CQ135" t="s">
        <v>1103</v>
      </c>
      <c r="CR135" t="s">
        <v>1103</v>
      </c>
      <c r="CS135" t="s">
        <v>4447</v>
      </c>
      <c r="IW135" t="s">
        <v>1127</v>
      </c>
      <c r="OU135" t="s">
        <v>1123</v>
      </c>
      <c r="OV135" t="s">
        <v>1123</v>
      </c>
      <c r="OW135" t="s">
        <v>1123</v>
      </c>
      <c r="PG135" t="s">
        <v>4448</v>
      </c>
      <c r="PH135" t="s">
        <v>4449</v>
      </c>
      <c r="PI135" t="s">
        <v>4449</v>
      </c>
      <c r="PJ135" t="s">
        <v>4449</v>
      </c>
      <c r="PK135" t="s">
        <v>4449</v>
      </c>
      <c r="PL135" t="s">
        <v>4449</v>
      </c>
      <c r="PM135" t="s">
        <v>4449</v>
      </c>
      <c r="PN135" t="s">
        <v>4449</v>
      </c>
      <c r="PP135" t="s">
        <v>4448</v>
      </c>
      <c r="PQ135" t="s">
        <v>4449</v>
      </c>
      <c r="PR135" t="s">
        <v>4449</v>
      </c>
      <c r="PS135" t="s">
        <v>4449</v>
      </c>
      <c r="PT135" t="s">
        <v>4449</v>
      </c>
      <c r="PU135" t="s">
        <v>4449</v>
      </c>
      <c r="PV135" t="s">
        <v>4449</v>
      </c>
      <c r="PW135" t="s">
        <v>4449</v>
      </c>
      <c r="PX135" t="s">
        <v>4449</v>
      </c>
      <c r="PY135" t="s">
        <v>4449</v>
      </c>
      <c r="PZ135" t="s">
        <v>4449</v>
      </c>
      <c r="QA135" t="s">
        <v>4449</v>
      </c>
      <c r="QB135" t="s">
        <v>4449</v>
      </c>
      <c r="QC135" t="s">
        <v>4449</v>
      </c>
      <c r="QD135" t="s">
        <v>4449</v>
      </c>
      <c r="QE135" t="s">
        <v>4449</v>
      </c>
    </row>
    <row r="136" spans="1:447" x14ac:dyDescent="0.25">
      <c r="A136">
        <v>135</v>
      </c>
      <c r="B136" t="s">
        <v>4999</v>
      </c>
      <c r="C136" t="s">
        <v>1165</v>
      </c>
      <c r="D136" t="s">
        <v>3425</v>
      </c>
      <c r="E136" t="s">
        <v>3512</v>
      </c>
      <c r="F136" t="s">
        <v>3636</v>
      </c>
      <c r="G136" t="s">
        <v>1081</v>
      </c>
      <c r="H136" t="s">
        <v>1101</v>
      </c>
      <c r="I136" t="s">
        <v>1102</v>
      </c>
      <c r="J136" t="s">
        <v>1095</v>
      </c>
      <c r="K136" t="s">
        <v>4461</v>
      </c>
      <c r="L136" t="s">
        <v>4781</v>
      </c>
      <c r="M136" t="s">
        <v>1103</v>
      </c>
      <c r="N136" t="s">
        <v>1103</v>
      </c>
      <c r="O136" t="s">
        <v>4447</v>
      </c>
      <c r="AL136" t="s">
        <v>1101</v>
      </c>
      <c r="AM136" t="s">
        <v>1083</v>
      </c>
      <c r="AN136" t="s">
        <v>4452</v>
      </c>
      <c r="AO136" t="s">
        <v>4452</v>
      </c>
      <c r="AP136" t="s">
        <v>1103</v>
      </c>
      <c r="AQ136" t="s">
        <v>1103</v>
      </c>
      <c r="AR136" t="s">
        <v>4473</v>
      </c>
      <c r="AS136" t="s">
        <v>1101</v>
      </c>
      <c r="AT136" t="s">
        <v>1083</v>
      </c>
      <c r="AU136" t="s">
        <v>4455</v>
      </c>
      <c r="AV136" t="s">
        <v>4455</v>
      </c>
      <c r="AW136" t="s">
        <v>1103</v>
      </c>
      <c r="AX136" t="s">
        <v>1103</v>
      </c>
      <c r="AY136" t="s">
        <v>4466</v>
      </c>
      <c r="BG136" t="s">
        <v>1101</v>
      </c>
      <c r="BH136" t="s">
        <v>1161</v>
      </c>
      <c r="BI136" t="s">
        <v>1095</v>
      </c>
      <c r="BJ136" t="s">
        <v>4534</v>
      </c>
      <c r="BK136" t="s">
        <v>4797</v>
      </c>
      <c r="BL136" t="s">
        <v>1103</v>
      </c>
      <c r="BM136" t="s">
        <v>1103</v>
      </c>
      <c r="BN136" t="s">
        <v>4447</v>
      </c>
      <c r="BW136" t="s">
        <v>1101</v>
      </c>
      <c r="BX136" t="s">
        <v>1106</v>
      </c>
      <c r="BY136" t="s">
        <v>1083</v>
      </c>
      <c r="BZ136" t="s">
        <v>4476</v>
      </c>
      <c r="CA136" t="s">
        <v>4476</v>
      </c>
      <c r="CB136" t="s">
        <v>1103</v>
      </c>
      <c r="CC136" t="s">
        <v>1103</v>
      </c>
      <c r="CD136" t="s">
        <v>4447</v>
      </c>
      <c r="CM136" t="s">
        <v>1101</v>
      </c>
      <c r="CN136" t="s">
        <v>1083</v>
      </c>
      <c r="CO136" t="s">
        <v>4476</v>
      </c>
      <c r="CP136" t="s">
        <v>4476</v>
      </c>
      <c r="CQ136" t="s">
        <v>1103</v>
      </c>
      <c r="CR136" t="s">
        <v>1103</v>
      </c>
      <c r="CS136" t="s">
        <v>4468</v>
      </c>
      <c r="IV136" t="s">
        <v>1127</v>
      </c>
      <c r="IW136" t="s">
        <v>1127</v>
      </c>
      <c r="IY136" t="s">
        <v>1084</v>
      </c>
      <c r="IZ136" t="s">
        <v>1103</v>
      </c>
      <c r="JA136" t="s">
        <v>4469</v>
      </c>
      <c r="JB136" t="s">
        <v>1091</v>
      </c>
      <c r="JD136" t="s">
        <v>4462</v>
      </c>
      <c r="NH136" t="s">
        <v>1139</v>
      </c>
      <c r="OU136" t="s">
        <v>1123</v>
      </c>
      <c r="OV136" t="s">
        <v>1123</v>
      </c>
      <c r="OW136" t="s">
        <v>1123</v>
      </c>
      <c r="PG136" t="s">
        <v>4448</v>
      </c>
      <c r="PH136" t="s">
        <v>4449</v>
      </c>
      <c r="PI136" t="s">
        <v>4449</v>
      </c>
      <c r="PJ136" t="s">
        <v>4449</v>
      </c>
      <c r="PK136" t="s">
        <v>4449</v>
      </c>
      <c r="PL136" t="s">
        <v>4449</v>
      </c>
      <c r="PM136" t="s">
        <v>4449</v>
      </c>
      <c r="PN136" t="s">
        <v>4449</v>
      </c>
      <c r="PP136" t="s">
        <v>4448</v>
      </c>
      <c r="PQ136" t="s">
        <v>4449</v>
      </c>
      <c r="PR136" t="s">
        <v>4449</v>
      </c>
      <c r="PS136" t="s">
        <v>4449</v>
      </c>
      <c r="PT136" t="s">
        <v>4449</v>
      </c>
      <c r="PU136" t="s">
        <v>4449</v>
      </c>
      <c r="PV136" t="s">
        <v>4449</v>
      </c>
      <c r="PW136" t="s">
        <v>4449</v>
      </c>
      <c r="PX136" t="s">
        <v>4449</v>
      </c>
      <c r="PY136" t="s">
        <v>4449</v>
      </c>
      <c r="PZ136" t="s">
        <v>4449</v>
      </c>
      <c r="QA136" t="s">
        <v>4449</v>
      </c>
      <c r="QB136" t="s">
        <v>4449</v>
      </c>
      <c r="QC136" t="s">
        <v>4449</v>
      </c>
      <c r="QD136" t="s">
        <v>4449</v>
      </c>
      <c r="QE136" t="s">
        <v>4449</v>
      </c>
    </row>
    <row r="137" spans="1:447" x14ac:dyDescent="0.25">
      <c r="A137">
        <v>136</v>
      </c>
      <c r="B137" t="s">
        <v>4999</v>
      </c>
      <c r="C137" t="s">
        <v>1165</v>
      </c>
      <c r="D137" t="s">
        <v>3425</v>
      </c>
      <c r="E137" t="s">
        <v>3512</v>
      </c>
      <c r="F137" t="s">
        <v>3636</v>
      </c>
      <c r="G137" t="s">
        <v>1081</v>
      </c>
      <c r="DE137" t="s">
        <v>1101</v>
      </c>
      <c r="DI137" t="s">
        <v>1103</v>
      </c>
      <c r="DJ137" t="s">
        <v>1103</v>
      </c>
      <c r="DK137" t="s">
        <v>4451</v>
      </c>
      <c r="DX137" t="s">
        <v>1101</v>
      </c>
      <c r="DY137" t="s">
        <v>4457</v>
      </c>
      <c r="DZ137" t="s">
        <v>4457</v>
      </c>
      <c r="EA137" t="s">
        <v>1103</v>
      </c>
      <c r="EB137" t="s">
        <v>1103</v>
      </c>
      <c r="EC137" t="s">
        <v>4447</v>
      </c>
      <c r="FC137" t="s">
        <v>1101</v>
      </c>
      <c r="FD137" t="s">
        <v>1096</v>
      </c>
      <c r="FE137" t="s">
        <v>4463</v>
      </c>
      <c r="FF137" t="s">
        <v>4464</v>
      </c>
      <c r="GN137" t="s">
        <v>1101</v>
      </c>
      <c r="IX137" t="s">
        <v>1127</v>
      </c>
      <c r="JJ137" t="s">
        <v>1103</v>
      </c>
      <c r="JK137" t="s">
        <v>4582</v>
      </c>
      <c r="JL137" t="s">
        <v>1128</v>
      </c>
      <c r="JM137" t="s">
        <v>1124</v>
      </c>
      <c r="OU137" t="s">
        <v>1123</v>
      </c>
      <c r="OV137" t="s">
        <v>1123</v>
      </c>
      <c r="OW137" t="s">
        <v>1123</v>
      </c>
      <c r="PG137" t="s">
        <v>4448</v>
      </c>
      <c r="PH137" t="s">
        <v>4449</v>
      </c>
      <c r="PI137" t="s">
        <v>4449</v>
      </c>
      <c r="PJ137" t="s">
        <v>4449</v>
      </c>
      <c r="PK137" t="s">
        <v>4449</v>
      </c>
      <c r="PL137" t="s">
        <v>4449</v>
      </c>
      <c r="PM137" t="s">
        <v>4449</v>
      </c>
      <c r="PN137" t="s">
        <v>4449</v>
      </c>
      <c r="PP137" t="s">
        <v>4448</v>
      </c>
      <c r="PQ137" t="s">
        <v>4449</v>
      </c>
      <c r="PR137" t="s">
        <v>4449</v>
      </c>
      <c r="PS137" t="s">
        <v>4449</v>
      </c>
      <c r="PT137" t="s">
        <v>4449</v>
      </c>
      <c r="PU137" t="s">
        <v>4449</v>
      </c>
      <c r="PV137" t="s">
        <v>4449</v>
      </c>
      <c r="PW137" t="s">
        <v>4449</v>
      </c>
      <c r="PX137" t="s">
        <v>4449</v>
      </c>
      <c r="PY137" t="s">
        <v>4449</v>
      </c>
      <c r="PZ137" t="s">
        <v>4449</v>
      </c>
      <c r="QA137" t="s">
        <v>4449</v>
      </c>
      <c r="QB137" t="s">
        <v>4449</v>
      </c>
      <c r="QC137" t="s">
        <v>4449</v>
      </c>
      <c r="QD137" t="s">
        <v>4449</v>
      </c>
      <c r="QE137" t="s">
        <v>4449</v>
      </c>
    </row>
    <row r="138" spans="1:447" x14ac:dyDescent="0.25">
      <c r="A138">
        <v>137</v>
      </c>
      <c r="B138" t="s">
        <v>4999</v>
      </c>
      <c r="C138" t="s">
        <v>1165</v>
      </c>
      <c r="D138" t="s">
        <v>3425</v>
      </c>
      <c r="E138" t="s">
        <v>3512</v>
      </c>
      <c r="F138" t="s">
        <v>3636</v>
      </c>
      <c r="G138" t="s">
        <v>1081</v>
      </c>
      <c r="DE138" t="s">
        <v>1101</v>
      </c>
      <c r="DI138" t="s">
        <v>1103</v>
      </c>
      <c r="DJ138" t="s">
        <v>1103</v>
      </c>
      <c r="DK138" t="s">
        <v>4447</v>
      </c>
      <c r="DX138" t="s">
        <v>1101</v>
      </c>
      <c r="DY138" t="s">
        <v>4457</v>
      </c>
      <c r="DZ138" t="s">
        <v>4457</v>
      </c>
      <c r="EA138" t="s">
        <v>1103</v>
      </c>
      <c r="EB138" t="s">
        <v>1103</v>
      </c>
      <c r="EC138" t="s">
        <v>4447</v>
      </c>
      <c r="FC138" t="s">
        <v>1101</v>
      </c>
      <c r="FD138" t="s">
        <v>1116</v>
      </c>
      <c r="FE138" t="s">
        <v>4478</v>
      </c>
      <c r="FF138" t="s">
        <v>4522</v>
      </c>
      <c r="IX138" t="s">
        <v>1127</v>
      </c>
      <c r="JJ138" t="s">
        <v>1084</v>
      </c>
      <c r="JK138" t="s">
        <v>3515</v>
      </c>
      <c r="JL138" t="s">
        <v>3515</v>
      </c>
      <c r="JM138" t="s">
        <v>1091</v>
      </c>
      <c r="JO138" t="s">
        <v>4485</v>
      </c>
      <c r="NH138" t="s">
        <v>1139</v>
      </c>
      <c r="OU138" t="s">
        <v>1123</v>
      </c>
      <c r="OV138" t="s">
        <v>1123</v>
      </c>
      <c r="OW138" t="s">
        <v>1123</v>
      </c>
      <c r="PG138" t="s">
        <v>4448</v>
      </c>
      <c r="PH138" t="s">
        <v>4449</v>
      </c>
      <c r="PI138" t="s">
        <v>4449</v>
      </c>
      <c r="PJ138" t="s">
        <v>4449</v>
      </c>
      <c r="PK138" t="s">
        <v>4449</v>
      </c>
      <c r="PL138" t="s">
        <v>4449</v>
      </c>
      <c r="PM138" t="s">
        <v>4449</v>
      </c>
      <c r="PN138" t="s">
        <v>4449</v>
      </c>
      <c r="PP138" t="s">
        <v>4448</v>
      </c>
      <c r="PQ138" t="s">
        <v>4449</v>
      </c>
      <c r="PR138" t="s">
        <v>4449</v>
      </c>
      <c r="PS138" t="s">
        <v>4449</v>
      </c>
      <c r="PT138" t="s">
        <v>4449</v>
      </c>
      <c r="PU138" t="s">
        <v>4449</v>
      </c>
      <c r="PV138" t="s">
        <v>4449</v>
      </c>
      <c r="PW138" t="s">
        <v>4449</v>
      </c>
      <c r="PX138" t="s">
        <v>4449</v>
      </c>
      <c r="PY138" t="s">
        <v>4449</v>
      </c>
      <c r="PZ138" t="s">
        <v>4449</v>
      </c>
      <c r="QA138" t="s">
        <v>4449</v>
      </c>
      <c r="QB138" t="s">
        <v>4449</v>
      </c>
      <c r="QC138" t="s">
        <v>4449</v>
      </c>
      <c r="QD138" t="s">
        <v>4449</v>
      </c>
      <c r="QE138" t="s">
        <v>4449</v>
      </c>
    </row>
    <row r="139" spans="1:447" x14ac:dyDescent="0.25">
      <c r="A139">
        <v>138</v>
      </c>
      <c r="B139" t="s">
        <v>4999</v>
      </c>
      <c r="C139" t="s">
        <v>1165</v>
      </c>
      <c r="D139" t="s">
        <v>3425</v>
      </c>
      <c r="E139" t="s">
        <v>3512</v>
      </c>
      <c r="F139" t="s">
        <v>3636</v>
      </c>
      <c r="G139" t="s">
        <v>1081</v>
      </c>
      <c r="DE139" t="s">
        <v>1101</v>
      </c>
      <c r="DF139" t="s">
        <v>1088</v>
      </c>
      <c r="DG139" t="s">
        <v>4461</v>
      </c>
      <c r="DH139" t="s">
        <v>4511</v>
      </c>
      <c r="DI139" t="s">
        <v>1103</v>
      </c>
      <c r="DJ139" t="s">
        <v>1103</v>
      </c>
      <c r="DK139" t="s">
        <v>4447</v>
      </c>
      <c r="DX139" t="s">
        <v>1101</v>
      </c>
      <c r="DY139" t="s">
        <v>4457</v>
      </c>
      <c r="DZ139" t="s">
        <v>4457</v>
      </c>
      <c r="EA139" t="s">
        <v>1103</v>
      </c>
      <c r="EB139" t="s">
        <v>1103</v>
      </c>
      <c r="EC139" t="s">
        <v>4447</v>
      </c>
      <c r="IX139" t="s">
        <v>1127</v>
      </c>
      <c r="JJ139" t="s">
        <v>1084</v>
      </c>
      <c r="JK139" t="s">
        <v>4582</v>
      </c>
      <c r="JL139" t="s">
        <v>1128</v>
      </c>
      <c r="JM139" t="s">
        <v>1124</v>
      </c>
      <c r="JO139" t="s">
        <v>4446</v>
      </c>
      <c r="OU139" t="s">
        <v>1123</v>
      </c>
      <c r="OV139" t="s">
        <v>1123</v>
      </c>
      <c r="OW139" t="s">
        <v>1123</v>
      </c>
      <c r="PG139" t="s">
        <v>4448</v>
      </c>
      <c r="PH139" t="s">
        <v>4449</v>
      </c>
      <c r="PI139" t="s">
        <v>4449</v>
      </c>
      <c r="PJ139" t="s">
        <v>4449</v>
      </c>
      <c r="PK139" t="s">
        <v>4449</v>
      </c>
      <c r="PL139" t="s">
        <v>4449</v>
      </c>
      <c r="PM139" t="s">
        <v>4449</v>
      </c>
      <c r="PN139" t="s">
        <v>4449</v>
      </c>
      <c r="PP139" t="s">
        <v>4448</v>
      </c>
      <c r="PQ139" t="s">
        <v>4449</v>
      </c>
      <c r="PR139" t="s">
        <v>4449</v>
      </c>
      <c r="PS139" t="s">
        <v>4449</v>
      </c>
      <c r="PT139" t="s">
        <v>4449</v>
      </c>
      <c r="PU139" t="s">
        <v>4449</v>
      </c>
      <c r="PV139" t="s">
        <v>4449</v>
      </c>
      <c r="PW139" t="s">
        <v>4449</v>
      </c>
      <c r="PX139" t="s">
        <v>4449</v>
      </c>
      <c r="PY139" t="s">
        <v>4449</v>
      </c>
      <c r="PZ139" t="s">
        <v>4449</v>
      </c>
      <c r="QA139" t="s">
        <v>4449</v>
      </c>
      <c r="QB139" t="s">
        <v>4449</v>
      </c>
      <c r="QC139" t="s">
        <v>4449</v>
      </c>
      <c r="QD139" t="s">
        <v>4449</v>
      </c>
      <c r="QE139" t="s">
        <v>4449</v>
      </c>
    </row>
    <row r="140" spans="1:447" x14ac:dyDescent="0.25">
      <c r="A140">
        <v>139</v>
      </c>
      <c r="B140" t="s">
        <v>4999</v>
      </c>
      <c r="C140" t="s">
        <v>1165</v>
      </c>
      <c r="D140" t="s">
        <v>3425</v>
      </c>
      <c r="E140" t="s">
        <v>3512</v>
      </c>
      <c r="F140" t="s">
        <v>3636</v>
      </c>
      <c r="G140" t="s">
        <v>1081</v>
      </c>
      <c r="DE140" t="s">
        <v>1101</v>
      </c>
      <c r="DX140" t="s">
        <v>1101</v>
      </c>
      <c r="DY140" t="s">
        <v>4479</v>
      </c>
      <c r="DZ140" t="s">
        <v>4479</v>
      </c>
      <c r="EA140" t="s">
        <v>1103</v>
      </c>
      <c r="EB140" t="s">
        <v>1103</v>
      </c>
      <c r="EC140" t="s">
        <v>4447</v>
      </c>
      <c r="FC140" t="s">
        <v>1101</v>
      </c>
      <c r="FD140" t="s">
        <v>1116</v>
      </c>
      <c r="FE140" t="s">
        <v>4478</v>
      </c>
      <c r="FF140" t="s">
        <v>4522</v>
      </c>
      <c r="IX140" t="s">
        <v>1127</v>
      </c>
      <c r="JJ140" t="s">
        <v>1084</v>
      </c>
      <c r="JK140" t="s">
        <v>3509</v>
      </c>
      <c r="JL140" t="s">
        <v>3509</v>
      </c>
      <c r="JM140" t="s">
        <v>1124</v>
      </c>
      <c r="JO140" t="s">
        <v>4482</v>
      </c>
      <c r="OU140" t="s">
        <v>1123</v>
      </c>
      <c r="OV140" t="s">
        <v>1123</v>
      </c>
      <c r="OW140" t="s">
        <v>1123</v>
      </c>
      <c r="PG140" t="s">
        <v>4448</v>
      </c>
      <c r="PH140" t="s">
        <v>4449</v>
      </c>
      <c r="PI140" t="s">
        <v>4449</v>
      </c>
      <c r="PJ140" t="s">
        <v>4449</v>
      </c>
      <c r="PK140" t="s">
        <v>4449</v>
      </c>
      <c r="PL140" t="s">
        <v>4449</v>
      </c>
      <c r="PM140" t="s">
        <v>4449</v>
      </c>
      <c r="PN140" t="s">
        <v>4449</v>
      </c>
      <c r="PP140" t="s">
        <v>4448</v>
      </c>
      <c r="PQ140" t="s">
        <v>4449</v>
      </c>
      <c r="PR140" t="s">
        <v>4449</v>
      </c>
      <c r="PS140" t="s">
        <v>4449</v>
      </c>
      <c r="PT140" t="s">
        <v>4449</v>
      </c>
      <c r="PU140" t="s">
        <v>4449</v>
      </c>
      <c r="PV140" t="s">
        <v>4449</v>
      </c>
      <c r="PW140" t="s">
        <v>4449</v>
      </c>
      <c r="PX140" t="s">
        <v>4449</v>
      </c>
      <c r="PY140" t="s">
        <v>4449</v>
      </c>
      <c r="PZ140" t="s">
        <v>4449</v>
      </c>
      <c r="QA140" t="s">
        <v>4449</v>
      </c>
      <c r="QB140" t="s">
        <v>4449</v>
      </c>
      <c r="QC140" t="s">
        <v>4449</v>
      </c>
      <c r="QD140" t="s">
        <v>4449</v>
      </c>
      <c r="QE140" t="s">
        <v>4449</v>
      </c>
    </row>
    <row r="141" spans="1:447" x14ac:dyDescent="0.25">
      <c r="A141">
        <v>140</v>
      </c>
      <c r="B141" t="s">
        <v>4999</v>
      </c>
      <c r="C141" t="s">
        <v>1165</v>
      </c>
      <c r="D141" t="s">
        <v>3425</v>
      </c>
      <c r="E141" t="s">
        <v>3512</v>
      </c>
      <c r="F141" t="s">
        <v>3636</v>
      </c>
      <c r="G141" t="s">
        <v>1081</v>
      </c>
      <c r="DE141" t="s">
        <v>1101</v>
      </c>
      <c r="DF141" t="s">
        <v>1088</v>
      </c>
      <c r="DG141" t="s">
        <v>4461</v>
      </c>
      <c r="DH141" t="s">
        <v>4511</v>
      </c>
      <c r="DI141" t="s">
        <v>1103</v>
      </c>
      <c r="DJ141" t="s">
        <v>1103</v>
      </c>
      <c r="DK141" t="s">
        <v>4447</v>
      </c>
      <c r="DX141" t="s">
        <v>1101</v>
      </c>
      <c r="DY141" t="s">
        <v>4479</v>
      </c>
      <c r="DZ141" t="s">
        <v>4479</v>
      </c>
      <c r="EA141" t="s">
        <v>1103</v>
      </c>
      <c r="EB141" t="s">
        <v>1103</v>
      </c>
      <c r="EC141" t="s">
        <v>4447</v>
      </c>
      <c r="FC141" t="s">
        <v>1101</v>
      </c>
      <c r="FD141" t="s">
        <v>1116</v>
      </c>
      <c r="FE141" t="s">
        <v>4478</v>
      </c>
      <c r="FF141" t="s">
        <v>4522</v>
      </c>
      <c r="IX141" t="s">
        <v>1127</v>
      </c>
      <c r="JJ141" t="s">
        <v>1084</v>
      </c>
      <c r="JK141" t="s">
        <v>4582</v>
      </c>
      <c r="JL141" t="s">
        <v>1128</v>
      </c>
      <c r="JM141" t="s">
        <v>1124</v>
      </c>
      <c r="JO141" t="s">
        <v>4445</v>
      </c>
      <c r="OU141" t="s">
        <v>1123</v>
      </c>
      <c r="OV141" t="s">
        <v>1123</v>
      </c>
      <c r="OW141" t="s">
        <v>1123</v>
      </c>
      <c r="PG141" t="s">
        <v>4448</v>
      </c>
      <c r="PH141" t="s">
        <v>4449</v>
      </c>
      <c r="PI141" t="s">
        <v>4449</v>
      </c>
      <c r="PJ141" t="s">
        <v>4449</v>
      </c>
      <c r="PK141" t="s">
        <v>4449</v>
      </c>
      <c r="PL141" t="s">
        <v>4449</v>
      </c>
      <c r="PM141" t="s">
        <v>4449</v>
      </c>
      <c r="PN141" t="s">
        <v>4449</v>
      </c>
      <c r="PP141" t="s">
        <v>4448</v>
      </c>
      <c r="PQ141" t="s">
        <v>4449</v>
      </c>
      <c r="PR141" t="s">
        <v>4449</v>
      </c>
      <c r="PS141" t="s">
        <v>4449</v>
      </c>
      <c r="PT141" t="s">
        <v>4449</v>
      </c>
      <c r="PU141" t="s">
        <v>4449</v>
      </c>
      <c r="PV141" t="s">
        <v>4449</v>
      </c>
      <c r="PW141" t="s">
        <v>4449</v>
      </c>
      <c r="PX141" t="s">
        <v>4449</v>
      </c>
      <c r="PY141" t="s">
        <v>4449</v>
      </c>
      <c r="PZ141" t="s">
        <v>4449</v>
      </c>
      <c r="QA141" t="s">
        <v>4449</v>
      </c>
      <c r="QB141" t="s">
        <v>4449</v>
      </c>
      <c r="QC141" t="s">
        <v>4449</v>
      </c>
      <c r="QD141" t="s">
        <v>4449</v>
      </c>
      <c r="QE141" t="s">
        <v>4449</v>
      </c>
    </row>
    <row r="142" spans="1:447" x14ac:dyDescent="0.25">
      <c r="A142">
        <v>141</v>
      </c>
      <c r="B142" t="s">
        <v>4999</v>
      </c>
      <c r="C142" t="s">
        <v>1165</v>
      </c>
      <c r="D142" t="s">
        <v>3425</v>
      </c>
      <c r="E142" t="s">
        <v>3512</v>
      </c>
      <c r="F142" t="s">
        <v>3636</v>
      </c>
      <c r="G142" t="s">
        <v>1081</v>
      </c>
      <c r="GH142" t="s">
        <v>1095</v>
      </c>
      <c r="GI142" t="s">
        <v>4454</v>
      </c>
      <c r="GJ142" t="s">
        <v>4581</v>
      </c>
      <c r="GM142" t="s">
        <v>4581</v>
      </c>
    </row>
    <row r="143" spans="1:447" x14ac:dyDescent="0.25">
      <c r="A143">
        <v>142</v>
      </c>
      <c r="B143" t="s">
        <v>4999</v>
      </c>
      <c r="C143" t="s">
        <v>1165</v>
      </c>
      <c r="D143" t="s">
        <v>3425</v>
      </c>
      <c r="E143" t="s">
        <v>3512</v>
      </c>
      <c r="F143" t="s">
        <v>5026</v>
      </c>
      <c r="G143" t="s">
        <v>1081</v>
      </c>
      <c r="GH143" t="s">
        <v>1095</v>
      </c>
      <c r="GI143" t="s">
        <v>4454</v>
      </c>
      <c r="GJ143" t="s">
        <v>4581</v>
      </c>
      <c r="GM143" t="s">
        <v>4581</v>
      </c>
    </row>
    <row r="144" spans="1:447" x14ac:dyDescent="0.25">
      <c r="A144">
        <v>143</v>
      </c>
      <c r="B144" t="s">
        <v>5021</v>
      </c>
      <c r="C144" t="s">
        <v>1165</v>
      </c>
      <c r="D144" t="s">
        <v>1171</v>
      </c>
      <c r="E144" t="s">
        <v>1198</v>
      </c>
      <c r="F144" t="s">
        <v>1199</v>
      </c>
      <c r="G144" t="s">
        <v>1081</v>
      </c>
      <c r="H144" t="s">
        <v>1101</v>
      </c>
      <c r="M144" t="s">
        <v>1103</v>
      </c>
      <c r="N144" t="s">
        <v>1103</v>
      </c>
      <c r="O144" t="s">
        <v>4473</v>
      </c>
      <c r="X144" t="s">
        <v>1101</v>
      </c>
      <c r="AB144" t="s">
        <v>1103</v>
      </c>
      <c r="AC144" t="s">
        <v>1103</v>
      </c>
      <c r="AD144" t="s">
        <v>4468</v>
      </c>
      <c r="AL144" t="s">
        <v>1101</v>
      </c>
      <c r="AM144" t="s">
        <v>1083</v>
      </c>
      <c r="AN144" t="s">
        <v>4739</v>
      </c>
      <c r="AO144" t="s">
        <v>4739</v>
      </c>
      <c r="AP144" t="s">
        <v>1103</v>
      </c>
      <c r="AQ144" t="s">
        <v>1103</v>
      </c>
      <c r="AR144" t="s">
        <v>4468</v>
      </c>
      <c r="AS144" t="s">
        <v>1101</v>
      </c>
      <c r="AT144" t="s">
        <v>1083</v>
      </c>
      <c r="AU144" t="s">
        <v>4705</v>
      </c>
      <c r="AV144" t="s">
        <v>4705</v>
      </c>
      <c r="AW144" t="s">
        <v>1103</v>
      </c>
      <c r="AX144" t="s">
        <v>1103</v>
      </c>
      <c r="AY144" t="s">
        <v>4451</v>
      </c>
      <c r="AZ144" t="s">
        <v>1101</v>
      </c>
      <c r="BD144" t="s">
        <v>1103</v>
      </c>
      <c r="BE144" t="s">
        <v>1103</v>
      </c>
      <c r="BF144" t="s">
        <v>4486</v>
      </c>
      <c r="BG144" t="s">
        <v>1101</v>
      </c>
      <c r="BH144" t="s">
        <v>1104</v>
      </c>
      <c r="BI144" t="s">
        <v>1083</v>
      </c>
      <c r="BJ144" t="s">
        <v>4452</v>
      </c>
      <c r="BK144" t="s">
        <v>4452</v>
      </c>
      <c r="BL144" t="s">
        <v>1103</v>
      </c>
      <c r="BM144" t="s">
        <v>1103</v>
      </c>
      <c r="BN144" t="s">
        <v>4484</v>
      </c>
      <c r="IV144" t="s">
        <v>1089</v>
      </c>
      <c r="IW144" t="s">
        <v>1089</v>
      </c>
      <c r="IY144" t="s">
        <v>1084</v>
      </c>
      <c r="IZ144" t="s">
        <v>1103</v>
      </c>
      <c r="JA144" t="s">
        <v>4547</v>
      </c>
      <c r="JB144" t="s">
        <v>1160</v>
      </c>
      <c r="JD144" t="s">
        <v>4493</v>
      </c>
      <c r="JE144" t="s">
        <v>1084</v>
      </c>
      <c r="JF144" t="s">
        <v>1110</v>
      </c>
      <c r="JG144" t="s">
        <v>1174</v>
      </c>
      <c r="JI144" t="s">
        <v>4467</v>
      </c>
      <c r="OT144" t="s">
        <v>1123</v>
      </c>
      <c r="PG144" t="s">
        <v>4448</v>
      </c>
      <c r="PH144" t="s">
        <v>4448</v>
      </c>
      <c r="PI144" t="s">
        <v>4449</v>
      </c>
      <c r="PJ144" t="s">
        <v>4449</v>
      </c>
      <c r="PK144" t="s">
        <v>4449</v>
      </c>
      <c r="PL144" t="s">
        <v>4449</v>
      </c>
      <c r="PM144" t="s">
        <v>4449</v>
      </c>
      <c r="PN144" t="s">
        <v>4449</v>
      </c>
      <c r="PP144" t="s">
        <v>4449</v>
      </c>
      <c r="PQ144" t="s">
        <v>4449</v>
      </c>
      <c r="PR144" t="s">
        <v>4449</v>
      </c>
      <c r="PS144" t="s">
        <v>4449</v>
      </c>
      <c r="PT144" t="s">
        <v>4449</v>
      </c>
      <c r="PU144" t="s">
        <v>4449</v>
      </c>
      <c r="PV144" t="s">
        <v>4449</v>
      </c>
      <c r="PW144" t="s">
        <v>4449</v>
      </c>
      <c r="PX144" t="s">
        <v>4449</v>
      </c>
      <c r="PY144" t="s">
        <v>4449</v>
      </c>
      <c r="PZ144" t="s">
        <v>4448</v>
      </c>
      <c r="QA144" t="s">
        <v>4449</v>
      </c>
      <c r="QB144" t="s">
        <v>4449</v>
      </c>
      <c r="QC144" t="s">
        <v>4449</v>
      </c>
      <c r="QD144" t="s">
        <v>4449</v>
      </c>
      <c r="QE144" t="s">
        <v>4449</v>
      </c>
    </row>
    <row r="145" spans="1:447" x14ac:dyDescent="0.25">
      <c r="A145">
        <v>144</v>
      </c>
      <c r="B145" t="s">
        <v>5021</v>
      </c>
      <c r="C145" t="s">
        <v>1165</v>
      </c>
      <c r="D145" t="s">
        <v>1171</v>
      </c>
      <c r="E145" t="s">
        <v>1198</v>
      </c>
      <c r="F145" t="s">
        <v>1199</v>
      </c>
      <c r="G145" t="s">
        <v>1081</v>
      </c>
      <c r="H145" t="s">
        <v>1101</v>
      </c>
      <c r="M145" t="s">
        <v>1103</v>
      </c>
      <c r="N145" t="s">
        <v>1103</v>
      </c>
      <c r="O145" t="s">
        <v>4451</v>
      </c>
      <c r="X145" t="s">
        <v>1101</v>
      </c>
      <c r="AB145" t="s">
        <v>1103</v>
      </c>
      <c r="AC145" t="s">
        <v>1103</v>
      </c>
      <c r="AD145" t="s">
        <v>4467</v>
      </c>
      <c r="AL145" t="s">
        <v>1101</v>
      </c>
      <c r="AM145" t="s">
        <v>1083</v>
      </c>
      <c r="AN145" t="s">
        <v>4705</v>
      </c>
      <c r="AO145" t="s">
        <v>4705</v>
      </c>
      <c r="AP145" t="s">
        <v>1103</v>
      </c>
      <c r="AQ145" t="s">
        <v>1103</v>
      </c>
      <c r="AR145" t="s">
        <v>4468</v>
      </c>
      <c r="AS145" t="s">
        <v>1101</v>
      </c>
      <c r="AT145" t="s">
        <v>1083</v>
      </c>
      <c r="AU145" t="s">
        <v>4705</v>
      </c>
      <c r="AV145" t="s">
        <v>4705</v>
      </c>
      <c r="AW145" t="s">
        <v>1103</v>
      </c>
      <c r="AX145" t="s">
        <v>1103</v>
      </c>
      <c r="AY145" t="s">
        <v>4451</v>
      </c>
      <c r="AZ145" t="s">
        <v>1101</v>
      </c>
      <c r="BD145" t="s">
        <v>1103</v>
      </c>
      <c r="BE145" t="s">
        <v>1103</v>
      </c>
      <c r="BF145" t="s">
        <v>4484</v>
      </c>
      <c r="BG145" t="s">
        <v>1101</v>
      </c>
      <c r="BH145" t="s">
        <v>1104</v>
      </c>
      <c r="BI145" t="s">
        <v>1083</v>
      </c>
      <c r="BJ145" t="s">
        <v>4560</v>
      </c>
      <c r="BK145" t="s">
        <v>4560</v>
      </c>
      <c r="BL145" t="s">
        <v>1103</v>
      </c>
      <c r="BM145" t="s">
        <v>1103</v>
      </c>
      <c r="BN145" t="s">
        <v>4486</v>
      </c>
      <c r="IV145" t="s">
        <v>1089</v>
      </c>
      <c r="IW145" t="s">
        <v>1089</v>
      </c>
      <c r="IY145" t="s">
        <v>1084</v>
      </c>
      <c r="IZ145" t="s">
        <v>1103</v>
      </c>
      <c r="JA145" t="s">
        <v>4547</v>
      </c>
      <c r="JB145" t="s">
        <v>1160</v>
      </c>
      <c r="JD145" t="s">
        <v>4467</v>
      </c>
      <c r="JE145" t="s">
        <v>1084</v>
      </c>
      <c r="JF145" t="s">
        <v>1110</v>
      </c>
      <c r="JG145" t="s">
        <v>1174</v>
      </c>
      <c r="JI145" t="s">
        <v>4549</v>
      </c>
      <c r="OT145" t="s">
        <v>1123</v>
      </c>
      <c r="PG145" t="s">
        <v>4448</v>
      </c>
      <c r="PH145" t="s">
        <v>4448</v>
      </c>
      <c r="PI145" t="s">
        <v>4449</v>
      </c>
      <c r="PJ145" t="s">
        <v>4449</v>
      </c>
      <c r="PK145" t="s">
        <v>4449</v>
      </c>
      <c r="PL145" t="s">
        <v>4449</v>
      </c>
      <c r="PM145" t="s">
        <v>4449</v>
      </c>
      <c r="PN145" t="s">
        <v>4449</v>
      </c>
      <c r="PP145" t="s">
        <v>4449</v>
      </c>
      <c r="PQ145" t="s">
        <v>4449</v>
      </c>
      <c r="PR145" t="s">
        <v>4449</v>
      </c>
      <c r="PS145" t="s">
        <v>4449</v>
      </c>
      <c r="PT145" t="s">
        <v>4449</v>
      </c>
      <c r="PU145" t="s">
        <v>4449</v>
      </c>
      <c r="PV145" t="s">
        <v>4449</v>
      </c>
      <c r="PW145" t="s">
        <v>4449</v>
      </c>
      <c r="PX145" t="s">
        <v>4449</v>
      </c>
      <c r="PY145" t="s">
        <v>4449</v>
      </c>
      <c r="PZ145" t="s">
        <v>4448</v>
      </c>
      <c r="QA145" t="s">
        <v>4449</v>
      </c>
      <c r="QB145" t="s">
        <v>4449</v>
      </c>
      <c r="QC145" t="s">
        <v>4449</v>
      </c>
      <c r="QD145" t="s">
        <v>4449</v>
      </c>
      <c r="QE145" t="s">
        <v>4449</v>
      </c>
    </row>
    <row r="146" spans="1:447" x14ac:dyDescent="0.25">
      <c r="A146">
        <v>145</v>
      </c>
      <c r="B146" t="s">
        <v>5021</v>
      </c>
      <c r="C146" t="s">
        <v>1165</v>
      </c>
      <c r="D146" t="s">
        <v>1171</v>
      </c>
      <c r="E146" t="s">
        <v>1198</v>
      </c>
      <c r="F146" t="s">
        <v>1199</v>
      </c>
      <c r="G146" t="s">
        <v>1081</v>
      </c>
      <c r="H146" t="s">
        <v>1101</v>
      </c>
      <c r="M146" t="s">
        <v>1103</v>
      </c>
      <c r="N146" t="s">
        <v>1103</v>
      </c>
      <c r="O146" t="s">
        <v>4451</v>
      </c>
      <c r="X146" t="s">
        <v>1101</v>
      </c>
      <c r="AB146" t="s">
        <v>1103</v>
      </c>
      <c r="AC146" t="s">
        <v>1103</v>
      </c>
      <c r="AD146" t="s">
        <v>4468</v>
      </c>
      <c r="AL146" t="s">
        <v>1101</v>
      </c>
      <c r="AM146" t="s">
        <v>1083</v>
      </c>
      <c r="AN146" t="s">
        <v>4500</v>
      </c>
      <c r="AO146" t="s">
        <v>4500</v>
      </c>
      <c r="AP146" t="s">
        <v>1103</v>
      </c>
      <c r="AQ146" t="s">
        <v>1103</v>
      </c>
      <c r="AR146" t="s">
        <v>4451</v>
      </c>
      <c r="AS146" t="s">
        <v>1101</v>
      </c>
      <c r="AT146" t="s">
        <v>1083</v>
      </c>
      <c r="AU146" t="s">
        <v>4471</v>
      </c>
      <c r="AV146" t="s">
        <v>4471</v>
      </c>
      <c r="AW146" t="s">
        <v>1103</v>
      </c>
      <c r="AX146" t="s">
        <v>1103</v>
      </c>
      <c r="AY146" t="s">
        <v>4451</v>
      </c>
      <c r="AZ146" t="s">
        <v>1101</v>
      </c>
      <c r="BD146" t="s">
        <v>1103</v>
      </c>
      <c r="BE146" t="s">
        <v>1103</v>
      </c>
      <c r="BF146" t="s">
        <v>4473</v>
      </c>
      <c r="BG146" t="s">
        <v>1101</v>
      </c>
      <c r="BH146" t="s">
        <v>1104</v>
      </c>
      <c r="BI146" t="s">
        <v>1083</v>
      </c>
      <c r="BJ146" t="s">
        <v>4738</v>
      </c>
      <c r="BK146" t="s">
        <v>4738</v>
      </c>
      <c r="BL146" t="s">
        <v>1103</v>
      </c>
      <c r="BM146" t="s">
        <v>1103</v>
      </c>
      <c r="BN146" t="s">
        <v>4484</v>
      </c>
      <c r="IV146" t="s">
        <v>1089</v>
      </c>
      <c r="IW146" t="s">
        <v>1089</v>
      </c>
      <c r="IY146" t="s">
        <v>1084</v>
      </c>
      <c r="IZ146" t="s">
        <v>1103</v>
      </c>
      <c r="JA146" t="s">
        <v>4547</v>
      </c>
      <c r="JB146" t="s">
        <v>1160</v>
      </c>
      <c r="JD146" t="s">
        <v>4493</v>
      </c>
      <c r="JE146" t="s">
        <v>1084</v>
      </c>
      <c r="JF146" t="s">
        <v>1110</v>
      </c>
      <c r="JG146" t="s">
        <v>1174</v>
      </c>
      <c r="JI146" t="s">
        <v>4529</v>
      </c>
      <c r="OT146" t="s">
        <v>1123</v>
      </c>
      <c r="PG146" t="s">
        <v>4448</v>
      </c>
      <c r="PH146" t="s">
        <v>4448</v>
      </c>
      <c r="PI146" t="s">
        <v>4449</v>
      </c>
      <c r="PJ146" t="s">
        <v>4449</v>
      </c>
      <c r="PK146" t="s">
        <v>4449</v>
      </c>
      <c r="PL146" t="s">
        <v>4449</v>
      </c>
      <c r="PM146" t="s">
        <v>4449</v>
      </c>
      <c r="PN146" t="s">
        <v>4449</v>
      </c>
      <c r="PP146" t="s">
        <v>4449</v>
      </c>
      <c r="PQ146" t="s">
        <v>4449</v>
      </c>
      <c r="PR146" t="s">
        <v>4449</v>
      </c>
      <c r="PS146" t="s">
        <v>4449</v>
      </c>
      <c r="PT146" t="s">
        <v>4449</v>
      </c>
      <c r="PU146" t="s">
        <v>4449</v>
      </c>
      <c r="PV146" t="s">
        <v>4449</v>
      </c>
      <c r="PW146" t="s">
        <v>4449</v>
      </c>
      <c r="PX146" t="s">
        <v>4449</v>
      </c>
      <c r="PY146" t="s">
        <v>4449</v>
      </c>
      <c r="PZ146" t="s">
        <v>4448</v>
      </c>
      <c r="QA146" t="s">
        <v>4448</v>
      </c>
      <c r="QB146" t="s">
        <v>4449</v>
      </c>
      <c r="QC146" t="s">
        <v>4449</v>
      </c>
      <c r="QD146" t="s">
        <v>4449</v>
      </c>
      <c r="QE146" t="s">
        <v>4449</v>
      </c>
    </row>
    <row r="147" spans="1:447" x14ac:dyDescent="0.25">
      <c r="A147">
        <v>146</v>
      </c>
      <c r="B147" t="s">
        <v>5021</v>
      </c>
      <c r="C147" t="s">
        <v>1165</v>
      </c>
      <c r="D147" t="s">
        <v>1171</v>
      </c>
      <c r="E147" t="s">
        <v>1198</v>
      </c>
      <c r="F147" t="s">
        <v>1199</v>
      </c>
      <c r="G147" t="s">
        <v>1081</v>
      </c>
      <c r="H147" t="s">
        <v>1101</v>
      </c>
      <c r="M147" t="s">
        <v>1103</v>
      </c>
      <c r="N147" t="s">
        <v>1103</v>
      </c>
      <c r="O147" t="s">
        <v>4451</v>
      </c>
      <c r="X147" t="s">
        <v>1101</v>
      </c>
      <c r="AB147" t="s">
        <v>1103</v>
      </c>
      <c r="AC147" t="s">
        <v>1103</v>
      </c>
      <c r="AD147" t="s">
        <v>4468</v>
      </c>
      <c r="AL147" t="s">
        <v>1101</v>
      </c>
      <c r="AM147" t="s">
        <v>1083</v>
      </c>
      <c r="AN147" t="s">
        <v>4500</v>
      </c>
      <c r="AO147" t="s">
        <v>4500</v>
      </c>
      <c r="AP147" t="s">
        <v>1103</v>
      </c>
      <c r="AQ147" t="s">
        <v>1103</v>
      </c>
      <c r="AR147" t="s">
        <v>4451</v>
      </c>
      <c r="AS147" t="s">
        <v>1101</v>
      </c>
      <c r="AT147" t="s">
        <v>1083</v>
      </c>
      <c r="AU147" t="s">
        <v>4471</v>
      </c>
      <c r="AV147" t="s">
        <v>4471</v>
      </c>
      <c r="AW147" t="s">
        <v>1103</v>
      </c>
      <c r="AX147" t="s">
        <v>1103</v>
      </c>
      <c r="AY147" t="s">
        <v>4473</v>
      </c>
      <c r="AZ147" t="s">
        <v>1101</v>
      </c>
      <c r="BD147" t="s">
        <v>1103</v>
      </c>
      <c r="BE147" t="s">
        <v>1103</v>
      </c>
      <c r="BF147" t="s">
        <v>4486</v>
      </c>
      <c r="BG147" t="s">
        <v>1101</v>
      </c>
      <c r="BH147" t="s">
        <v>1104</v>
      </c>
      <c r="BI147" t="s">
        <v>1083</v>
      </c>
      <c r="BJ147" t="s">
        <v>4738</v>
      </c>
      <c r="BK147" t="s">
        <v>4738</v>
      </c>
      <c r="BL147" t="s">
        <v>1103</v>
      </c>
      <c r="BM147" t="s">
        <v>1103</v>
      </c>
      <c r="BN147" t="s">
        <v>4473</v>
      </c>
      <c r="IV147" t="s">
        <v>1089</v>
      </c>
      <c r="IW147" t="s">
        <v>1089</v>
      </c>
      <c r="IY147" t="s">
        <v>1084</v>
      </c>
      <c r="IZ147" t="s">
        <v>1103</v>
      </c>
      <c r="JA147" t="s">
        <v>4547</v>
      </c>
      <c r="JB147" t="s">
        <v>1160</v>
      </c>
      <c r="JD147" t="s">
        <v>4467</v>
      </c>
      <c r="JE147" t="s">
        <v>1084</v>
      </c>
      <c r="JF147" t="s">
        <v>1110</v>
      </c>
      <c r="JG147" t="s">
        <v>1160</v>
      </c>
      <c r="JI147" t="s">
        <v>4467</v>
      </c>
      <c r="OT147" t="s">
        <v>1123</v>
      </c>
      <c r="PG147" t="s">
        <v>4448</v>
      </c>
      <c r="PH147" t="s">
        <v>4448</v>
      </c>
      <c r="PI147" t="s">
        <v>4449</v>
      </c>
      <c r="PJ147" t="s">
        <v>4449</v>
      </c>
      <c r="PK147" t="s">
        <v>4449</v>
      </c>
      <c r="PL147" t="s">
        <v>4449</v>
      </c>
      <c r="PM147" t="s">
        <v>4449</v>
      </c>
      <c r="PN147" t="s">
        <v>4449</v>
      </c>
      <c r="PP147" t="s">
        <v>4449</v>
      </c>
      <c r="PQ147" t="s">
        <v>4449</v>
      </c>
      <c r="PR147" t="s">
        <v>4449</v>
      </c>
      <c r="PS147" t="s">
        <v>4449</v>
      </c>
      <c r="PT147" t="s">
        <v>4448</v>
      </c>
      <c r="PU147" t="s">
        <v>4448</v>
      </c>
      <c r="PV147" t="s">
        <v>4449</v>
      </c>
      <c r="PW147" t="s">
        <v>4449</v>
      </c>
      <c r="PX147" t="s">
        <v>4449</v>
      </c>
      <c r="PY147" t="s">
        <v>4449</v>
      </c>
      <c r="PZ147" t="s">
        <v>4448</v>
      </c>
      <c r="QA147" t="s">
        <v>4448</v>
      </c>
      <c r="QB147" t="s">
        <v>4449</v>
      </c>
      <c r="QC147" t="s">
        <v>4449</v>
      </c>
      <c r="QD147" t="s">
        <v>4449</v>
      </c>
      <c r="QE147" t="s">
        <v>4449</v>
      </c>
    </row>
    <row r="148" spans="1:447" x14ac:dyDescent="0.25">
      <c r="A148">
        <v>147</v>
      </c>
      <c r="B148" t="s">
        <v>5021</v>
      </c>
      <c r="C148" t="s">
        <v>1165</v>
      </c>
      <c r="D148" t="s">
        <v>1171</v>
      </c>
      <c r="E148" t="s">
        <v>1198</v>
      </c>
      <c r="F148" t="s">
        <v>1199</v>
      </c>
      <c r="G148" t="s">
        <v>1081</v>
      </c>
      <c r="BW148" t="s">
        <v>1101</v>
      </c>
      <c r="BX148" t="s">
        <v>1106</v>
      </c>
      <c r="BY148" t="s">
        <v>1083</v>
      </c>
      <c r="BZ148" t="s">
        <v>4705</v>
      </c>
      <c r="CA148" t="s">
        <v>4705</v>
      </c>
      <c r="CB148" t="s">
        <v>1103</v>
      </c>
      <c r="CC148" t="s">
        <v>1103</v>
      </c>
      <c r="CD148" t="s">
        <v>4484</v>
      </c>
      <c r="CM148" t="s">
        <v>1101</v>
      </c>
      <c r="CN148" t="s">
        <v>1083</v>
      </c>
      <c r="CO148" t="s">
        <v>4479</v>
      </c>
      <c r="CP148" t="s">
        <v>4479</v>
      </c>
      <c r="CQ148" t="s">
        <v>1103</v>
      </c>
      <c r="CR148" t="s">
        <v>1103</v>
      </c>
      <c r="CS148" t="s">
        <v>4486</v>
      </c>
      <c r="CT148" t="s">
        <v>1101</v>
      </c>
      <c r="CU148" t="s">
        <v>1086</v>
      </c>
      <c r="CV148" t="s">
        <v>1087</v>
      </c>
      <c r="CW148" t="s">
        <v>4481</v>
      </c>
      <c r="CX148" t="s">
        <v>4617</v>
      </c>
      <c r="CY148" t="s">
        <v>1103</v>
      </c>
      <c r="CZ148" t="s">
        <v>1103</v>
      </c>
      <c r="DA148" t="s">
        <v>4451</v>
      </c>
      <c r="DE148" t="s">
        <v>1101</v>
      </c>
      <c r="DF148" t="s">
        <v>1088</v>
      </c>
      <c r="DG148" t="s">
        <v>4476</v>
      </c>
      <c r="DH148" t="s">
        <v>4497</v>
      </c>
      <c r="DI148" t="s">
        <v>1103</v>
      </c>
      <c r="DJ148" t="s">
        <v>1103</v>
      </c>
      <c r="DK148" t="s">
        <v>4484</v>
      </c>
      <c r="DL148" t="s">
        <v>1101</v>
      </c>
      <c r="DM148" t="s">
        <v>4505</v>
      </c>
      <c r="DN148" t="s">
        <v>4505</v>
      </c>
      <c r="DO148" t="s">
        <v>1103</v>
      </c>
      <c r="DP148" t="s">
        <v>1103</v>
      </c>
      <c r="DQ148" t="s">
        <v>4486</v>
      </c>
      <c r="DR148" t="s">
        <v>1101</v>
      </c>
      <c r="DS148" t="s">
        <v>4463</v>
      </c>
      <c r="DT148" t="s">
        <v>4463</v>
      </c>
      <c r="DU148" t="s">
        <v>1103</v>
      </c>
      <c r="DV148" t="s">
        <v>1103</v>
      </c>
      <c r="DW148" t="s">
        <v>4486</v>
      </c>
      <c r="DX148" t="s">
        <v>1101</v>
      </c>
      <c r="DY148" t="s">
        <v>4479</v>
      </c>
      <c r="DZ148" t="s">
        <v>4479</v>
      </c>
      <c r="EA148" t="s">
        <v>1103</v>
      </c>
      <c r="EB148" t="s">
        <v>1103</v>
      </c>
      <c r="EC148" t="s">
        <v>4484</v>
      </c>
      <c r="ED148" t="s">
        <v>1101</v>
      </c>
      <c r="EE148" t="s">
        <v>4563</v>
      </c>
      <c r="EF148" t="s">
        <v>4563</v>
      </c>
      <c r="EG148" t="s">
        <v>1103</v>
      </c>
      <c r="EH148" t="s">
        <v>1103</v>
      </c>
      <c r="EI148" t="s">
        <v>4473</v>
      </c>
      <c r="EJ148" t="s">
        <v>1101</v>
      </c>
      <c r="EK148" t="s">
        <v>4463</v>
      </c>
      <c r="EL148" t="s">
        <v>4463</v>
      </c>
      <c r="EM148" t="s">
        <v>1103</v>
      </c>
      <c r="EN148" t="s">
        <v>1103</v>
      </c>
      <c r="EO148" t="s">
        <v>4486</v>
      </c>
      <c r="EP148" t="s">
        <v>1101</v>
      </c>
      <c r="EQ148" t="s">
        <v>4519</v>
      </c>
      <c r="ER148" t="s">
        <v>4519</v>
      </c>
      <c r="ES148" t="s">
        <v>1103</v>
      </c>
      <c r="ET148" t="s">
        <v>1103</v>
      </c>
      <c r="EU148" t="s">
        <v>4468</v>
      </c>
      <c r="HX148" t="s">
        <v>1101</v>
      </c>
      <c r="HY148" t="s">
        <v>4454</v>
      </c>
      <c r="HZ148" t="s">
        <v>4454</v>
      </c>
      <c r="IA148" t="s">
        <v>1103</v>
      </c>
      <c r="IB148" t="s">
        <v>1103</v>
      </c>
      <c r="IC148" t="s">
        <v>4451</v>
      </c>
      <c r="ID148" t="s">
        <v>1101</v>
      </c>
      <c r="IE148" t="s">
        <v>4478</v>
      </c>
      <c r="IF148" t="s">
        <v>4478</v>
      </c>
      <c r="IG148" t="s">
        <v>1103</v>
      </c>
      <c r="IH148" t="s">
        <v>1103</v>
      </c>
      <c r="II148" t="s">
        <v>4451</v>
      </c>
      <c r="IJ148" t="s">
        <v>1101</v>
      </c>
      <c r="IK148" t="s">
        <v>4478</v>
      </c>
      <c r="IL148" t="s">
        <v>4478</v>
      </c>
      <c r="IM148" t="s">
        <v>1103</v>
      </c>
      <c r="IN148" t="s">
        <v>1103</v>
      </c>
      <c r="IO148" t="s">
        <v>4468</v>
      </c>
      <c r="IP148" t="s">
        <v>1101</v>
      </c>
      <c r="IQ148" t="s">
        <v>4454</v>
      </c>
      <c r="IR148" t="s">
        <v>4454</v>
      </c>
      <c r="IS148" t="s">
        <v>1103</v>
      </c>
      <c r="IT148" t="s">
        <v>1103</v>
      </c>
      <c r="IU148" t="s">
        <v>4467</v>
      </c>
      <c r="IW148" t="s">
        <v>1089</v>
      </c>
      <c r="IX148" t="s">
        <v>1089</v>
      </c>
      <c r="JE148" t="s">
        <v>1084</v>
      </c>
      <c r="JF148" t="s">
        <v>1110</v>
      </c>
      <c r="JG148" t="s">
        <v>1160</v>
      </c>
      <c r="JI148" t="s">
        <v>4529</v>
      </c>
      <c r="JJ148" t="s">
        <v>1084</v>
      </c>
      <c r="JK148" t="s">
        <v>1110</v>
      </c>
      <c r="JL148" t="s">
        <v>1110</v>
      </c>
      <c r="JM148" t="s">
        <v>1174</v>
      </c>
      <c r="JO148" t="s">
        <v>4549</v>
      </c>
      <c r="OT148" t="s">
        <v>1123</v>
      </c>
      <c r="PG148" t="s">
        <v>4448</v>
      </c>
      <c r="PH148" t="s">
        <v>4448</v>
      </c>
      <c r="PI148" t="s">
        <v>4449</v>
      </c>
      <c r="PJ148" t="s">
        <v>4449</v>
      </c>
      <c r="PK148" t="s">
        <v>4449</v>
      </c>
      <c r="PL148" t="s">
        <v>4449</v>
      </c>
      <c r="PM148" t="s">
        <v>4449</v>
      </c>
      <c r="PN148" t="s">
        <v>4449</v>
      </c>
      <c r="PP148" t="s">
        <v>4449</v>
      </c>
      <c r="PQ148" t="s">
        <v>4449</v>
      </c>
      <c r="PR148" t="s">
        <v>4449</v>
      </c>
      <c r="PS148" t="s">
        <v>4449</v>
      </c>
      <c r="PT148" t="s">
        <v>4449</v>
      </c>
      <c r="PU148" t="s">
        <v>4449</v>
      </c>
      <c r="PV148" t="s">
        <v>4449</v>
      </c>
      <c r="PW148" t="s">
        <v>4449</v>
      </c>
      <c r="PX148" t="s">
        <v>4449</v>
      </c>
      <c r="PY148" t="s">
        <v>4449</v>
      </c>
      <c r="PZ148" t="s">
        <v>4448</v>
      </c>
      <c r="QA148" t="s">
        <v>4449</v>
      </c>
      <c r="QB148" t="s">
        <v>4449</v>
      </c>
      <c r="QC148" t="s">
        <v>4449</v>
      </c>
      <c r="QD148" t="s">
        <v>4449</v>
      </c>
      <c r="QE148" t="s">
        <v>4449</v>
      </c>
    </row>
    <row r="149" spans="1:447" x14ac:dyDescent="0.25">
      <c r="A149">
        <v>148</v>
      </c>
      <c r="B149" t="s">
        <v>5021</v>
      </c>
      <c r="C149" t="s">
        <v>1165</v>
      </c>
      <c r="D149" t="s">
        <v>1171</v>
      </c>
      <c r="E149" t="s">
        <v>1198</v>
      </c>
      <c r="F149" t="s">
        <v>1199</v>
      </c>
      <c r="G149" t="s">
        <v>1081</v>
      </c>
      <c r="BW149" t="s">
        <v>1101</v>
      </c>
      <c r="BX149" t="s">
        <v>1085</v>
      </c>
      <c r="BY149" t="s">
        <v>1083</v>
      </c>
      <c r="BZ149" t="s">
        <v>4739</v>
      </c>
      <c r="CA149" t="s">
        <v>4739</v>
      </c>
      <c r="CB149" t="s">
        <v>1103</v>
      </c>
      <c r="CC149" t="s">
        <v>1103</v>
      </c>
      <c r="CD149" t="s">
        <v>4451</v>
      </c>
      <c r="CM149" t="s">
        <v>1101</v>
      </c>
      <c r="CN149" t="s">
        <v>1083</v>
      </c>
      <c r="CO149" t="s">
        <v>4457</v>
      </c>
      <c r="CP149" t="s">
        <v>4457</v>
      </c>
      <c r="CQ149" t="s">
        <v>1103</v>
      </c>
      <c r="CR149" t="s">
        <v>1103</v>
      </c>
      <c r="CS149" t="s">
        <v>4473</v>
      </c>
      <c r="CT149" t="s">
        <v>1101</v>
      </c>
      <c r="CU149" t="s">
        <v>1086</v>
      </c>
      <c r="CV149" t="s">
        <v>1087</v>
      </c>
      <c r="CW149" t="s">
        <v>4452</v>
      </c>
      <c r="CX149" t="s">
        <v>4534</v>
      </c>
      <c r="CY149" t="s">
        <v>1103</v>
      </c>
      <c r="CZ149" t="s">
        <v>1103</v>
      </c>
      <c r="DA149" t="s">
        <v>4451</v>
      </c>
      <c r="DE149" t="s">
        <v>1101</v>
      </c>
      <c r="DF149" t="s">
        <v>1088</v>
      </c>
      <c r="DG149" t="s">
        <v>4461</v>
      </c>
      <c r="DH149" t="s">
        <v>4511</v>
      </c>
      <c r="DI149" t="s">
        <v>1103</v>
      </c>
      <c r="DJ149" t="s">
        <v>1103</v>
      </c>
      <c r="DK149" t="s">
        <v>4484</v>
      </c>
      <c r="DL149" t="s">
        <v>1101</v>
      </c>
      <c r="DM149" t="s">
        <v>4505</v>
      </c>
      <c r="DN149" t="s">
        <v>4505</v>
      </c>
      <c r="DO149" t="s">
        <v>1103</v>
      </c>
      <c r="DP149" t="s">
        <v>1103</v>
      </c>
      <c r="DQ149" t="s">
        <v>4473</v>
      </c>
      <c r="DR149" t="s">
        <v>1101</v>
      </c>
      <c r="DU149" t="s">
        <v>1103</v>
      </c>
      <c r="DV149" t="s">
        <v>1103</v>
      </c>
      <c r="DW149" t="s">
        <v>4484</v>
      </c>
      <c r="DX149" t="s">
        <v>1101</v>
      </c>
      <c r="DY149" t="s">
        <v>4479</v>
      </c>
      <c r="DZ149" t="s">
        <v>4479</v>
      </c>
      <c r="EA149" t="s">
        <v>1103</v>
      </c>
      <c r="EB149" t="s">
        <v>1103</v>
      </c>
      <c r="EC149" t="s">
        <v>4473</v>
      </c>
      <c r="ED149" t="s">
        <v>1101</v>
      </c>
      <c r="EE149" t="s">
        <v>4518</v>
      </c>
      <c r="EF149" t="s">
        <v>4518</v>
      </c>
      <c r="EG149" t="s">
        <v>1103</v>
      </c>
      <c r="EH149" t="s">
        <v>1103</v>
      </c>
      <c r="EI149" t="s">
        <v>4484</v>
      </c>
      <c r="EJ149" t="s">
        <v>1101</v>
      </c>
      <c r="EK149" t="s">
        <v>4458</v>
      </c>
      <c r="EL149" t="s">
        <v>4458</v>
      </c>
      <c r="EM149" t="s">
        <v>1103</v>
      </c>
      <c r="EN149" t="s">
        <v>1103</v>
      </c>
      <c r="EO149" t="s">
        <v>4473</v>
      </c>
      <c r="EP149" t="s">
        <v>1101</v>
      </c>
      <c r="EQ149" t="s">
        <v>4576</v>
      </c>
      <c r="ER149" t="s">
        <v>4576</v>
      </c>
      <c r="ES149" t="s">
        <v>1103</v>
      </c>
      <c r="ET149" t="s">
        <v>1103</v>
      </c>
      <c r="EU149" t="s">
        <v>4451</v>
      </c>
      <c r="HX149" t="s">
        <v>1101</v>
      </c>
      <c r="IA149" t="s">
        <v>1103</v>
      </c>
      <c r="IB149" t="s">
        <v>1103</v>
      </c>
      <c r="IC149" t="s">
        <v>4486</v>
      </c>
      <c r="ID149" t="s">
        <v>1101</v>
      </c>
      <c r="IE149" t="s">
        <v>4478</v>
      </c>
      <c r="IF149" t="s">
        <v>4478</v>
      </c>
      <c r="IG149" t="s">
        <v>1103</v>
      </c>
      <c r="IH149" t="s">
        <v>1103</v>
      </c>
      <c r="II149" t="s">
        <v>4451</v>
      </c>
      <c r="IJ149" t="s">
        <v>1101</v>
      </c>
      <c r="IK149" t="s">
        <v>4478</v>
      </c>
      <c r="IL149" t="s">
        <v>4478</v>
      </c>
      <c r="IM149" t="s">
        <v>1103</v>
      </c>
      <c r="IN149" t="s">
        <v>1103</v>
      </c>
      <c r="IO149" t="s">
        <v>4451</v>
      </c>
      <c r="IP149" t="s">
        <v>1101</v>
      </c>
      <c r="IQ149" t="s">
        <v>4454</v>
      </c>
      <c r="IR149" t="s">
        <v>4454</v>
      </c>
      <c r="IS149" t="s">
        <v>1103</v>
      </c>
      <c r="IT149" t="s">
        <v>1103</v>
      </c>
      <c r="IU149" t="s">
        <v>4468</v>
      </c>
      <c r="IW149" t="s">
        <v>1089</v>
      </c>
      <c r="IX149" t="s">
        <v>1089</v>
      </c>
      <c r="JE149" t="s">
        <v>1084</v>
      </c>
      <c r="JF149" t="s">
        <v>1110</v>
      </c>
      <c r="JG149" t="s">
        <v>1160</v>
      </c>
      <c r="JI149" t="s">
        <v>4493</v>
      </c>
      <c r="JJ149" t="s">
        <v>1084</v>
      </c>
      <c r="JK149" t="s">
        <v>1110</v>
      </c>
      <c r="JL149" t="s">
        <v>1110</v>
      </c>
      <c r="JM149" t="s">
        <v>1174</v>
      </c>
      <c r="JO149" t="s">
        <v>4467</v>
      </c>
      <c r="OT149" t="s">
        <v>1123</v>
      </c>
      <c r="PG149" t="s">
        <v>4448</v>
      </c>
      <c r="PH149" t="s">
        <v>4448</v>
      </c>
      <c r="PI149" t="s">
        <v>4449</v>
      </c>
      <c r="PJ149" t="s">
        <v>4449</v>
      </c>
      <c r="PK149" t="s">
        <v>4449</v>
      </c>
      <c r="PL149" t="s">
        <v>4449</v>
      </c>
      <c r="PM149" t="s">
        <v>4449</v>
      </c>
      <c r="PN149" t="s">
        <v>4449</v>
      </c>
      <c r="PP149" t="s">
        <v>4449</v>
      </c>
      <c r="PQ149" t="s">
        <v>4449</v>
      </c>
      <c r="PR149" t="s">
        <v>4449</v>
      </c>
      <c r="PS149" t="s">
        <v>4449</v>
      </c>
      <c r="PT149" t="s">
        <v>4449</v>
      </c>
      <c r="PU149" t="s">
        <v>4449</v>
      </c>
      <c r="PV149" t="s">
        <v>4449</v>
      </c>
      <c r="PW149" t="s">
        <v>4449</v>
      </c>
      <c r="PX149" t="s">
        <v>4449</v>
      </c>
      <c r="PY149" t="s">
        <v>4449</v>
      </c>
      <c r="PZ149" t="s">
        <v>4448</v>
      </c>
      <c r="QA149" t="s">
        <v>4449</v>
      </c>
      <c r="QB149" t="s">
        <v>4449</v>
      </c>
      <c r="QC149" t="s">
        <v>4449</v>
      </c>
      <c r="QD149" t="s">
        <v>4449</v>
      </c>
      <c r="QE149" t="s">
        <v>4449</v>
      </c>
    </row>
    <row r="150" spans="1:447" x14ac:dyDescent="0.25">
      <c r="A150">
        <v>149</v>
      </c>
      <c r="B150" t="s">
        <v>5021</v>
      </c>
      <c r="C150" t="s">
        <v>1165</v>
      </c>
      <c r="D150" t="s">
        <v>1171</v>
      </c>
      <c r="E150" t="s">
        <v>1198</v>
      </c>
      <c r="F150" t="s">
        <v>1199</v>
      </c>
      <c r="G150" t="s">
        <v>1081</v>
      </c>
      <c r="BW150" t="s">
        <v>1101</v>
      </c>
      <c r="BX150" t="s">
        <v>1106</v>
      </c>
      <c r="BY150" t="s">
        <v>1083</v>
      </c>
      <c r="BZ150" t="s">
        <v>4705</v>
      </c>
      <c r="CA150" t="s">
        <v>4705</v>
      </c>
      <c r="CB150" t="s">
        <v>1103</v>
      </c>
      <c r="CC150" t="s">
        <v>1103</v>
      </c>
      <c r="CD150" t="s">
        <v>4473</v>
      </c>
      <c r="CM150" t="s">
        <v>1101</v>
      </c>
      <c r="CN150" t="s">
        <v>1083</v>
      </c>
      <c r="CO150" t="s">
        <v>4479</v>
      </c>
      <c r="CP150" t="s">
        <v>4479</v>
      </c>
      <c r="CQ150" t="s">
        <v>1103</v>
      </c>
      <c r="CR150" t="s">
        <v>1103</v>
      </c>
      <c r="CS150" t="s">
        <v>4484</v>
      </c>
      <c r="CT150" t="s">
        <v>1101</v>
      </c>
      <c r="CU150" t="s">
        <v>1086</v>
      </c>
      <c r="CV150" t="s">
        <v>1087</v>
      </c>
      <c r="CW150" t="s">
        <v>4476</v>
      </c>
      <c r="CX150" t="s">
        <v>4528</v>
      </c>
      <c r="CY150" t="s">
        <v>1103</v>
      </c>
      <c r="CZ150" t="s">
        <v>1103</v>
      </c>
      <c r="DA150" t="s">
        <v>4451</v>
      </c>
      <c r="DE150" t="s">
        <v>1101</v>
      </c>
      <c r="DF150" t="s">
        <v>1088</v>
      </c>
      <c r="DG150" t="s">
        <v>4476</v>
      </c>
      <c r="DH150" t="s">
        <v>4497</v>
      </c>
      <c r="DI150" t="s">
        <v>1103</v>
      </c>
      <c r="DJ150" t="s">
        <v>1103</v>
      </c>
      <c r="DK150" t="s">
        <v>4473</v>
      </c>
      <c r="DL150" t="s">
        <v>1101</v>
      </c>
      <c r="DM150" t="s">
        <v>4505</v>
      </c>
      <c r="DN150" t="s">
        <v>4505</v>
      </c>
      <c r="DO150" t="s">
        <v>1103</v>
      </c>
      <c r="DP150" t="s">
        <v>1103</v>
      </c>
      <c r="DQ150" t="s">
        <v>4486</v>
      </c>
      <c r="DR150" t="s">
        <v>1101</v>
      </c>
      <c r="DS150" t="s">
        <v>4458</v>
      </c>
      <c r="DT150" t="s">
        <v>4458</v>
      </c>
      <c r="DU150" t="s">
        <v>1103</v>
      </c>
      <c r="DV150" t="s">
        <v>1103</v>
      </c>
      <c r="DW150" t="s">
        <v>4473</v>
      </c>
      <c r="DX150" t="s">
        <v>1101</v>
      </c>
      <c r="DY150" t="s">
        <v>4457</v>
      </c>
      <c r="DZ150" t="s">
        <v>4457</v>
      </c>
      <c r="EA150" t="s">
        <v>1103</v>
      </c>
      <c r="EB150" t="s">
        <v>1103</v>
      </c>
      <c r="EC150" t="s">
        <v>4484</v>
      </c>
      <c r="ED150" t="s">
        <v>1101</v>
      </c>
      <c r="EE150" t="s">
        <v>4604</v>
      </c>
      <c r="EF150" t="s">
        <v>4604</v>
      </c>
      <c r="EG150" t="s">
        <v>1103</v>
      </c>
      <c r="EH150" t="s">
        <v>1103</v>
      </c>
      <c r="EI150" t="s">
        <v>4486</v>
      </c>
      <c r="EJ150" t="s">
        <v>1101</v>
      </c>
      <c r="EM150" t="s">
        <v>1103</v>
      </c>
      <c r="EN150" t="s">
        <v>1103</v>
      </c>
      <c r="EO150" t="s">
        <v>4484</v>
      </c>
      <c r="EP150" t="s">
        <v>1101</v>
      </c>
      <c r="EQ150" t="s">
        <v>4521</v>
      </c>
      <c r="ER150" t="s">
        <v>4521</v>
      </c>
      <c r="ES150" t="s">
        <v>1103</v>
      </c>
      <c r="ET150" t="s">
        <v>1103</v>
      </c>
      <c r="EU150" t="s">
        <v>4473</v>
      </c>
      <c r="HX150" t="s">
        <v>1101</v>
      </c>
      <c r="IA150" t="s">
        <v>1103</v>
      </c>
      <c r="IB150" t="s">
        <v>1103</v>
      </c>
      <c r="IC150" t="s">
        <v>4451</v>
      </c>
      <c r="ID150" t="s">
        <v>1101</v>
      </c>
      <c r="IE150" t="s">
        <v>4478</v>
      </c>
      <c r="IF150" t="s">
        <v>4478</v>
      </c>
      <c r="IG150" t="s">
        <v>1103</v>
      </c>
      <c r="IH150" t="s">
        <v>1103</v>
      </c>
      <c r="II150" t="s">
        <v>4473</v>
      </c>
      <c r="IJ150" t="s">
        <v>1101</v>
      </c>
      <c r="IK150" t="s">
        <v>4478</v>
      </c>
      <c r="IL150" t="s">
        <v>4478</v>
      </c>
      <c r="IM150" t="s">
        <v>1103</v>
      </c>
      <c r="IN150" t="s">
        <v>1103</v>
      </c>
      <c r="IO150" t="s">
        <v>4451</v>
      </c>
      <c r="IP150" t="s">
        <v>1101</v>
      </c>
      <c r="IQ150" t="s">
        <v>4478</v>
      </c>
      <c r="IR150" t="s">
        <v>4478</v>
      </c>
      <c r="IS150" t="s">
        <v>1103</v>
      </c>
      <c r="IT150" t="s">
        <v>1103</v>
      </c>
      <c r="IU150" t="s">
        <v>4468</v>
      </c>
      <c r="IW150" t="s">
        <v>1089</v>
      </c>
      <c r="IX150" t="s">
        <v>1089</v>
      </c>
      <c r="JE150" t="s">
        <v>1084</v>
      </c>
      <c r="JF150" t="s">
        <v>1110</v>
      </c>
      <c r="JG150" t="s">
        <v>1174</v>
      </c>
      <c r="JI150" t="s">
        <v>4549</v>
      </c>
      <c r="JJ150" t="s">
        <v>1084</v>
      </c>
      <c r="JK150" t="s">
        <v>1110</v>
      </c>
      <c r="JL150" t="s">
        <v>1110</v>
      </c>
      <c r="JM150" t="s">
        <v>1174</v>
      </c>
      <c r="JO150" t="s">
        <v>4549</v>
      </c>
      <c r="OT150" t="s">
        <v>1123</v>
      </c>
      <c r="PG150" t="s">
        <v>4448</v>
      </c>
      <c r="PH150" t="s">
        <v>4448</v>
      </c>
      <c r="PI150" t="s">
        <v>4449</v>
      </c>
      <c r="PJ150" t="s">
        <v>4449</v>
      </c>
      <c r="PK150" t="s">
        <v>4449</v>
      </c>
      <c r="PL150" t="s">
        <v>4449</v>
      </c>
      <c r="PM150" t="s">
        <v>4449</v>
      </c>
      <c r="PN150" t="s">
        <v>4449</v>
      </c>
      <c r="PP150" t="s">
        <v>4449</v>
      </c>
      <c r="PQ150" t="s">
        <v>4449</v>
      </c>
      <c r="PR150" t="s">
        <v>4449</v>
      </c>
      <c r="PS150" t="s">
        <v>4449</v>
      </c>
      <c r="PT150" t="s">
        <v>4449</v>
      </c>
      <c r="PU150" t="s">
        <v>4449</v>
      </c>
      <c r="PV150" t="s">
        <v>4449</v>
      </c>
      <c r="PW150" t="s">
        <v>4449</v>
      </c>
      <c r="PX150" t="s">
        <v>4449</v>
      </c>
      <c r="PY150" t="s">
        <v>4449</v>
      </c>
      <c r="PZ150" t="s">
        <v>4448</v>
      </c>
      <c r="QA150" t="s">
        <v>4449</v>
      </c>
      <c r="QB150" t="s">
        <v>4449</v>
      </c>
      <c r="QC150" t="s">
        <v>4449</v>
      </c>
      <c r="QD150" t="s">
        <v>4449</v>
      </c>
      <c r="QE150" t="s">
        <v>4449</v>
      </c>
    </row>
    <row r="151" spans="1:447" x14ac:dyDescent="0.25">
      <c r="A151">
        <v>150</v>
      </c>
      <c r="B151" t="s">
        <v>5021</v>
      </c>
      <c r="C151" t="s">
        <v>1165</v>
      </c>
      <c r="D151" t="s">
        <v>1171</v>
      </c>
      <c r="E151" t="s">
        <v>1198</v>
      </c>
      <c r="F151" t="s">
        <v>1199</v>
      </c>
      <c r="G151" t="s">
        <v>1081</v>
      </c>
      <c r="BW151" t="s">
        <v>1101</v>
      </c>
      <c r="BX151" t="s">
        <v>1085</v>
      </c>
      <c r="BY151" t="s">
        <v>1083</v>
      </c>
      <c r="BZ151" t="s">
        <v>4471</v>
      </c>
      <c r="CA151" t="s">
        <v>4471</v>
      </c>
      <c r="CB151" t="s">
        <v>1103</v>
      </c>
      <c r="CC151" t="s">
        <v>1103</v>
      </c>
      <c r="CD151" t="s">
        <v>4473</v>
      </c>
      <c r="CM151" t="s">
        <v>1101</v>
      </c>
      <c r="CN151" t="s">
        <v>1083</v>
      </c>
      <c r="CO151" t="s">
        <v>4457</v>
      </c>
      <c r="CP151" t="s">
        <v>4457</v>
      </c>
      <c r="CQ151" t="s">
        <v>1103</v>
      </c>
      <c r="CR151" t="s">
        <v>1103</v>
      </c>
      <c r="CS151" t="s">
        <v>4486</v>
      </c>
      <c r="CT151" t="s">
        <v>1101</v>
      </c>
      <c r="CU151" t="s">
        <v>1086</v>
      </c>
      <c r="CV151" t="s">
        <v>1087</v>
      </c>
      <c r="CW151" t="s">
        <v>4476</v>
      </c>
      <c r="CX151" t="s">
        <v>4528</v>
      </c>
      <c r="CY151" t="s">
        <v>1103</v>
      </c>
      <c r="CZ151" t="s">
        <v>1103</v>
      </c>
      <c r="DA151" t="s">
        <v>4451</v>
      </c>
      <c r="DE151" t="s">
        <v>1101</v>
      </c>
      <c r="DF151" t="s">
        <v>1088</v>
      </c>
      <c r="DG151" t="s">
        <v>4452</v>
      </c>
      <c r="DH151" t="s">
        <v>4472</v>
      </c>
      <c r="DI151" t="s">
        <v>1103</v>
      </c>
      <c r="DJ151" t="s">
        <v>1103</v>
      </c>
      <c r="DK151" t="s">
        <v>4473</v>
      </c>
      <c r="DL151" t="s">
        <v>1101</v>
      </c>
      <c r="DM151" t="s">
        <v>4505</v>
      </c>
      <c r="DN151" t="s">
        <v>4505</v>
      </c>
      <c r="DO151" t="s">
        <v>1103</v>
      </c>
      <c r="DP151" t="s">
        <v>1103</v>
      </c>
      <c r="DQ151" t="s">
        <v>4486</v>
      </c>
      <c r="DR151" t="s">
        <v>1101</v>
      </c>
      <c r="DS151" t="s">
        <v>4458</v>
      </c>
      <c r="DT151" t="s">
        <v>4458</v>
      </c>
      <c r="DU151" t="s">
        <v>1103</v>
      </c>
      <c r="DV151" t="s">
        <v>1103</v>
      </c>
      <c r="DW151" t="s">
        <v>4473</v>
      </c>
      <c r="DX151" t="s">
        <v>1101</v>
      </c>
      <c r="DY151" t="s">
        <v>4457</v>
      </c>
      <c r="DZ151" t="s">
        <v>4457</v>
      </c>
      <c r="EA151" t="s">
        <v>1103</v>
      </c>
      <c r="EB151" t="s">
        <v>1103</v>
      </c>
      <c r="EC151" t="s">
        <v>4484</v>
      </c>
      <c r="ED151" t="s">
        <v>1101</v>
      </c>
      <c r="EE151" t="s">
        <v>4600</v>
      </c>
      <c r="EF151" t="s">
        <v>4600</v>
      </c>
      <c r="EG151" t="s">
        <v>1103</v>
      </c>
      <c r="EH151" t="s">
        <v>1103</v>
      </c>
      <c r="EI151" t="s">
        <v>4473</v>
      </c>
      <c r="EJ151" t="s">
        <v>1101</v>
      </c>
      <c r="EM151" t="s">
        <v>1103</v>
      </c>
      <c r="EN151" t="s">
        <v>1103</v>
      </c>
      <c r="EO151" t="s">
        <v>4451</v>
      </c>
      <c r="EP151" t="s">
        <v>1101</v>
      </c>
      <c r="EQ151" t="s">
        <v>4523</v>
      </c>
      <c r="ER151" t="s">
        <v>4523</v>
      </c>
      <c r="ES151" t="s">
        <v>1103</v>
      </c>
      <c r="ET151" t="s">
        <v>1103</v>
      </c>
      <c r="EU151" t="s">
        <v>4468</v>
      </c>
      <c r="HX151" t="s">
        <v>1101</v>
      </c>
      <c r="HY151" t="s">
        <v>4454</v>
      </c>
      <c r="HZ151" t="s">
        <v>4454</v>
      </c>
      <c r="IA151" t="s">
        <v>1103</v>
      </c>
      <c r="IB151" t="s">
        <v>1103</v>
      </c>
      <c r="IC151" t="s">
        <v>4486</v>
      </c>
      <c r="ID151" t="s">
        <v>1101</v>
      </c>
      <c r="IE151" t="s">
        <v>4478</v>
      </c>
      <c r="IF151" t="s">
        <v>4478</v>
      </c>
      <c r="IG151" t="s">
        <v>1103</v>
      </c>
      <c r="IH151" t="s">
        <v>1103</v>
      </c>
      <c r="II151" t="s">
        <v>4473</v>
      </c>
      <c r="IJ151" t="s">
        <v>1101</v>
      </c>
      <c r="IK151" t="s">
        <v>4587</v>
      </c>
      <c r="IL151" t="s">
        <v>4587</v>
      </c>
      <c r="IM151" t="s">
        <v>1103</v>
      </c>
      <c r="IN151" t="s">
        <v>1103</v>
      </c>
      <c r="IO151" t="s">
        <v>4451</v>
      </c>
      <c r="IP151" t="s">
        <v>1101</v>
      </c>
      <c r="IQ151" t="s">
        <v>4478</v>
      </c>
      <c r="IR151" t="s">
        <v>4478</v>
      </c>
      <c r="IS151" t="s">
        <v>1103</v>
      </c>
      <c r="IT151" t="s">
        <v>1103</v>
      </c>
      <c r="IU151" t="s">
        <v>4468</v>
      </c>
      <c r="IW151" t="s">
        <v>1089</v>
      </c>
      <c r="IX151" t="s">
        <v>1089</v>
      </c>
      <c r="JE151" t="s">
        <v>1084</v>
      </c>
      <c r="JF151" t="s">
        <v>1110</v>
      </c>
      <c r="JG151" t="s">
        <v>1160</v>
      </c>
      <c r="JI151" t="s">
        <v>4529</v>
      </c>
      <c r="JJ151" t="s">
        <v>1084</v>
      </c>
      <c r="JK151" t="s">
        <v>1110</v>
      </c>
      <c r="JL151" t="s">
        <v>1110</v>
      </c>
      <c r="JM151" t="s">
        <v>1160</v>
      </c>
      <c r="JO151" t="s">
        <v>4493</v>
      </c>
      <c r="OT151" t="s">
        <v>1123</v>
      </c>
      <c r="PG151" t="s">
        <v>4448</v>
      </c>
      <c r="PH151" t="s">
        <v>4448</v>
      </c>
      <c r="PI151" t="s">
        <v>4449</v>
      </c>
      <c r="PJ151" t="s">
        <v>4449</v>
      </c>
      <c r="PK151" t="s">
        <v>4449</v>
      </c>
      <c r="PL151" t="s">
        <v>4449</v>
      </c>
      <c r="PM151" t="s">
        <v>4449</v>
      </c>
      <c r="PN151" t="s">
        <v>4449</v>
      </c>
      <c r="PP151" t="s">
        <v>4449</v>
      </c>
      <c r="PQ151" t="s">
        <v>4449</v>
      </c>
      <c r="PR151" t="s">
        <v>4449</v>
      </c>
      <c r="PS151" t="s">
        <v>4449</v>
      </c>
      <c r="PT151" t="s">
        <v>4448</v>
      </c>
      <c r="PU151" t="s">
        <v>4448</v>
      </c>
      <c r="PV151" t="s">
        <v>4449</v>
      </c>
      <c r="PW151" t="s">
        <v>4449</v>
      </c>
      <c r="PX151" t="s">
        <v>4449</v>
      </c>
      <c r="PY151" t="s">
        <v>4449</v>
      </c>
      <c r="PZ151" t="s">
        <v>4448</v>
      </c>
      <c r="QA151" t="s">
        <v>4448</v>
      </c>
      <c r="QB151" t="s">
        <v>4449</v>
      </c>
      <c r="QC151" t="s">
        <v>4449</v>
      </c>
      <c r="QD151" t="s">
        <v>4449</v>
      </c>
      <c r="QE151" t="s">
        <v>4449</v>
      </c>
    </row>
    <row r="152" spans="1:447" x14ac:dyDescent="0.25">
      <c r="A152">
        <v>151</v>
      </c>
      <c r="B152" t="s">
        <v>5021</v>
      </c>
      <c r="C152" t="s">
        <v>1165</v>
      </c>
      <c r="D152" t="s">
        <v>1171</v>
      </c>
      <c r="E152" t="s">
        <v>1198</v>
      </c>
      <c r="F152" t="s">
        <v>1199</v>
      </c>
      <c r="G152" t="s">
        <v>1081</v>
      </c>
      <c r="EV152" t="s">
        <v>1101</v>
      </c>
      <c r="EW152" t="s">
        <v>4458</v>
      </c>
      <c r="EX152" t="s">
        <v>4458</v>
      </c>
      <c r="EY152" t="s">
        <v>1101</v>
      </c>
      <c r="EZ152" t="s">
        <v>4462</v>
      </c>
      <c r="FA152" t="s">
        <v>4497</v>
      </c>
      <c r="FB152" t="s">
        <v>4497</v>
      </c>
      <c r="FC152" t="s">
        <v>1101</v>
      </c>
      <c r="FD152" t="s">
        <v>1095</v>
      </c>
      <c r="FE152" t="s">
        <v>4497</v>
      </c>
      <c r="FF152" t="s">
        <v>4571</v>
      </c>
      <c r="PG152" t="s">
        <v>4448</v>
      </c>
      <c r="PH152" t="s">
        <v>4448</v>
      </c>
      <c r="PI152" t="s">
        <v>4449</v>
      </c>
      <c r="PJ152" t="s">
        <v>4449</v>
      </c>
      <c r="PK152" t="s">
        <v>4449</v>
      </c>
      <c r="PL152" t="s">
        <v>4449</v>
      </c>
      <c r="PM152" t="s">
        <v>4449</v>
      </c>
      <c r="PN152" t="s">
        <v>4449</v>
      </c>
      <c r="PP152" t="s">
        <v>4449</v>
      </c>
      <c r="PQ152" t="s">
        <v>4449</v>
      </c>
      <c r="PR152" t="s">
        <v>4449</v>
      </c>
      <c r="PS152" t="s">
        <v>4449</v>
      </c>
      <c r="PT152" t="s">
        <v>4448</v>
      </c>
      <c r="PU152" t="s">
        <v>4448</v>
      </c>
      <c r="PV152" t="s">
        <v>4449</v>
      </c>
      <c r="PW152" t="s">
        <v>4449</v>
      </c>
      <c r="PX152" t="s">
        <v>4449</v>
      </c>
      <c r="PY152" t="s">
        <v>4449</v>
      </c>
      <c r="PZ152" t="s">
        <v>4449</v>
      </c>
      <c r="QA152" t="s">
        <v>4448</v>
      </c>
      <c r="QB152" t="s">
        <v>4449</v>
      </c>
      <c r="QC152" t="s">
        <v>4449</v>
      </c>
      <c r="QD152" t="s">
        <v>4449</v>
      </c>
      <c r="QE152" t="s">
        <v>4449</v>
      </c>
    </row>
    <row r="153" spans="1:447" x14ac:dyDescent="0.25">
      <c r="A153">
        <v>152</v>
      </c>
      <c r="B153" t="s">
        <v>5021</v>
      </c>
      <c r="C153" t="s">
        <v>1165</v>
      </c>
      <c r="D153" t="s">
        <v>1171</v>
      </c>
      <c r="E153" t="s">
        <v>1198</v>
      </c>
      <c r="F153" t="s">
        <v>1199</v>
      </c>
      <c r="G153" t="s">
        <v>1081</v>
      </c>
      <c r="EV153" t="s">
        <v>1101</v>
      </c>
      <c r="EW153" t="s">
        <v>4459</v>
      </c>
      <c r="EX153" t="s">
        <v>4459</v>
      </c>
      <c r="EY153" t="s">
        <v>1101</v>
      </c>
      <c r="FC153" t="s">
        <v>1101</v>
      </c>
      <c r="FD153" t="s">
        <v>1095</v>
      </c>
      <c r="FE153" t="s">
        <v>4497</v>
      </c>
      <c r="FF153" t="s">
        <v>4571</v>
      </c>
      <c r="PG153" t="s">
        <v>4448</v>
      </c>
      <c r="PH153" t="s">
        <v>4448</v>
      </c>
      <c r="PI153" t="s">
        <v>4449</v>
      </c>
      <c r="PJ153" t="s">
        <v>4449</v>
      </c>
      <c r="PK153" t="s">
        <v>4449</v>
      </c>
      <c r="PL153" t="s">
        <v>4449</v>
      </c>
      <c r="PM153" t="s">
        <v>4449</v>
      </c>
      <c r="PN153" t="s">
        <v>4449</v>
      </c>
      <c r="PP153" t="s">
        <v>4449</v>
      </c>
      <c r="PQ153" t="s">
        <v>4449</v>
      </c>
      <c r="PR153" t="s">
        <v>4449</v>
      </c>
      <c r="PS153" t="s">
        <v>4449</v>
      </c>
      <c r="PT153" t="s">
        <v>4448</v>
      </c>
      <c r="PU153" t="s">
        <v>4449</v>
      </c>
      <c r="PV153" t="s">
        <v>4449</v>
      </c>
      <c r="PW153" t="s">
        <v>4449</v>
      </c>
      <c r="PX153" t="s">
        <v>4449</v>
      </c>
      <c r="PY153" t="s">
        <v>4449</v>
      </c>
      <c r="PZ153" t="s">
        <v>4449</v>
      </c>
      <c r="QA153" t="s">
        <v>4448</v>
      </c>
      <c r="QB153" t="s">
        <v>4449</v>
      </c>
      <c r="QC153" t="s">
        <v>4449</v>
      </c>
      <c r="QD153" t="s">
        <v>4449</v>
      </c>
      <c r="QE153" t="s">
        <v>4449</v>
      </c>
    </row>
    <row r="154" spans="1:447" x14ac:dyDescent="0.25">
      <c r="A154">
        <v>153</v>
      </c>
      <c r="B154" t="s">
        <v>5021</v>
      </c>
      <c r="C154" t="s">
        <v>1165</v>
      </c>
      <c r="D154" t="s">
        <v>1171</v>
      </c>
      <c r="E154" t="s">
        <v>1198</v>
      </c>
      <c r="F154" t="s">
        <v>1199</v>
      </c>
      <c r="G154" t="s">
        <v>1081</v>
      </c>
      <c r="EV154" t="s">
        <v>1101</v>
      </c>
      <c r="EW154" t="s">
        <v>4463</v>
      </c>
      <c r="EX154" t="s">
        <v>4463</v>
      </c>
      <c r="EY154" t="s">
        <v>1101</v>
      </c>
      <c r="EZ154" t="s">
        <v>4462</v>
      </c>
      <c r="FA154" t="s">
        <v>4497</v>
      </c>
      <c r="FB154" t="s">
        <v>4497</v>
      </c>
      <c r="FC154" t="s">
        <v>1101</v>
      </c>
      <c r="FD154" t="s">
        <v>1095</v>
      </c>
      <c r="FE154" t="s">
        <v>4497</v>
      </c>
      <c r="FF154" t="s">
        <v>4571</v>
      </c>
      <c r="PG154" t="s">
        <v>4448</v>
      </c>
      <c r="PH154" t="s">
        <v>4448</v>
      </c>
      <c r="PI154" t="s">
        <v>4449</v>
      </c>
      <c r="PJ154" t="s">
        <v>4449</v>
      </c>
      <c r="PK154" t="s">
        <v>4449</v>
      </c>
      <c r="PL154" t="s">
        <v>4449</v>
      </c>
      <c r="PM154" t="s">
        <v>4449</v>
      </c>
      <c r="PN154" t="s">
        <v>4449</v>
      </c>
      <c r="PP154" t="s">
        <v>4449</v>
      </c>
      <c r="PQ154" t="s">
        <v>4449</v>
      </c>
      <c r="PR154" t="s">
        <v>4449</v>
      </c>
      <c r="PS154" t="s">
        <v>4449</v>
      </c>
      <c r="PT154" t="s">
        <v>4448</v>
      </c>
      <c r="PU154" t="s">
        <v>4449</v>
      </c>
      <c r="PV154" t="s">
        <v>4449</v>
      </c>
      <c r="PW154" t="s">
        <v>4449</v>
      </c>
      <c r="PX154" t="s">
        <v>4449</v>
      </c>
      <c r="PY154" t="s">
        <v>4449</v>
      </c>
      <c r="PZ154" t="s">
        <v>4448</v>
      </c>
      <c r="QA154" t="s">
        <v>4449</v>
      </c>
      <c r="QB154" t="s">
        <v>4449</v>
      </c>
      <c r="QC154" t="s">
        <v>4449</v>
      </c>
      <c r="QD154" t="s">
        <v>4449</v>
      </c>
      <c r="QE154" t="s">
        <v>4449</v>
      </c>
    </row>
    <row r="155" spans="1:447" x14ac:dyDescent="0.25">
      <c r="A155">
        <v>154</v>
      </c>
      <c r="B155" t="s">
        <v>5021</v>
      </c>
      <c r="C155" t="s">
        <v>1165</v>
      </c>
      <c r="D155" t="s">
        <v>1171</v>
      </c>
      <c r="E155" t="s">
        <v>1198</v>
      </c>
      <c r="F155" t="s">
        <v>1199</v>
      </c>
      <c r="G155" t="s">
        <v>1081</v>
      </c>
      <c r="EV155" t="s">
        <v>1101</v>
      </c>
      <c r="EW155" t="s">
        <v>4458</v>
      </c>
      <c r="EX155" t="s">
        <v>4458</v>
      </c>
      <c r="EY155" t="s">
        <v>1101</v>
      </c>
      <c r="FC155" t="s">
        <v>1101</v>
      </c>
      <c r="FD155" t="s">
        <v>1095</v>
      </c>
      <c r="FE155" t="s">
        <v>4454</v>
      </c>
      <c r="FF155" t="s">
        <v>4598</v>
      </c>
      <c r="PG155" t="s">
        <v>4448</v>
      </c>
      <c r="PH155" t="s">
        <v>4448</v>
      </c>
      <c r="PI155" t="s">
        <v>4449</v>
      </c>
      <c r="PJ155" t="s">
        <v>4449</v>
      </c>
      <c r="PK155" t="s">
        <v>4449</v>
      </c>
      <c r="PL155" t="s">
        <v>4449</v>
      </c>
      <c r="PM155" t="s">
        <v>4449</v>
      </c>
      <c r="PN155" t="s">
        <v>4449</v>
      </c>
      <c r="PP155" t="s">
        <v>4449</v>
      </c>
      <c r="PQ155" t="s">
        <v>4449</v>
      </c>
      <c r="PR155" t="s">
        <v>4449</v>
      </c>
      <c r="PS155" t="s">
        <v>4449</v>
      </c>
      <c r="PT155" t="s">
        <v>4448</v>
      </c>
      <c r="PU155" t="s">
        <v>4449</v>
      </c>
      <c r="PV155" t="s">
        <v>4449</v>
      </c>
      <c r="PW155" t="s">
        <v>4449</v>
      </c>
      <c r="PX155" t="s">
        <v>4449</v>
      </c>
      <c r="PY155" t="s">
        <v>4449</v>
      </c>
      <c r="PZ155" t="s">
        <v>4448</v>
      </c>
      <c r="QA155" t="s">
        <v>4449</v>
      </c>
      <c r="QB155" t="s">
        <v>4449</v>
      </c>
      <c r="QC155" t="s">
        <v>4449</v>
      </c>
      <c r="QD155" t="s">
        <v>4449</v>
      </c>
      <c r="QE155" t="s">
        <v>4449</v>
      </c>
    </row>
    <row r="156" spans="1:447" x14ac:dyDescent="0.25">
      <c r="A156">
        <v>155</v>
      </c>
      <c r="B156" t="s">
        <v>5021</v>
      </c>
      <c r="C156" t="s">
        <v>1165</v>
      </c>
      <c r="D156" t="s">
        <v>1171</v>
      </c>
      <c r="E156" t="s">
        <v>1198</v>
      </c>
      <c r="F156" t="s">
        <v>3630</v>
      </c>
      <c r="G156" t="s">
        <v>1081</v>
      </c>
      <c r="FG156" t="s">
        <v>1101</v>
      </c>
      <c r="FH156" t="s">
        <v>4550</v>
      </c>
      <c r="FI156" t="s">
        <v>4550</v>
      </c>
      <c r="FJ156" t="s">
        <v>1101</v>
      </c>
      <c r="FK156" t="s">
        <v>4505</v>
      </c>
      <c r="FL156" t="s">
        <v>4505</v>
      </c>
      <c r="PG156" t="s">
        <v>4448</v>
      </c>
      <c r="PH156" t="s">
        <v>4448</v>
      </c>
      <c r="PI156" t="s">
        <v>4449</v>
      </c>
      <c r="PJ156" t="s">
        <v>4449</v>
      </c>
      <c r="PK156" t="s">
        <v>4449</v>
      </c>
      <c r="PL156" t="s">
        <v>4449</v>
      </c>
      <c r="PM156" t="s">
        <v>4449</v>
      </c>
      <c r="PN156" t="s">
        <v>4449</v>
      </c>
      <c r="PP156" t="s">
        <v>4449</v>
      </c>
      <c r="PQ156" t="s">
        <v>4449</v>
      </c>
      <c r="PR156" t="s">
        <v>4449</v>
      </c>
      <c r="PS156" t="s">
        <v>4449</v>
      </c>
      <c r="PT156" t="s">
        <v>4449</v>
      </c>
      <c r="PU156" t="s">
        <v>4448</v>
      </c>
      <c r="PV156" t="s">
        <v>4449</v>
      </c>
      <c r="PW156" t="s">
        <v>4449</v>
      </c>
      <c r="PX156" t="s">
        <v>4449</v>
      </c>
      <c r="PY156" t="s">
        <v>4449</v>
      </c>
      <c r="PZ156" t="s">
        <v>4449</v>
      </c>
      <c r="QA156" t="s">
        <v>4449</v>
      </c>
      <c r="QB156" t="s">
        <v>4449</v>
      </c>
      <c r="QC156" t="s">
        <v>4449</v>
      </c>
      <c r="QD156" t="s">
        <v>4449</v>
      </c>
      <c r="QE156" t="s">
        <v>4449</v>
      </c>
    </row>
    <row r="157" spans="1:447" x14ac:dyDescent="0.25">
      <c r="A157">
        <v>156</v>
      </c>
      <c r="B157" t="s">
        <v>5021</v>
      </c>
      <c r="C157" t="s">
        <v>1165</v>
      </c>
      <c r="D157" t="s">
        <v>1171</v>
      </c>
      <c r="E157" t="s">
        <v>1198</v>
      </c>
      <c r="F157" t="s">
        <v>3630</v>
      </c>
      <c r="G157" t="s">
        <v>1081</v>
      </c>
      <c r="FG157" t="s">
        <v>1101</v>
      </c>
      <c r="FH157" t="s">
        <v>4513</v>
      </c>
      <c r="FI157" t="s">
        <v>4513</v>
      </c>
      <c r="FJ157" t="s">
        <v>1101</v>
      </c>
      <c r="FK157" t="s">
        <v>4463</v>
      </c>
      <c r="FL157" t="s">
        <v>4463</v>
      </c>
      <c r="PG157" t="s">
        <v>4448</v>
      </c>
      <c r="PH157" t="s">
        <v>4448</v>
      </c>
      <c r="PI157" t="s">
        <v>4449</v>
      </c>
      <c r="PJ157" t="s">
        <v>4449</v>
      </c>
      <c r="PK157" t="s">
        <v>4449</v>
      </c>
      <c r="PL157" t="s">
        <v>4449</v>
      </c>
      <c r="PM157" t="s">
        <v>4449</v>
      </c>
      <c r="PN157" t="s">
        <v>4449</v>
      </c>
      <c r="PP157" t="s">
        <v>4449</v>
      </c>
      <c r="PQ157" t="s">
        <v>4449</v>
      </c>
      <c r="PR157" t="s">
        <v>4449</v>
      </c>
      <c r="PS157" t="s">
        <v>4449</v>
      </c>
      <c r="PT157" t="s">
        <v>4448</v>
      </c>
      <c r="PU157" t="s">
        <v>4449</v>
      </c>
      <c r="PV157" t="s">
        <v>4449</v>
      </c>
      <c r="PW157" t="s">
        <v>4449</v>
      </c>
      <c r="PX157" t="s">
        <v>4449</v>
      </c>
      <c r="PY157" t="s">
        <v>4449</v>
      </c>
      <c r="PZ157" t="s">
        <v>4449</v>
      </c>
      <c r="QA157" t="s">
        <v>4449</v>
      </c>
      <c r="QB157" t="s">
        <v>4449</v>
      </c>
      <c r="QC157" t="s">
        <v>4449</v>
      </c>
      <c r="QD157" t="s">
        <v>4449</v>
      </c>
      <c r="QE157" t="s">
        <v>4449</v>
      </c>
    </row>
    <row r="158" spans="1:447" x14ac:dyDescent="0.25">
      <c r="A158">
        <v>157</v>
      </c>
      <c r="B158" t="s">
        <v>5021</v>
      </c>
      <c r="C158" t="s">
        <v>1165</v>
      </c>
      <c r="D158" t="s">
        <v>1171</v>
      </c>
      <c r="E158" t="s">
        <v>1198</v>
      </c>
      <c r="F158" t="s">
        <v>3630</v>
      </c>
      <c r="G158" t="s">
        <v>1081</v>
      </c>
      <c r="FG158" t="s">
        <v>1101</v>
      </c>
      <c r="FH158" t="s">
        <v>4515</v>
      </c>
      <c r="FI158" t="s">
        <v>4515</v>
      </c>
      <c r="FJ158" t="s">
        <v>1101</v>
      </c>
      <c r="FK158" t="s">
        <v>4505</v>
      </c>
      <c r="FL158" t="s">
        <v>4505</v>
      </c>
      <c r="PG158" t="s">
        <v>4448</v>
      </c>
      <c r="PH158" t="s">
        <v>4448</v>
      </c>
      <c r="PI158" t="s">
        <v>4449</v>
      </c>
      <c r="PJ158" t="s">
        <v>4449</v>
      </c>
      <c r="PK158" t="s">
        <v>4449</v>
      </c>
      <c r="PL158" t="s">
        <v>4449</v>
      </c>
      <c r="PM158" t="s">
        <v>4449</v>
      </c>
      <c r="PN158" t="s">
        <v>4449</v>
      </c>
      <c r="PP158" t="s">
        <v>4449</v>
      </c>
      <c r="PQ158" t="s">
        <v>4449</v>
      </c>
      <c r="PR158" t="s">
        <v>4449</v>
      </c>
      <c r="PS158" t="s">
        <v>4449</v>
      </c>
      <c r="PT158" t="s">
        <v>4448</v>
      </c>
      <c r="PU158" t="s">
        <v>4449</v>
      </c>
      <c r="PV158" t="s">
        <v>4449</v>
      </c>
      <c r="PW158" t="s">
        <v>4449</v>
      </c>
      <c r="PX158" t="s">
        <v>4449</v>
      </c>
      <c r="PY158" t="s">
        <v>4449</v>
      </c>
      <c r="PZ158" t="s">
        <v>4449</v>
      </c>
      <c r="QA158" t="s">
        <v>4449</v>
      </c>
      <c r="QB158" t="s">
        <v>4449</v>
      </c>
      <c r="QC158" t="s">
        <v>4449</v>
      </c>
      <c r="QD158" t="s">
        <v>4449</v>
      </c>
      <c r="QE158" t="s">
        <v>4449</v>
      </c>
    </row>
    <row r="159" spans="1:447" x14ac:dyDescent="0.25">
      <c r="A159">
        <v>158</v>
      </c>
      <c r="B159" t="s">
        <v>5021</v>
      </c>
      <c r="C159" t="s">
        <v>1165</v>
      </c>
      <c r="D159" t="s">
        <v>1171</v>
      </c>
      <c r="E159" t="s">
        <v>1198</v>
      </c>
      <c r="F159" t="s">
        <v>3630</v>
      </c>
      <c r="G159" t="s">
        <v>1081</v>
      </c>
      <c r="FG159" t="s">
        <v>1101</v>
      </c>
      <c r="FH159" t="s">
        <v>4501</v>
      </c>
      <c r="FI159" t="s">
        <v>4501</v>
      </c>
      <c r="FJ159" t="s">
        <v>1101</v>
      </c>
      <c r="FK159" t="s">
        <v>4505</v>
      </c>
      <c r="FL159" t="s">
        <v>4505</v>
      </c>
      <c r="PG159" t="s">
        <v>4448</v>
      </c>
      <c r="PH159" t="s">
        <v>4448</v>
      </c>
      <c r="PI159" t="s">
        <v>4449</v>
      </c>
      <c r="PJ159" t="s">
        <v>4449</v>
      </c>
      <c r="PK159" t="s">
        <v>4449</v>
      </c>
      <c r="PL159" t="s">
        <v>4449</v>
      </c>
      <c r="PM159" t="s">
        <v>4449</v>
      </c>
      <c r="PN159" t="s">
        <v>4449</v>
      </c>
      <c r="PP159" t="s">
        <v>4449</v>
      </c>
      <c r="PQ159" t="s">
        <v>4449</v>
      </c>
      <c r="PR159" t="s">
        <v>4449</v>
      </c>
      <c r="PS159" t="s">
        <v>4449</v>
      </c>
      <c r="PT159" t="s">
        <v>4449</v>
      </c>
      <c r="PU159" t="s">
        <v>4448</v>
      </c>
      <c r="PV159" t="s">
        <v>4449</v>
      </c>
      <c r="PW159" t="s">
        <v>4449</v>
      </c>
      <c r="PX159" t="s">
        <v>4449</v>
      </c>
      <c r="PY159" t="s">
        <v>4449</v>
      </c>
      <c r="PZ159" t="s">
        <v>4449</v>
      </c>
      <c r="QA159" t="s">
        <v>4449</v>
      </c>
      <c r="QB159" t="s">
        <v>4449</v>
      </c>
      <c r="QC159" t="s">
        <v>4449</v>
      </c>
      <c r="QD159" t="s">
        <v>4449</v>
      </c>
      <c r="QE159" t="s">
        <v>4449</v>
      </c>
    </row>
    <row r="160" spans="1:447" x14ac:dyDescent="0.25">
      <c r="A160">
        <v>159</v>
      </c>
      <c r="B160" t="s">
        <v>5021</v>
      </c>
      <c r="C160" t="s">
        <v>1165</v>
      </c>
      <c r="D160" t="s">
        <v>1171</v>
      </c>
      <c r="E160" t="s">
        <v>1198</v>
      </c>
      <c r="F160" t="s">
        <v>1199</v>
      </c>
      <c r="G160" t="s">
        <v>1081</v>
      </c>
      <c r="FM160" t="s">
        <v>1101</v>
      </c>
      <c r="FN160" t="s">
        <v>4594</v>
      </c>
      <c r="FO160" t="s">
        <v>4591</v>
      </c>
      <c r="FP160" t="s">
        <v>1101</v>
      </c>
      <c r="PG160" t="s">
        <v>4448</v>
      </c>
      <c r="PH160" t="s">
        <v>4448</v>
      </c>
      <c r="PI160" t="s">
        <v>4449</v>
      </c>
      <c r="PJ160" t="s">
        <v>4449</v>
      </c>
      <c r="PK160" t="s">
        <v>4449</v>
      </c>
      <c r="PL160" t="s">
        <v>4449</v>
      </c>
      <c r="PM160" t="s">
        <v>4449</v>
      </c>
      <c r="PN160" t="s">
        <v>4449</v>
      </c>
      <c r="PP160" t="s">
        <v>4449</v>
      </c>
      <c r="PQ160" t="s">
        <v>4449</v>
      </c>
      <c r="PR160" t="s">
        <v>4449</v>
      </c>
      <c r="PS160" t="s">
        <v>4449</v>
      </c>
      <c r="PT160" t="s">
        <v>4449</v>
      </c>
      <c r="PU160" t="s">
        <v>4449</v>
      </c>
      <c r="PV160" t="s">
        <v>4449</v>
      </c>
      <c r="PW160" t="s">
        <v>4449</v>
      </c>
      <c r="PX160" t="s">
        <v>4449</v>
      </c>
      <c r="PY160" t="s">
        <v>4449</v>
      </c>
      <c r="PZ160" t="s">
        <v>4448</v>
      </c>
      <c r="QA160" t="s">
        <v>4449</v>
      </c>
      <c r="QB160" t="s">
        <v>4449</v>
      </c>
      <c r="QC160" t="s">
        <v>4449</v>
      </c>
      <c r="QD160" t="s">
        <v>4449</v>
      </c>
      <c r="QE160" t="s">
        <v>4449</v>
      </c>
    </row>
    <row r="161" spans="1:447" x14ac:dyDescent="0.25">
      <c r="A161">
        <v>160</v>
      </c>
      <c r="B161" t="s">
        <v>5021</v>
      </c>
      <c r="C161" t="s">
        <v>1165</v>
      </c>
      <c r="D161" t="s">
        <v>1171</v>
      </c>
      <c r="E161" t="s">
        <v>1198</v>
      </c>
      <c r="F161" t="s">
        <v>1199</v>
      </c>
      <c r="G161" t="s">
        <v>1081</v>
      </c>
      <c r="FM161" t="s">
        <v>1101</v>
      </c>
      <c r="FN161" t="s">
        <v>4584</v>
      </c>
      <c r="FO161" t="s">
        <v>4613</v>
      </c>
      <c r="FP161" t="s">
        <v>1101</v>
      </c>
      <c r="PG161" t="s">
        <v>4448</v>
      </c>
      <c r="PH161" t="s">
        <v>4448</v>
      </c>
      <c r="PI161" t="s">
        <v>4449</v>
      </c>
      <c r="PJ161" t="s">
        <v>4449</v>
      </c>
      <c r="PK161" t="s">
        <v>4449</v>
      </c>
      <c r="PL161" t="s">
        <v>4449</v>
      </c>
      <c r="PM161" t="s">
        <v>4449</v>
      </c>
      <c r="PN161" t="s">
        <v>4449</v>
      </c>
      <c r="PP161" t="s">
        <v>4449</v>
      </c>
      <c r="PQ161" t="s">
        <v>4449</v>
      </c>
      <c r="PR161" t="s">
        <v>4449</v>
      </c>
      <c r="PS161" t="s">
        <v>4449</v>
      </c>
      <c r="PT161" t="s">
        <v>4449</v>
      </c>
      <c r="PU161" t="s">
        <v>4448</v>
      </c>
      <c r="PV161" t="s">
        <v>4449</v>
      </c>
      <c r="PW161" t="s">
        <v>4449</v>
      </c>
      <c r="PX161" t="s">
        <v>4449</v>
      </c>
      <c r="PY161" t="s">
        <v>4449</v>
      </c>
      <c r="PZ161" t="s">
        <v>4449</v>
      </c>
      <c r="QA161" t="s">
        <v>4449</v>
      </c>
      <c r="QB161" t="s">
        <v>4449</v>
      </c>
      <c r="QC161" t="s">
        <v>4449</v>
      </c>
      <c r="QD161" t="s">
        <v>4449</v>
      </c>
      <c r="QE161" t="s">
        <v>4449</v>
      </c>
    </row>
    <row r="162" spans="1:447" x14ac:dyDescent="0.25">
      <c r="A162">
        <v>161</v>
      </c>
      <c r="B162" t="s">
        <v>5021</v>
      </c>
      <c r="C162" t="s">
        <v>1165</v>
      </c>
      <c r="D162" t="s">
        <v>1171</v>
      </c>
      <c r="E162" t="s">
        <v>1198</v>
      </c>
      <c r="F162" t="s">
        <v>1199</v>
      </c>
      <c r="G162" t="s">
        <v>1081</v>
      </c>
      <c r="GH162" t="s">
        <v>1144</v>
      </c>
      <c r="GI162" t="s">
        <v>4454</v>
      </c>
      <c r="GJ162" t="s">
        <v>4454</v>
      </c>
      <c r="GK162" t="s">
        <v>4497</v>
      </c>
      <c r="GL162" t="s">
        <v>4497</v>
      </c>
      <c r="GM162" t="s">
        <v>4783</v>
      </c>
    </row>
    <row r="163" spans="1:447" x14ac:dyDescent="0.25">
      <c r="A163">
        <v>162</v>
      </c>
      <c r="B163" t="s">
        <v>5021</v>
      </c>
      <c r="C163" t="s">
        <v>1165</v>
      </c>
      <c r="D163" t="s">
        <v>1171</v>
      </c>
      <c r="E163" t="s">
        <v>1198</v>
      </c>
      <c r="F163" t="s">
        <v>1199</v>
      </c>
      <c r="G163" t="s">
        <v>1081</v>
      </c>
      <c r="GH163" t="s">
        <v>1144</v>
      </c>
      <c r="GI163" t="s">
        <v>4497</v>
      </c>
      <c r="GJ163" t="s">
        <v>4497</v>
      </c>
      <c r="GK163" t="s">
        <v>4497</v>
      </c>
      <c r="GL163" t="s">
        <v>4497</v>
      </c>
      <c r="GM163" t="s">
        <v>4497</v>
      </c>
    </row>
    <row r="164" spans="1:447" x14ac:dyDescent="0.25">
      <c r="A164">
        <v>163</v>
      </c>
      <c r="B164" t="s">
        <v>5021</v>
      </c>
      <c r="C164" t="s">
        <v>1165</v>
      </c>
      <c r="D164" t="s">
        <v>1171</v>
      </c>
      <c r="E164" t="s">
        <v>1198</v>
      </c>
      <c r="F164" t="s">
        <v>1199</v>
      </c>
      <c r="G164" t="s">
        <v>1081</v>
      </c>
      <c r="P164" t="s">
        <v>1101</v>
      </c>
      <c r="Q164" t="s">
        <v>1094</v>
      </c>
      <c r="R164" t="s">
        <v>1146</v>
      </c>
      <c r="S164" t="s">
        <v>4521</v>
      </c>
      <c r="T164" t="s">
        <v>4521</v>
      </c>
      <c r="U164" t="s">
        <v>1103</v>
      </c>
      <c r="V164" t="s">
        <v>1103</v>
      </c>
      <c r="W164" t="s">
        <v>4473</v>
      </c>
      <c r="AE164" t="s">
        <v>1101</v>
      </c>
      <c r="AF164" t="s">
        <v>1146</v>
      </c>
      <c r="AG164" t="s">
        <v>4518</v>
      </c>
      <c r="AH164" t="s">
        <v>4518</v>
      </c>
      <c r="AI164" t="s">
        <v>1103</v>
      </c>
      <c r="AJ164" t="s">
        <v>1103</v>
      </c>
      <c r="AK164" t="s">
        <v>4473</v>
      </c>
      <c r="BO164" t="s">
        <v>1101</v>
      </c>
      <c r="BP164" t="s">
        <v>1104</v>
      </c>
      <c r="BQ164" t="s">
        <v>1146</v>
      </c>
      <c r="BR164" t="s">
        <v>5020</v>
      </c>
      <c r="BS164" t="s">
        <v>5020</v>
      </c>
      <c r="BT164" t="s">
        <v>1103</v>
      </c>
      <c r="BU164" t="s">
        <v>1103</v>
      </c>
      <c r="BV164" t="s">
        <v>4451</v>
      </c>
      <c r="CE164" t="s">
        <v>1101</v>
      </c>
      <c r="CF164" t="s">
        <v>1106</v>
      </c>
      <c r="CG164" t="s">
        <v>1146</v>
      </c>
      <c r="CH164" t="s">
        <v>4618</v>
      </c>
      <c r="CI164" t="s">
        <v>4618</v>
      </c>
      <c r="CJ164" t="s">
        <v>1103</v>
      </c>
      <c r="CK164" t="s">
        <v>1103</v>
      </c>
      <c r="CL164" t="s">
        <v>4486</v>
      </c>
      <c r="IV164" t="s">
        <v>1089</v>
      </c>
      <c r="IW164" t="s">
        <v>1089</v>
      </c>
      <c r="IY164" t="s">
        <v>1084</v>
      </c>
      <c r="IZ164" t="s">
        <v>1103</v>
      </c>
      <c r="JA164" t="s">
        <v>4547</v>
      </c>
      <c r="JB164" t="s">
        <v>1174</v>
      </c>
      <c r="JD164" t="s">
        <v>4549</v>
      </c>
      <c r="JE164" t="s">
        <v>1084</v>
      </c>
      <c r="JF164" t="s">
        <v>1110</v>
      </c>
      <c r="JG164" t="s">
        <v>1160</v>
      </c>
      <c r="JI164" t="s">
        <v>4493</v>
      </c>
      <c r="PG164" t="s">
        <v>4448</v>
      </c>
      <c r="PH164" t="s">
        <v>4448</v>
      </c>
      <c r="PI164" t="s">
        <v>4449</v>
      </c>
      <c r="PJ164" t="s">
        <v>4449</v>
      </c>
      <c r="PK164" t="s">
        <v>4449</v>
      </c>
      <c r="PL164" t="s">
        <v>4449</v>
      </c>
      <c r="PM164" t="s">
        <v>4449</v>
      </c>
      <c r="PN164" t="s">
        <v>4449</v>
      </c>
      <c r="PP164" t="s">
        <v>4449</v>
      </c>
      <c r="PQ164" t="s">
        <v>4449</v>
      </c>
      <c r="PR164" t="s">
        <v>4449</v>
      </c>
      <c r="PS164" t="s">
        <v>4449</v>
      </c>
      <c r="PT164" t="s">
        <v>4448</v>
      </c>
      <c r="PU164" t="s">
        <v>4448</v>
      </c>
      <c r="PV164" t="s">
        <v>4449</v>
      </c>
      <c r="PW164" t="s">
        <v>4449</v>
      </c>
      <c r="PX164" t="s">
        <v>4449</v>
      </c>
      <c r="PY164" t="s">
        <v>4449</v>
      </c>
      <c r="PZ164" t="s">
        <v>4448</v>
      </c>
      <c r="QA164" t="s">
        <v>4448</v>
      </c>
      <c r="QB164" t="s">
        <v>4449</v>
      </c>
      <c r="QC164" t="s">
        <v>4449</v>
      </c>
      <c r="QD164" t="s">
        <v>4449</v>
      </c>
      <c r="QE164" t="s">
        <v>4449</v>
      </c>
    </row>
    <row r="165" spans="1:447" x14ac:dyDescent="0.25">
      <c r="A165">
        <v>164</v>
      </c>
      <c r="B165" t="s">
        <v>5021</v>
      </c>
      <c r="C165" t="s">
        <v>1165</v>
      </c>
      <c r="D165" t="s">
        <v>1171</v>
      </c>
      <c r="E165" t="s">
        <v>1198</v>
      </c>
      <c r="F165" t="s">
        <v>1199</v>
      </c>
      <c r="G165" t="s">
        <v>1081</v>
      </c>
      <c r="P165" t="s">
        <v>1101</v>
      </c>
      <c r="Q165" t="s">
        <v>1094</v>
      </c>
      <c r="R165" t="s">
        <v>1146</v>
      </c>
      <c r="S165" t="s">
        <v>4519</v>
      </c>
      <c r="T165" t="s">
        <v>4519</v>
      </c>
      <c r="U165" t="s">
        <v>1103</v>
      </c>
      <c r="V165" t="s">
        <v>1103</v>
      </c>
      <c r="W165" t="s">
        <v>4451</v>
      </c>
      <c r="AE165" t="s">
        <v>1101</v>
      </c>
      <c r="AF165" t="s">
        <v>1146</v>
      </c>
      <c r="AG165" t="s">
        <v>4523</v>
      </c>
      <c r="AH165" t="s">
        <v>4523</v>
      </c>
      <c r="AI165" t="s">
        <v>1103</v>
      </c>
      <c r="AJ165" t="s">
        <v>1103</v>
      </c>
      <c r="AK165" t="s">
        <v>4467</v>
      </c>
      <c r="BO165" t="s">
        <v>1101</v>
      </c>
      <c r="BP165" t="s">
        <v>1104</v>
      </c>
      <c r="BQ165" t="s">
        <v>1146</v>
      </c>
      <c r="BR165" t="s">
        <v>4620</v>
      </c>
      <c r="BS165" t="s">
        <v>4620</v>
      </c>
      <c r="BT165" t="s">
        <v>1103</v>
      </c>
      <c r="BU165" t="s">
        <v>1103</v>
      </c>
      <c r="BV165" t="s">
        <v>4484</v>
      </c>
      <c r="CE165" t="s">
        <v>1101</v>
      </c>
      <c r="CF165" t="s">
        <v>1085</v>
      </c>
      <c r="CG165" t="s">
        <v>1146</v>
      </c>
      <c r="CH165" t="s">
        <v>4616</v>
      </c>
      <c r="CI165" t="s">
        <v>4616</v>
      </c>
      <c r="CJ165" t="s">
        <v>1103</v>
      </c>
      <c r="CK165" t="s">
        <v>1103</v>
      </c>
      <c r="CL165" t="s">
        <v>4451</v>
      </c>
      <c r="IV165" t="s">
        <v>1089</v>
      </c>
      <c r="IW165" t="s">
        <v>1089</v>
      </c>
      <c r="IY165" t="s">
        <v>1084</v>
      </c>
      <c r="IZ165" t="s">
        <v>1103</v>
      </c>
      <c r="JA165" t="s">
        <v>4547</v>
      </c>
      <c r="JB165" t="s">
        <v>1160</v>
      </c>
      <c r="JD165" t="s">
        <v>4493</v>
      </c>
      <c r="JE165" t="s">
        <v>1084</v>
      </c>
      <c r="JF165" t="s">
        <v>1110</v>
      </c>
      <c r="JG165" t="s">
        <v>1174</v>
      </c>
      <c r="JI165" t="s">
        <v>4467</v>
      </c>
      <c r="PG165" t="s">
        <v>4448</v>
      </c>
      <c r="PH165" t="s">
        <v>4448</v>
      </c>
      <c r="PI165" t="s">
        <v>4449</v>
      </c>
      <c r="PJ165" t="s">
        <v>4449</v>
      </c>
      <c r="PK165" t="s">
        <v>4449</v>
      </c>
      <c r="PL165" t="s">
        <v>4449</v>
      </c>
      <c r="PM165" t="s">
        <v>4449</v>
      </c>
      <c r="PN165" t="s">
        <v>4449</v>
      </c>
      <c r="PP165" t="s">
        <v>4449</v>
      </c>
      <c r="PQ165" t="s">
        <v>4449</v>
      </c>
      <c r="PR165" t="s">
        <v>4449</v>
      </c>
      <c r="PS165" t="s">
        <v>4449</v>
      </c>
      <c r="PT165" t="s">
        <v>4449</v>
      </c>
      <c r="PU165" t="s">
        <v>4449</v>
      </c>
      <c r="PV165" t="s">
        <v>4449</v>
      </c>
      <c r="PW165" t="s">
        <v>4449</v>
      </c>
      <c r="PX165" t="s">
        <v>4449</v>
      </c>
      <c r="PY165" t="s">
        <v>4449</v>
      </c>
      <c r="PZ165" t="s">
        <v>4448</v>
      </c>
      <c r="QA165" t="s">
        <v>4449</v>
      </c>
      <c r="QB165" t="s">
        <v>4449</v>
      </c>
      <c r="QC165" t="s">
        <v>4449</v>
      </c>
      <c r="QD165" t="s">
        <v>4449</v>
      </c>
      <c r="QE165" t="s">
        <v>4449</v>
      </c>
    </row>
    <row r="166" spans="1:447" x14ac:dyDescent="0.25">
      <c r="A166">
        <v>165</v>
      </c>
      <c r="B166" t="s">
        <v>5021</v>
      </c>
      <c r="C166" t="s">
        <v>1133</v>
      </c>
      <c r="D166" t="s">
        <v>1203</v>
      </c>
      <c r="E166" t="s">
        <v>1204</v>
      </c>
      <c r="F166" t="s">
        <v>4495</v>
      </c>
      <c r="G166" t="s">
        <v>1081</v>
      </c>
      <c r="FG166" t="s">
        <v>1101</v>
      </c>
      <c r="FH166" t="s">
        <v>4619</v>
      </c>
      <c r="FI166" t="s">
        <v>4619</v>
      </c>
      <c r="FJ166" t="s">
        <v>1101</v>
      </c>
      <c r="FK166" t="s">
        <v>4458</v>
      </c>
      <c r="FL166" t="s">
        <v>4458</v>
      </c>
      <c r="PG166" t="s">
        <v>4448</v>
      </c>
      <c r="PH166" t="s">
        <v>4448</v>
      </c>
      <c r="PI166" t="s">
        <v>4449</v>
      </c>
      <c r="PJ166" t="s">
        <v>4449</v>
      </c>
      <c r="PK166" t="s">
        <v>4449</v>
      </c>
      <c r="PL166" t="s">
        <v>4449</v>
      </c>
      <c r="PM166" t="s">
        <v>4449</v>
      </c>
      <c r="PN166" t="s">
        <v>4449</v>
      </c>
      <c r="PP166" t="s">
        <v>4449</v>
      </c>
      <c r="PQ166" t="s">
        <v>4448</v>
      </c>
      <c r="PR166" t="s">
        <v>4449</v>
      </c>
      <c r="PS166" t="s">
        <v>4448</v>
      </c>
      <c r="PT166" t="s">
        <v>4448</v>
      </c>
      <c r="PU166" t="s">
        <v>4449</v>
      </c>
      <c r="PV166" t="s">
        <v>4449</v>
      </c>
      <c r="PW166" t="s">
        <v>4449</v>
      </c>
      <c r="PX166" t="s">
        <v>4449</v>
      </c>
      <c r="PY166" t="s">
        <v>4448</v>
      </c>
      <c r="PZ166" t="s">
        <v>4448</v>
      </c>
      <c r="QA166" t="s">
        <v>4448</v>
      </c>
      <c r="QB166" t="s">
        <v>4449</v>
      </c>
      <c r="QC166" t="s">
        <v>4449</v>
      </c>
      <c r="QD166" t="s">
        <v>4449</v>
      </c>
      <c r="QE166" t="s">
        <v>4449</v>
      </c>
    </row>
    <row r="167" spans="1:447" x14ac:dyDescent="0.25">
      <c r="A167">
        <v>166</v>
      </c>
      <c r="B167" t="s">
        <v>5021</v>
      </c>
      <c r="C167" t="s">
        <v>1133</v>
      </c>
      <c r="D167" t="s">
        <v>1203</v>
      </c>
      <c r="E167" t="s">
        <v>1204</v>
      </c>
      <c r="F167" t="s">
        <v>4495</v>
      </c>
      <c r="G167" t="s">
        <v>1081</v>
      </c>
      <c r="FG167" t="s">
        <v>1101</v>
      </c>
      <c r="FH167" t="s">
        <v>4460</v>
      </c>
      <c r="FI167" t="s">
        <v>4460</v>
      </c>
      <c r="FJ167" t="s">
        <v>1101</v>
      </c>
      <c r="FK167" t="s">
        <v>4505</v>
      </c>
      <c r="FL167" t="s">
        <v>4505</v>
      </c>
      <c r="PG167" t="s">
        <v>4448</v>
      </c>
      <c r="PH167" t="s">
        <v>4448</v>
      </c>
      <c r="PI167" t="s">
        <v>4449</v>
      </c>
      <c r="PJ167" t="s">
        <v>4449</v>
      </c>
      <c r="PK167" t="s">
        <v>4449</v>
      </c>
      <c r="PL167" t="s">
        <v>4449</v>
      </c>
      <c r="PM167" t="s">
        <v>4449</v>
      </c>
      <c r="PN167" t="s">
        <v>4449</v>
      </c>
      <c r="PP167" t="s">
        <v>4449</v>
      </c>
      <c r="PQ167" t="s">
        <v>4448</v>
      </c>
      <c r="PR167" t="s">
        <v>4449</v>
      </c>
      <c r="PS167" t="s">
        <v>4448</v>
      </c>
      <c r="PT167" t="s">
        <v>4448</v>
      </c>
      <c r="PU167" t="s">
        <v>4449</v>
      </c>
      <c r="PV167" t="s">
        <v>4449</v>
      </c>
      <c r="PW167" t="s">
        <v>4449</v>
      </c>
      <c r="PX167" t="s">
        <v>4449</v>
      </c>
      <c r="PY167" t="s">
        <v>4448</v>
      </c>
      <c r="PZ167" t="s">
        <v>4448</v>
      </c>
      <c r="QA167" t="s">
        <v>4448</v>
      </c>
      <c r="QB167" t="s">
        <v>4449</v>
      </c>
      <c r="QC167" t="s">
        <v>4449</v>
      </c>
      <c r="QD167" t="s">
        <v>4449</v>
      </c>
      <c r="QE167" t="s">
        <v>4449</v>
      </c>
    </row>
    <row r="168" spans="1:447" x14ac:dyDescent="0.25">
      <c r="A168">
        <v>167</v>
      </c>
      <c r="B168" t="s">
        <v>5021</v>
      </c>
      <c r="C168" t="s">
        <v>1133</v>
      </c>
      <c r="D168" t="s">
        <v>1203</v>
      </c>
      <c r="E168" t="s">
        <v>1204</v>
      </c>
      <c r="F168" t="s">
        <v>4495</v>
      </c>
      <c r="G168" t="s">
        <v>1081</v>
      </c>
      <c r="FG168" t="s">
        <v>1101</v>
      </c>
      <c r="FJ168" t="s">
        <v>1101</v>
      </c>
      <c r="FK168" t="s">
        <v>4463</v>
      </c>
      <c r="FL168" t="s">
        <v>4463</v>
      </c>
      <c r="PG168" t="s">
        <v>4448</v>
      </c>
      <c r="PH168" t="s">
        <v>4448</v>
      </c>
      <c r="PI168" t="s">
        <v>4449</v>
      </c>
      <c r="PJ168" t="s">
        <v>4449</v>
      </c>
      <c r="PK168" t="s">
        <v>4449</v>
      </c>
      <c r="PL168" t="s">
        <v>4449</v>
      </c>
      <c r="PM168" t="s">
        <v>4449</v>
      </c>
      <c r="PN168" t="s">
        <v>4449</v>
      </c>
      <c r="PP168" t="s">
        <v>4449</v>
      </c>
      <c r="PQ168" t="s">
        <v>4448</v>
      </c>
      <c r="PR168" t="s">
        <v>4449</v>
      </c>
      <c r="PS168" t="s">
        <v>4448</v>
      </c>
      <c r="PT168" t="s">
        <v>4448</v>
      </c>
      <c r="PU168" t="s">
        <v>4449</v>
      </c>
      <c r="PV168" t="s">
        <v>4449</v>
      </c>
      <c r="PW168" t="s">
        <v>4449</v>
      </c>
      <c r="PX168" t="s">
        <v>4449</v>
      </c>
      <c r="PY168" t="s">
        <v>4448</v>
      </c>
      <c r="PZ168" t="s">
        <v>4448</v>
      </c>
      <c r="QA168" t="s">
        <v>4448</v>
      </c>
      <c r="QB168" t="s">
        <v>4449</v>
      </c>
      <c r="QC168" t="s">
        <v>4449</v>
      </c>
      <c r="QD168" t="s">
        <v>4449</v>
      </c>
      <c r="QE168" t="s">
        <v>4449</v>
      </c>
    </row>
    <row r="169" spans="1:447" x14ac:dyDescent="0.25">
      <c r="A169">
        <v>168</v>
      </c>
      <c r="B169" t="s">
        <v>5021</v>
      </c>
      <c r="C169" t="s">
        <v>1133</v>
      </c>
      <c r="D169" t="s">
        <v>1203</v>
      </c>
      <c r="E169" t="s">
        <v>1204</v>
      </c>
      <c r="F169" t="s">
        <v>4495</v>
      </c>
      <c r="G169" t="s">
        <v>1081</v>
      </c>
      <c r="GH169" t="s">
        <v>1095</v>
      </c>
      <c r="GI169" t="s">
        <v>4497</v>
      </c>
      <c r="GJ169" t="s">
        <v>5005</v>
      </c>
      <c r="GM169" t="s">
        <v>5005</v>
      </c>
    </row>
    <row r="170" spans="1:447" x14ac:dyDescent="0.25">
      <c r="A170">
        <v>169</v>
      </c>
      <c r="B170" t="s">
        <v>5021</v>
      </c>
      <c r="C170" t="s">
        <v>1133</v>
      </c>
      <c r="D170" t="s">
        <v>1203</v>
      </c>
      <c r="E170" t="s">
        <v>1204</v>
      </c>
      <c r="F170" t="s">
        <v>4495</v>
      </c>
      <c r="G170" t="s">
        <v>1081</v>
      </c>
      <c r="GH170" t="s">
        <v>1095</v>
      </c>
      <c r="GI170" t="s">
        <v>4497</v>
      </c>
      <c r="GJ170" t="s">
        <v>5005</v>
      </c>
      <c r="GM170" t="s">
        <v>5005</v>
      </c>
    </row>
    <row r="171" spans="1:447" x14ac:dyDescent="0.25">
      <c r="A171">
        <v>170</v>
      </c>
      <c r="B171" t="s">
        <v>5021</v>
      </c>
      <c r="C171" t="s">
        <v>1133</v>
      </c>
      <c r="D171" t="s">
        <v>1203</v>
      </c>
      <c r="E171" t="s">
        <v>1204</v>
      </c>
      <c r="F171" t="s">
        <v>4495</v>
      </c>
      <c r="G171" t="s">
        <v>1081</v>
      </c>
      <c r="FM171" t="s">
        <v>1101</v>
      </c>
      <c r="PG171" t="s">
        <v>4448</v>
      </c>
      <c r="PH171" t="s">
        <v>4448</v>
      </c>
      <c r="PI171" t="s">
        <v>4449</v>
      </c>
      <c r="PJ171" t="s">
        <v>4449</v>
      </c>
      <c r="PK171" t="s">
        <v>4449</v>
      </c>
      <c r="PL171" t="s">
        <v>4449</v>
      </c>
      <c r="PM171" t="s">
        <v>4449</v>
      </c>
      <c r="PN171" t="s">
        <v>4449</v>
      </c>
      <c r="PP171" t="s">
        <v>4449</v>
      </c>
      <c r="PQ171" t="s">
        <v>4448</v>
      </c>
      <c r="PR171" t="s">
        <v>4449</v>
      </c>
      <c r="PS171" t="s">
        <v>4448</v>
      </c>
      <c r="PT171" t="s">
        <v>4449</v>
      </c>
      <c r="PU171" t="s">
        <v>4449</v>
      </c>
      <c r="PV171" t="s">
        <v>4449</v>
      </c>
      <c r="PW171" t="s">
        <v>4449</v>
      </c>
      <c r="PX171" t="s">
        <v>4449</v>
      </c>
      <c r="PY171" t="s">
        <v>4449</v>
      </c>
      <c r="PZ171" t="s">
        <v>4449</v>
      </c>
      <c r="QA171" t="s">
        <v>4449</v>
      </c>
      <c r="QB171" t="s">
        <v>4449</v>
      </c>
      <c r="QC171" t="s">
        <v>4449</v>
      </c>
      <c r="QD171" t="s">
        <v>4449</v>
      </c>
      <c r="QE171" t="s">
        <v>4449</v>
      </c>
    </row>
    <row r="172" spans="1:447" x14ac:dyDescent="0.25">
      <c r="A172">
        <v>171</v>
      </c>
      <c r="B172" t="s">
        <v>5021</v>
      </c>
      <c r="C172" t="s">
        <v>1133</v>
      </c>
      <c r="D172" t="s">
        <v>1203</v>
      </c>
      <c r="E172" t="s">
        <v>1204</v>
      </c>
      <c r="F172" t="s">
        <v>4495</v>
      </c>
      <c r="G172" t="s">
        <v>1081</v>
      </c>
      <c r="FM172" t="s">
        <v>1101</v>
      </c>
      <c r="PG172" t="s">
        <v>4448</v>
      </c>
      <c r="PH172" t="s">
        <v>4448</v>
      </c>
      <c r="PI172" t="s">
        <v>4449</v>
      </c>
      <c r="PJ172" t="s">
        <v>4449</v>
      </c>
      <c r="PK172" t="s">
        <v>4449</v>
      </c>
      <c r="PL172" t="s">
        <v>4449</v>
      </c>
      <c r="PM172" t="s">
        <v>4449</v>
      </c>
      <c r="PN172" t="s">
        <v>4449</v>
      </c>
      <c r="PP172" t="s">
        <v>4449</v>
      </c>
      <c r="PQ172" t="s">
        <v>4448</v>
      </c>
      <c r="PR172" t="s">
        <v>4449</v>
      </c>
      <c r="PS172" t="s">
        <v>4448</v>
      </c>
      <c r="PT172" t="s">
        <v>4449</v>
      </c>
      <c r="PU172" t="s">
        <v>4449</v>
      </c>
      <c r="PV172" t="s">
        <v>4449</v>
      </c>
      <c r="PW172" t="s">
        <v>4449</v>
      </c>
      <c r="PX172" t="s">
        <v>4449</v>
      </c>
      <c r="PY172" t="s">
        <v>4448</v>
      </c>
      <c r="PZ172" t="s">
        <v>4448</v>
      </c>
      <c r="QA172" t="s">
        <v>4448</v>
      </c>
      <c r="QB172" t="s">
        <v>4449</v>
      </c>
      <c r="QC172" t="s">
        <v>4449</v>
      </c>
      <c r="QD172" t="s">
        <v>4449</v>
      </c>
      <c r="QE172" t="s">
        <v>4449</v>
      </c>
    </row>
    <row r="173" spans="1:447" x14ac:dyDescent="0.25">
      <c r="A173">
        <v>172</v>
      </c>
      <c r="B173" t="s">
        <v>5021</v>
      </c>
      <c r="C173" t="s">
        <v>1133</v>
      </c>
      <c r="D173" t="s">
        <v>1203</v>
      </c>
      <c r="E173" t="s">
        <v>1204</v>
      </c>
      <c r="F173" t="s">
        <v>4495</v>
      </c>
      <c r="G173" t="s">
        <v>1081</v>
      </c>
      <c r="H173" t="s">
        <v>1101</v>
      </c>
      <c r="I173" t="s">
        <v>1129</v>
      </c>
      <c r="J173" t="s">
        <v>1095</v>
      </c>
      <c r="K173" t="s">
        <v>4528</v>
      </c>
      <c r="L173" t="s">
        <v>4764</v>
      </c>
      <c r="M173" t="s">
        <v>1103</v>
      </c>
      <c r="N173" t="s">
        <v>1103</v>
      </c>
      <c r="O173" t="s">
        <v>4466</v>
      </c>
      <c r="AL173" t="s">
        <v>1101</v>
      </c>
      <c r="AM173" t="s">
        <v>1083</v>
      </c>
      <c r="AN173" t="s">
        <v>4461</v>
      </c>
      <c r="AO173" t="s">
        <v>4461</v>
      </c>
      <c r="AP173" t="s">
        <v>1103</v>
      </c>
      <c r="AQ173" t="s">
        <v>1103</v>
      </c>
      <c r="AR173" t="s">
        <v>4451</v>
      </c>
      <c r="AS173" t="s">
        <v>1101</v>
      </c>
      <c r="AT173" t="s">
        <v>1083</v>
      </c>
      <c r="AU173" t="s">
        <v>4452</v>
      </c>
      <c r="AV173" t="s">
        <v>4452</v>
      </c>
      <c r="AW173" t="s">
        <v>1103</v>
      </c>
      <c r="AX173" t="s">
        <v>1103</v>
      </c>
      <c r="AY173" t="s">
        <v>4451</v>
      </c>
      <c r="AZ173" t="s">
        <v>1101</v>
      </c>
      <c r="BA173" t="s">
        <v>1095</v>
      </c>
      <c r="BB173" t="s">
        <v>4471</v>
      </c>
      <c r="BC173" t="s">
        <v>4746</v>
      </c>
      <c r="BD173" t="s">
        <v>1103</v>
      </c>
      <c r="BE173" t="s">
        <v>1103</v>
      </c>
      <c r="BF173" t="s">
        <v>4468</v>
      </c>
      <c r="BG173" t="s">
        <v>1101</v>
      </c>
      <c r="BH173" t="s">
        <v>1104</v>
      </c>
      <c r="BI173" t="s">
        <v>1083</v>
      </c>
      <c r="BJ173" t="s">
        <v>4455</v>
      </c>
      <c r="BK173" t="s">
        <v>4455</v>
      </c>
      <c r="BL173" t="s">
        <v>1103</v>
      </c>
      <c r="BM173" t="s">
        <v>1103</v>
      </c>
      <c r="BN173" t="s">
        <v>4473</v>
      </c>
      <c r="BW173" t="s">
        <v>1101</v>
      </c>
      <c r="BX173" t="s">
        <v>1085</v>
      </c>
      <c r="BY173" t="s">
        <v>1083</v>
      </c>
      <c r="BZ173" t="s">
        <v>4476</v>
      </c>
      <c r="CA173" t="s">
        <v>4476</v>
      </c>
      <c r="CB173" t="s">
        <v>1103</v>
      </c>
      <c r="CC173" t="s">
        <v>1103</v>
      </c>
      <c r="CD173" t="s">
        <v>4451</v>
      </c>
      <c r="CM173" t="s">
        <v>1101</v>
      </c>
      <c r="CQ173" t="s">
        <v>1103</v>
      </c>
      <c r="CR173" t="s">
        <v>1103</v>
      </c>
      <c r="CS173" t="s">
        <v>4473</v>
      </c>
      <c r="CT173" t="s">
        <v>1101</v>
      </c>
      <c r="CU173" t="s">
        <v>1163</v>
      </c>
      <c r="CV173" t="s">
        <v>1180</v>
      </c>
      <c r="CW173" t="s">
        <v>4452</v>
      </c>
      <c r="CX173" t="s">
        <v>4719</v>
      </c>
      <c r="CY173" t="s">
        <v>1103</v>
      </c>
      <c r="CZ173" t="s">
        <v>1103</v>
      </c>
      <c r="DA173" t="s">
        <v>4451</v>
      </c>
      <c r="DE173" t="s">
        <v>1101</v>
      </c>
      <c r="DF173" t="s">
        <v>1088</v>
      </c>
      <c r="DG173" t="s">
        <v>4476</v>
      </c>
      <c r="DH173" t="s">
        <v>4497</v>
      </c>
      <c r="DI173" t="s">
        <v>1103</v>
      </c>
      <c r="DJ173" t="s">
        <v>1103</v>
      </c>
      <c r="DK173" t="s">
        <v>4451</v>
      </c>
      <c r="DL173" t="s">
        <v>1101</v>
      </c>
      <c r="DM173" t="s">
        <v>4456</v>
      </c>
      <c r="DN173" t="s">
        <v>4456</v>
      </c>
      <c r="DO173" t="s">
        <v>1103</v>
      </c>
      <c r="DP173" t="s">
        <v>1103</v>
      </c>
      <c r="DQ173" t="s">
        <v>4468</v>
      </c>
      <c r="DR173" t="s">
        <v>1101</v>
      </c>
      <c r="DS173" t="s">
        <v>4456</v>
      </c>
      <c r="DT173" t="s">
        <v>4456</v>
      </c>
      <c r="DU173" t="s">
        <v>1103</v>
      </c>
      <c r="DV173" t="s">
        <v>1103</v>
      </c>
      <c r="DW173" t="s">
        <v>4451</v>
      </c>
      <c r="DX173" t="s">
        <v>1101</v>
      </c>
      <c r="DY173" t="s">
        <v>4471</v>
      </c>
      <c r="DZ173" t="s">
        <v>4471</v>
      </c>
      <c r="EA173" t="s">
        <v>1103</v>
      </c>
      <c r="EB173" t="s">
        <v>1103</v>
      </c>
      <c r="EC173" t="s">
        <v>4451</v>
      </c>
      <c r="EJ173" t="s">
        <v>1101</v>
      </c>
      <c r="EP173" t="s">
        <v>1101</v>
      </c>
      <c r="EQ173" t="s">
        <v>4460</v>
      </c>
      <c r="ER173" t="s">
        <v>4460</v>
      </c>
      <c r="ES173" t="s">
        <v>1103</v>
      </c>
      <c r="ET173" t="s">
        <v>1103</v>
      </c>
      <c r="EU173" t="s">
        <v>4451</v>
      </c>
      <c r="EV173" t="s">
        <v>1101</v>
      </c>
      <c r="EW173" t="s">
        <v>4452</v>
      </c>
      <c r="EX173" t="s">
        <v>4452</v>
      </c>
      <c r="EY173" t="s">
        <v>1101</v>
      </c>
      <c r="EZ173" t="s">
        <v>4462</v>
      </c>
      <c r="FA173" t="s">
        <v>4455</v>
      </c>
      <c r="FB173" t="s">
        <v>4455</v>
      </c>
      <c r="FC173" t="s">
        <v>1101</v>
      </c>
      <c r="FD173" t="s">
        <v>1116</v>
      </c>
      <c r="FE173" t="s">
        <v>4497</v>
      </c>
      <c r="FF173" t="s">
        <v>4503</v>
      </c>
      <c r="HX173" t="s">
        <v>1101</v>
      </c>
      <c r="HY173" t="s">
        <v>4587</v>
      </c>
      <c r="HZ173" t="s">
        <v>4587</v>
      </c>
      <c r="ID173" t="s">
        <v>1101</v>
      </c>
      <c r="IE173" t="s">
        <v>4520</v>
      </c>
      <c r="IF173" t="s">
        <v>4520</v>
      </c>
      <c r="IG173" t="s">
        <v>1103</v>
      </c>
      <c r="IH173" t="s">
        <v>1103</v>
      </c>
      <c r="II173" t="s">
        <v>4451</v>
      </c>
      <c r="IJ173" t="s">
        <v>1101</v>
      </c>
      <c r="IK173" t="s">
        <v>5027</v>
      </c>
      <c r="IL173" t="s">
        <v>5027</v>
      </c>
      <c r="IM173" t="s">
        <v>1103</v>
      </c>
      <c r="IN173" t="s">
        <v>1103</v>
      </c>
      <c r="IO173" t="s">
        <v>4451</v>
      </c>
      <c r="IP173" t="s">
        <v>1101</v>
      </c>
      <c r="IQ173" t="s">
        <v>4609</v>
      </c>
      <c r="IR173" t="s">
        <v>4609</v>
      </c>
      <c r="IS173" t="s">
        <v>1103</v>
      </c>
      <c r="IT173" t="s">
        <v>1103</v>
      </c>
      <c r="IU173" t="s">
        <v>4451</v>
      </c>
      <c r="IV173" t="s">
        <v>1089</v>
      </c>
      <c r="IW173" t="s">
        <v>1089</v>
      </c>
      <c r="IX173" t="s">
        <v>1089</v>
      </c>
      <c r="JE173" t="s">
        <v>1103</v>
      </c>
      <c r="JF173" t="s">
        <v>4470</v>
      </c>
      <c r="JG173" t="s">
        <v>1109</v>
      </c>
      <c r="JJ173" t="s">
        <v>1084</v>
      </c>
      <c r="JK173" t="s">
        <v>4492</v>
      </c>
      <c r="JL173" t="s">
        <v>1156</v>
      </c>
      <c r="JM173" t="s">
        <v>1109</v>
      </c>
      <c r="JO173" t="s">
        <v>4462</v>
      </c>
      <c r="KO173" t="s">
        <v>1139</v>
      </c>
      <c r="PG173" t="s">
        <v>4448</v>
      </c>
      <c r="PH173" t="s">
        <v>4448</v>
      </c>
      <c r="PI173" t="s">
        <v>4449</v>
      </c>
      <c r="PJ173" t="s">
        <v>4449</v>
      </c>
      <c r="PK173" t="s">
        <v>4449</v>
      </c>
      <c r="PL173" t="s">
        <v>4449</v>
      </c>
      <c r="PM173" t="s">
        <v>4449</v>
      </c>
      <c r="PN173" t="s">
        <v>4449</v>
      </c>
      <c r="PP173" t="s">
        <v>4449</v>
      </c>
      <c r="PQ173" t="s">
        <v>4448</v>
      </c>
      <c r="PR173" t="s">
        <v>4449</v>
      </c>
      <c r="PS173" t="s">
        <v>4448</v>
      </c>
      <c r="PT173" t="s">
        <v>4449</v>
      </c>
      <c r="PU173" t="s">
        <v>4449</v>
      </c>
      <c r="PV173" t="s">
        <v>4449</v>
      </c>
      <c r="PW173" t="s">
        <v>4449</v>
      </c>
      <c r="PX173" t="s">
        <v>4449</v>
      </c>
      <c r="PY173" t="s">
        <v>4449</v>
      </c>
      <c r="PZ173" t="s">
        <v>4449</v>
      </c>
      <c r="QA173" t="s">
        <v>4449</v>
      </c>
      <c r="QB173" t="s">
        <v>4449</v>
      </c>
      <c r="QC173" t="s">
        <v>4449</v>
      </c>
      <c r="QD173" t="s">
        <v>4449</v>
      </c>
      <c r="QE173" t="s">
        <v>4449</v>
      </c>
    </row>
    <row r="174" spans="1:447" x14ac:dyDescent="0.25">
      <c r="A174">
        <v>173</v>
      </c>
      <c r="B174" t="s">
        <v>5021</v>
      </c>
      <c r="C174" t="s">
        <v>1133</v>
      </c>
      <c r="D174" t="s">
        <v>1203</v>
      </c>
      <c r="E174" t="s">
        <v>1204</v>
      </c>
      <c r="F174" t="s">
        <v>4495</v>
      </c>
      <c r="G174" t="s">
        <v>1081</v>
      </c>
      <c r="H174" t="s">
        <v>1101</v>
      </c>
      <c r="I174" t="s">
        <v>3144</v>
      </c>
      <c r="J174" t="s">
        <v>1095</v>
      </c>
      <c r="K174" t="s">
        <v>4487</v>
      </c>
      <c r="L174" t="s">
        <v>5028</v>
      </c>
      <c r="AL174" t="s">
        <v>1101</v>
      </c>
      <c r="AM174" t="s">
        <v>1083</v>
      </c>
      <c r="AN174" t="s">
        <v>4461</v>
      </c>
      <c r="AO174" t="s">
        <v>4461</v>
      </c>
      <c r="AP174" t="s">
        <v>1103</v>
      </c>
      <c r="AQ174" t="s">
        <v>1103</v>
      </c>
      <c r="AR174" t="s">
        <v>4451</v>
      </c>
      <c r="AS174" t="s">
        <v>1101</v>
      </c>
      <c r="AT174" t="s">
        <v>1083</v>
      </c>
      <c r="AU174" t="s">
        <v>4476</v>
      </c>
      <c r="AV174" t="s">
        <v>4476</v>
      </c>
      <c r="AW174" t="s">
        <v>1103</v>
      </c>
      <c r="AX174" t="s">
        <v>1103</v>
      </c>
      <c r="AY174" t="s">
        <v>4466</v>
      </c>
      <c r="AZ174" t="s">
        <v>1101</v>
      </c>
      <c r="BA174" t="s">
        <v>1095</v>
      </c>
      <c r="BB174" t="s">
        <v>4471</v>
      </c>
      <c r="BC174" t="s">
        <v>4746</v>
      </c>
      <c r="BD174" t="s">
        <v>1103</v>
      </c>
      <c r="BE174" t="s">
        <v>1103</v>
      </c>
      <c r="BF174" t="s">
        <v>4451</v>
      </c>
      <c r="BG174" t="s">
        <v>1101</v>
      </c>
      <c r="BH174" t="s">
        <v>1161</v>
      </c>
      <c r="BI174" t="s">
        <v>1083</v>
      </c>
      <c r="BJ174" t="s">
        <v>4455</v>
      </c>
      <c r="BK174" t="s">
        <v>4455</v>
      </c>
      <c r="BL174" t="s">
        <v>1103</v>
      </c>
      <c r="BM174" t="s">
        <v>1103</v>
      </c>
      <c r="BN174" t="s">
        <v>4451</v>
      </c>
      <c r="BW174" t="s">
        <v>1101</v>
      </c>
      <c r="BX174" t="s">
        <v>1106</v>
      </c>
      <c r="BY174" t="s">
        <v>1083</v>
      </c>
      <c r="BZ174" t="s">
        <v>4461</v>
      </c>
      <c r="CA174" t="s">
        <v>4461</v>
      </c>
      <c r="CB174" t="s">
        <v>1103</v>
      </c>
      <c r="CC174" t="s">
        <v>1103</v>
      </c>
      <c r="CD174" t="s">
        <v>4451</v>
      </c>
      <c r="CM174" t="s">
        <v>1101</v>
      </c>
      <c r="CN174" t="s">
        <v>1105</v>
      </c>
      <c r="CO174" t="s">
        <v>4471</v>
      </c>
      <c r="CP174" t="s">
        <v>4725</v>
      </c>
      <c r="CQ174" t="s">
        <v>1103</v>
      </c>
      <c r="CR174" t="s">
        <v>1103</v>
      </c>
      <c r="CS174" t="s">
        <v>4447</v>
      </c>
      <c r="CT174" t="s">
        <v>1101</v>
      </c>
      <c r="CU174" t="s">
        <v>1163</v>
      </c>
      <c r="CV174" t="s">
        <v>1180</v>
      </c>
      <c r="CW174" t="s">
        <v>4452</v>
      </c>
      <c r="CX174" t="s">
        <v>4719</v>
      </c>
      <c r="CY174" t="s">
        <v>1103</v>
      </c>
      <c r="CZ174" t="s">
        <v>1103</v>
      </c>
      <c r="DA174" t="s">
        <v>4451</v>
      </c>
      <c r="DE174" t="s">
        <v>1101</v>
      </c>
      <c r="DI174" t="s">
        <v>1103</v>
      </c>
      <c r="DJ174" t="s">
        <v>1103</v>
      </c>
      <c r="DK174" t="s">
        <v>4473</v>
      </c>
      <c r="DL174" t="s">
        <v>1101</v>
      </c>
      <c r="DM174" t="s">
        <v>4617</v>
      </c>
      <c r="DN174" t="s">
        <v>4617</v>
      </c>
      <c r="DO174" t="s">
        <v>1103</v>
      </c>
      <c r="DP174" t="s">
        <v>1103</v>
      </c>
      <c r="DQ174" t="s">
        <v>4466</v>
      </c>
      <c r="DR174" t="s">
        <v>1101</v>
      </c>
      <c r="DS174" t="s">
        <v>5029</v>
      </c>
      <c r="DT174" t="s">
        <v>5029</v>
      </c>
      <c r="DU174" t="s">
        <v>1103</v>
      </c>
      <c r="DV174" t="s">
        <v>1103</v>
      </c>
      <c r="DW174" t="s">
        <v>4451</v>
      </c>
      <c r="DX174" t="s">
        <v>1101</v>
      </c>
      <c r="DY174" t="s">
        <v>4453</v>
      </c>
      <c r="DZ174" t="s">
        <v>4453</v>
      </c>
      <c r="EA174" t="s">
        <v>1103</v>
      </c>
      <c r="EB174" t="s">
        <v>1103</v>
      </c>
      <c r="EC174" t="s">
        <v>4466</v>
      </c>
      <c r="EJ174" t="s">
        <v>1101</v>
      </c>
      <c r="EP174" t="s">
        <v>1101</v>
      </c>
      <c r="ES174" t="s">
        <v>1103</v>
      </c>
      <c r="ET174" t="s">
        <v>1103</v>
      </c>
      <c r="EU174" t="s">
        <v>4447</v>
      </c>
      <c r="EV174" t="s">
        <v>1101</v>
      </c>
      <c r="EW174" t="s">
        <v>4452</v>
      </c>
      <c r="EX174" t="s">
        <v>4452</v>
      </c>
      <c r="EY174" t="s">
        <v>1101</v>
      </c>
      <c r="FC174" t="s">
        <v>1101</v>
      </c>
      <c r="FD174" t="s">
        <v>1096</v>
      </c>
      <c r="FE174" t="s">
        <v>4463</v>
      </c>
      <c r="FF174" t="s">
        <v>4464</v>
      </c>
      <c r="HX174" t="s">
        <v>1101</v>
      </c>
      <c r="HY174" t="s">
        <v>4478</v>
      </c>
      <c r="HZ174" t="s">
        <v>4478</v>
      </c>
      <c r="ID174" t="s">
        <v>1101</v>
      </c>
      <c r="IE174" t="s">
        <v>4689</v>
      </c>
      <c r="IF174" t="s">
        <v>4689</v>
      </c>
      <c r="IG174" t="s">
        <v>1103</v>
      </c>
      <c r="IH174" t="s">
        <v>1103</v>
      </c>
      <c r="II174" t="s">
        <v>4447</v>
      </c>
      <c r="IJ174" t="s">
        <v>1101</v>
      </c>
      <c r="IK174" t="s">
        <v>5018</v>
      </c>
      <c r="IL174" t="s">
        <v>5018</v>
      </c>
      <c r="IM174" t="s">
        <v>1103</v>
      </c>
      <c r="IN174" t="s">
        <v>1103</v>
      </c>
      <c r="IO174" t="s">
        <v>4466</v>
      </c>
      <c r="IP174" t="s">
        <v>1101</v>
      </c>
      <c r="IQ174" t="s">
        <v>5030</v>
      </c>
      <c r="IR174" t="s">
        <v>5030</v>
      </c>
      <c r="IS174" t="s">
        <v>1103</v>
      </c>
      <c r="IT174" t="s">
        <v>1103</v>
      </c>
      <c r="IU174" t="s">
        <v>4473</v>
      </c>
      <c r="IV174" t="s">
        <v>1089</v>
      </c>
      <c r="IW174" t="s">
        <v>1089</v>
      </c>
      <c r="IX174" t="s">
        <v>1089</v>
      </c>
      <c r="IY174" t="s">
        <v>1103</v>
      </c>
      <c r="IZ174" t="s">
        <v>1084</v>
      </c>
      <c r="JA174" t="s">
        <v>1090</v>
      </c>
      <c r="JB174" t="s">
        <v>1109</v>
      </c>
      <c r="JE174" t="s">
        <v>1103</v>
      </c>
      <c r="JF174" t="s">
        <v>4470</v>
      </c>
      <c r="JG174" t="s">
        <v>1109</v>
      </c>
      <c r="JJ174" t="s">
        <v>1103</v>
      </c>
      <c r="JK174" t="s">
        <v>4470</v>
      </c>
      <c r="JL174" t="s">
        <v>1128</v>
      </c>
      <c r="JM174" t="s">
        <v>1109</v>
      </c>
      <c r="PG174" t="s">
        <v>4448</v>
      </c>
      <c r="PH174" t="s">
        <v>4448</v>
      </c>
      <c r="PI174" t="s">
        <v>4449</v>
      </c>
      <c r="PJ174" t="s">
        <v>4449</v>
      </c>
      <c r="PK174" t="s">
        <v>4449</v>
      </c>
      <c r="PL174" t="s">
        <v>4449</v>
      </c>
      <c r="PM174" t="s">
        <v>4449</v>
      </c>
      <c r="PN174" t="s">
        <v>4449</v>
      </c>
      <c r="PP174" t="s">
        <v>4449</v>
      </c>
      <c r="PQ174" t="s">
        <v>4448</v>
      </c>
      <c r="PR174" t="s">
        <v>4449</v>
      </c>
      <c r="PS174" t="s">
        <v>4448</v>
      </c>
      <c r="PT174" t="s">
        <v>4449</v>
      </c>
      <c r="PU174" t="s">
        <v>4449</v>
      </c>
      <c r="PV174" t="s">
        <v>4449</v>
      </c>
      <c r="PW174" t="s">
        <v>4449</v>
      </c>
      <c r="PX174" t="s">
        <v>4449</v>
      </c>
      <c r="PY174" t="s">
        <v>4449</v>
      </c>
      <c r="PZ174" t="s">
        <v>4449</v>
      </c>
      <c r="QA174" t="s">
        <v>4449</v>
      </c>
      <c r="QB174" t="s">
        <v>4449</v>
      </c>
      <c r="QC174" t="s">
        <v>4449</v>
      </c>
      <c r="QD174" t="s">
        <v>4449</v>
      </c>
      <c r="QE174" t="s">
        <v>4449</v>
      </c>
    </row>
    <row r="175" spans="1:447" x14ac:dyDescent="0.25">
      <c r="A175">
        <v>174</v>
      </c>
      <c r="B175" t="s">
        <v>5021</v>
      </c>
      <c r="C175" t="s">
        <v>1133</v>
      </c>
      <c r="D175" t="s">
        <v>1203</v>
      </c>
      <c r="E175" t="s">
        <v>1204</v>
      </c>
      <c r="F175" t="s">
        <v>4495</v>
      </c>
      <c r="G175" t="s">
        <v>1081</v>
      </c>
      <c r="H175" t="s">
        <v>1101</v>
      </c>
      <c r="I175" t="s">
        <v>1129</v>
      </c>
      <c r="J175" t="s">
        <v>1095</v>
      </c>
      <c r="K175" t="s">
        <v>4487</v>
      </c>
      <c r="L175" t="s">
        <v>4477</v>
      </c>
      <c r="M175" t="s">
        <v>1103</v>
      </c>
      <c r="N175" t="s">
        <v>1103</v>
      </c>
      <c r="O175" t="s">
        <v>4466</v>
      </c>
      <c r="AL175" t="s">
        <v>1101</v>
      </c>
      <c r="AM175" t="s">
        <v>1083</v>
      </c>
      <c r="AN175" t="s">
        <v>4461</v>
      </c>
      <c r="AO175" t="s">
        <v>4461</v>
      </c>
      <c r="AP175" t="s">
        <v>1103</v>
      </c>
      <c r="AQ175" t="s">
        <v>1103</v>
      </c>
      <c r="AR175" t="s">
        <v>4451</v>
      </c>
      <c r="AS175" t="s">
        <v>1101</v>
      </c>
      <c r="AT175" t="s">
        <v>1083</v>
      </c>
      <c r="AU175" t="s">
        <v>4481</v>
      </c>
      <c r="AV175" t="s">
        <v>4481</v>
      </c>
      <c r="AW175" t="s">
        <v>1103</v>
      </c>
      <c r="AX175" t="s">
        <v>1103</v>
      </c>
      <c r="AY175" t="s">
        <v>4451</v>
      </c>
      <c r="AZ175" t="s">
        <v>1101</v>
      </c>
      <c r="BA175" t="s">
        <v>1095</v>
      </c>
      <c r="BB175" t="s">
        <v>4479</v>
      </c>
      <c r="BC175" t="s">
        <v>4748</v>
      </c>
      <c r="BD175" t="s">
        <v>1103</v>
      </c>
      <c r="BE175" t="s">
        <v>1103</v>
      </c>
      <c r="BF175" t="s">
        <v>4451</v>
      </c>
      <c r="BG175" t="s">
        <v>1101</v>
      </c>
      <c r="BH175" t="s">
        <v>1104</v>
      </c>
      <c r="BI175" t="s">
        <v>1083</v>
      </c>
      <c r="BJ175" t="s">
        <v>4455</v>
      </c>
      <c r="BK175" t="s">
        <v>4455</v>
      </c>
      <c r="BL175" t="s">
        <v>1103</v>
      </c>
      <c r="BM175" t="s">
        <v>1103</v>
      </c>
      <c r="BN175" t="s">
        <v>4451</v>
      </c>
      <c r="BW175" t="s">
        <v>1101</v>
      </c>
      <c r="BX175" t="s">
        <v>1106</v>
      </c>
      <c r="BY175" t="s">
        <v>1083</v>
      </c>
      <c r="BZ175" t="s">
        <v>4461</v>
      </c>
      <c r="CA175" t="s">
        <v>4461</v>
      </c>
      <c r="CB175" t="s">
        <v>1103</v>
      </c>
      <c r="CC175" t="s">
        <v>1103</v>
      </c>
      <c r="CD175" t="s">
        <v>4473</v>
      </c>
      <c r="CM175" t="s">
        <v>1101</v>
      </c>
      <c r="CQ175" t="s">
        <v>1103</v>
      </c>
      <c r="CR175" t="s">
        <v>1103</v>
      </c>
      <c r="CS175" t="s">
        <v>4451</v>
      </c>
      <c r="CT175" t="s">
        <v>1101</v>
      </c>
      <c r="CU175" t="s">
        <v>1163</v>
      </c>
      <c r="CV175" t="s">
        <v>1180</v>
      </c>
      <c r="CW175" t="s">
        <v>4452</v>
      </c>
      <c r="CX175" t="s">
        <v>4719</v>
      </c>
      <c r="CY175" t="s">
        <v>1103</v>
      </c>
      <c r="CZ175" t="s">
        <v>1103</v>
      </c>
      <c r="DA175" t="s">
        <v>4473</v>
      </c>
      <c r="DE175" t="s">
        <v>1101</v>
      </c>
      <c r="DF175" t="s">
        <v>1088</v>
      </c>
      <c r="DG175" t="s">
        <v>4565</v>
      </c>
      <c r="DH175" t="s">
        <v>4694</v>
      </c>
      <c r="DI175" t="s">
        <v>1103</v>
      </c>
      <c r="DJ175" t="s">
        <v>1103</v>
      </c>
      <c r="DK175" t="s">
        <v>4451</v>
      </c>
      <c r="DL175" t="s">
        <v>1101</v>
      </c>
      <c r="DM175" t="s">
        <v>4617</v>
      </c>
      <c r="DN175" t="s">
        <v>4617</v>
      </c>
      <c r="DO175" t="s">
        <v>1103</v>
      </c>
      <c r="DP175" t="s">
        <v>1103</v>
      </c>
      <c r="DQ175" t="s">
        <v>4451</v>
      </c>
      <c r="DR175" t="s">
        <v>1101</v>
      </c>
      <c r="DS175" t="s">
        <v>4456</v>
      </c>
      <c r="DT175" t="s">
        <v>4456</v>
      </c>
      <c r="DU175" t="s">
        <v>1103</v>
      </c>
      <c r="DV175" t="s">
        <v>1103</v>
      </c>
      <c r="DW175" t="s">
        <v>4466</v>
      </c>
      <c r="DX175" t="s">
        <v>1101</v>
      </c>
      <c r="DY175" t="s">
        <v>4471</v>
      </c>
      <c r="DZ175" t="s">
        <v>4471</v>
      </c>
      <c r="EA175" t="s">
        <v>1103</v>
      </c>
      <c r="EB175" t="s">
        <v>1103</v>
      </c>
      <c r="EC175" t="s">
        <v>4451</v>
      </c>
      <c r="EJ175" t="s">
        <v>1101</v>
      </c>
      <c r="EK175" t="s">
        <v>4548</v>
      </c>
      <c r="EL175" t="s">
        <v>4548</v>
      </c>
      <c r="EM175" t="s">
        <v>1103</v>
      </c>
      <c r="EN175" t="s">
        <v>1103</v>
      </c>
      <c r="EO175" t="s">
        <v>4466</v>
      </c>
      <c r="EP175" t="s">
        <v>1101</v>
      </c>
      <c r="ES175" t="s">
        <v>1103</v>
      </c>
      <c r="ET175" t="s">
        <v>1103</v>
      </c>
      <c r="EU175" t="s">
        <v>4447</v>
      </c>
      <c r="EV175" t="s">
        <v>1101</v>
      </c>
      <c r="EW175" t="s">
        <v>4476</v>
      </c>
      <c r="EX175" t="s">
        <v>4476</v>
      </c>
      <c r="EY175" t="s">
        <v>1101</v>
      </c>
      <c r="FC175" t="s">
        <v>1101</v>
      </c>
      <c r="FD175" t="s">
        <v>1116</v>
      </c>
      <c r="FE175" t="s">
        <v>4497</v>
      </c>
      <c r="FF175" t="s">
        <v>4503</v>
      </c>
      <c r="HX175" t="s">
        <v>1101</v>
      </c>
      <c r="IA175" t="s">
        <v>1103</v>
      </c>
      <c r="IB175" t="s">
        <v>1103</v>
      </c>
      <c r="IC175" t="s">
        <v>4451</v>
      </c>
      <c r="ID175" t="s">
        <v>1101</v>
      </c>
      <c r="IE175" t="s">
        <v>4689</v>
      </c>
      <c r="IF175" t="s">
        <v>4689</v>
      </c>
      <c r="IG175" t="s">
        <v>1103</v>
      </c>
      <c r="IH175" t="s">
        <v>1103</v>
      </c>
      <c r="II175" t="s">
        <v>4473</v>
      </c>
      <c r="IJ175" t="s">
        <v>1101</v>
      </c>
      <c r="IK175" t="s">
        <v>5031</v>
      </c>
      <c r="IL175" t="s">
        <v>5031</v>
      </c>
      <c r="IM175" t="s">
        <v>1103</v>
      </c>
      <c r="IN175" t="s">
        <v>1103</v>
      </c>
      <c r="IO175" t="s">
        <v>4473</v>
      </c>
      <c r="IP175" t="s">
        <v>1101</v>
      </c>
      <c r="IQ175" t="s">
        <v>4587</v>
      </c>
      <c r="IR175" t="s">
        <v>4587</v>
      </c>
      <c r="IS175" t="s">
        <v>1103</v>
      </c>
      <c r="IT175" t="s">
        <v>1103</v>
      </c>
      <c r="IU175" t="s">
        <v>4451</v>
      </c>
      <c r="IV175" t="s">
        <v>1089</v>
      </c>
      <c r="IW175" t="s">
        <v>1089</v>
      </c>
      <c r="IX175" t="s">
        <v>1089</v>
      </c>
      <c r="IY175" t="s">
        <v>1103</v>
      </c>
      <c r="IZ175" t="s">
        <v>1084</v>
      </c>
      <c r="JA175" t="s">
        <v>1090</v>
      </c>
      <c r="JB175" t="s">
        <v>1109</v>
      </c>
      <c r="JE175" t="s">
        <v>1103</v>
      </c>
      <c r="JF175" t="s">
        <v>4470</v>
      </c>
      <c r="JG175" t="s">
        <v>1109</v>
      </c>
      <c r="JJ175" t="s">
        <v>1103</v>
      </c>
      <c r="JK175" t="s">
        <v>4492</v>
      </c>
      <c r="JL175" t="s">
        <v>1156</v>
      </c>
      <c r="JM175" t="s">
        <v>1109</v>
      </c>
      <c r="PG175" t="s">
        <v>4448</v>
      </c>
      <c r="PH175" t="s">
        <v>4448</v>
      </c>
      <c r="PI175" t="s">
        <v>4449</v>
      </c>
      <c r="PJ175" t="s">
        <v>4449</v>
      </c>
      <c r="PK175" t="s">
        <v>4449</v>
      </c>
      <c r="PL175" t="s">
        <v>4449</v>
      </c>
      <c r="PM175" t="s">
        <v>4449</v>
      </c>
      <c r="PN175" t="s">
        <v>4449</v>
      </c>
      <c r="PP175" t="s">
        <v>4449</v>
      </c>
      <c r="PQ175" t="s">
        <v>4448</v>
      </c>
      <c r="PR175" t="s">
        <v>4449</v>
      </c>
      <c r="PS175" t="s">
        <v>4448</v>
      </c>
      <c r="PT175" t="s">
        <v>4449</v>
      </c>
      <c r="PU175" t="s">
        <v>4449</v>
      </c>
      <c r="PV175" t="s">
        <v>4449</v>
      </c>
      <c r="PW175" t="s">
        <v>4449</v>
      </c>
      <c r="PX175" t="s">
        <v>4449</v>
      </c>
      <c r="PY175" t="s">
        <v>4448</v>
      </c>
      <c r="PZ175" t="s">
        <v>4448</v>
      </c>
      <c r="QA175" t="s">
        <v>4448</v>
      </c>
      <c r="QB175" t="s">
        <v>4449</v>
      </c>
      <c r="QC175" t="s">
        <v>4449</v>
      </c>
      <c r="QD175" t="s">
        <v>4449</v>
      </c>
      <c r="QE175" t="s">
        <v>4449</v>
      </c>
    </row>
    <row r="176" spans="1:447" x14ac:dyDescent="0.25">
      <c r="A176">
        <v>175</v>
      </c>
      <c r="B176" t="s">
        <v>5021</v>
      </c>
      <c r="C176" t="s">
        <v>1133</v>
      </c>
      <c r="D176" t="s">
        <v>1203</v>
      </c>
      <c r="E176" t="s">
        <v>1204</v>
      </c>
      <c r="F176" t="s">
        <v>4495</v>
      </c>
      <c r="G176" t="s">
        <v>1081</v>
      </c>
      <c r="H176" t="s">
        <v>1101</v>
      </c>
      <c r="I176" t="s">
        <v>1102</v>
      </c>
      <c r="J176" t="s">
        <v>1095</v>
      </c>
      <c r="K176" t="s">
        <v>4528</v>
      </c>
      <c r="L176" t="s">
        <v>4761</v>
      </c>
      <c r="M176" t="s">
        <v>1103</v>
      </c>
      <c r="N176" t="s">
        <v>1103</v>
      </c>
      <c r="O176" t="s">
        <v>4447</v>
      </c>
      <c r="AL176" t="s">
        <v>1101</v>
      </c>
      <c r="AM176" t="s">
        <v>1083</v>
      </c>
      <c r="AN176" t="s">
        <v>4461</v>
      </c>
      <c r="AO176" t="s">
        <v>4461</v>
      </c>
      <c r="AP176" t="s">
        <v>1103</v>
      </c>
      <c r="AQ176" t="s">
        <v>1103</v>
      </c>
      <c r="AR176" t="s">
        <v>4451</v>
      </c>
      <c r="AS176" t="s">
        <v>1101</v>
      </c>
      <c r="AT176" t="s">
        <v>1083</v>
      </c>
      <c r="AU176" t="s">
        <v>4481</v>
      </c>
      <c r="AV176" t="s">
        <v>4481</v>
      </c>
      <c r="AW176" t="s">
        <v>1103</v>
      </c>
      <c r="AX176" t="s">
        <v>1103</v>
      </c>
      <c r="AY176" t="s">
        <v>4468</v>
      </c>
      <c r="AZ176" t="s">
        <v>1101</v>
      </c>
      <c r="BA176" t="s">
        <v>1095</v>
      </c>
      <c r="BB176" t="s">
        <v>4471</v>
      </c>
      <c r="BC176" t="s">
        <v>4746</v>
      </c>
      <c r="BD176" t="s">
        <v>1103</v>
      </c>
      <c r="BE176" t="s">
        <v>1103</v>
      </c>
      <c r="BF176" t="s">
        <v>4451</v>
      </c>
      <c r="BG176" t="s">
        <v>1101</v>
      </c>
      <c r="BH176" t="s">
        <v>1104</v>
      </c>
      <c r="BI176" t="s">
        <v>1083</v>
      </c>
      <c r="BJ176" t="s">
        <v>4455</v>
      </c>
      <c r="BK176" t="s">
        <v>4455</v>
      </c>
      <c r="BL176" t="s">
        <v>1103</v>
      </c>
      <c r="BM176" t="s">
        <v>1103</v>
      </c>
      <c r="BN176" t="s">
        <v>4451</v>
      </c>
      <c r="BW176" t="s">
        <v>1101</v>
      </c>
      <c r="BX176" t="s">
        <v>1106</v>
      </c>
      <c r="BY176" t="s">
        <v>1083</v>
      </c>
      <c r="BZ176" t="s">
        <v>4461</v>
      </c>
      <c r="CA176" t="s">
        <v>4461</v>
      </c>
      <c r="CB176" t="s">
        <v>1103</v>
      </c>
      <c r="CC176" t="s">
        <v>1103</v>
      </c>
      <c r="CD176" t="s">
        <v>4451</v>
      </c>
      <c r="CM176" t="s">
        <v>1101</v>
      </c>
      <c r="CN176" t="s">
        <v>1105</v>
      </c>
      <c r="CO176" t="s">
        <v>4453</v>
      </c>
      <c r="CP176" t="s">
        <v>4726</v>
      </c>
      <c r="CQ176" t="s">
        <v>1103</v>
      </c>
      <c r="CR176" t="s">
        <v>1103</v>
      </c>
      <c r="CS176" t="s">
        <v>4451</v>
      </c>
      <c r="CT176" t="s">
        <v>1101</v>
      </c>
      <c r="CU176" t="s">
        <v>1163</v>
      </c>
      <c r="CV176" t="s">
        <v>1180</v>
      </c>
      <c r="CW176" t="s">
        <v>4452</v>
      </c>
      <c r="CX176" t="s">
        <v>4719</v>
      </c>
      <c r="CY176" t="s">
        <v>1103</v>
      </c>
      <c r="CZ176" t="s">
        <v>1103</v>
      </c>
      <c r="DA176" t="s">
        <v>4447</v>
      </c>
      <c r="DE176" t="s">
        <v>1101</v>
      </c>
      <c r="DF176" t="s">
        <v>1088</v>
      </c>
      <c r="DG176" t="s">
        <v>4476</v>
      </c>
      <c r="DH176" t="s">
        <v>4497</v>
      </c>
      <c r="DI176" t="s">
        <v>1103</v>
      </c>
      <c r="DJ176" t="s">
        <v>1103</v>
      </c>
      <c r="DK176" t="s">
        <v>4468</v>
      </c>
      <c r="DL176" t="s">
        <v>1101</v>
      </c>
      <c r="DM176" t="s">
        <v>4617</v>
      </c>
      <c r="DN176" t="s">
        <v>4617</v>
      </c>
      <c r="DO176" t="s">
        <v>1103</v>
      </c>
      <c r="DP176" t="s">
        <v>1103</v>
      </c>
      <c r="DQ176" t="s">
        <v>4451</v>
      </c>
      <c r="DR176" t="s">
        <v>1101</v>
      </c>
      <c r="DS176" t="s">
        <v>4456</v>
      </c>
      <c r="DT176" t="s">
        <v>4456</v>
      </c>
      <c r="DU176" t="s">
        <v>1103</v>
      </c>
      <c r="DV176" t="s">
        <v>1103</v>
      </c>
      <c r="DW176" t="s">
        <v>4466</v>
      </c>
      <c r="DX176" t="s">
        <v>1101</v>
      </c>
      <c r="DY176" t="s">
        <v>4471</v>
      </c>
      <c r="DZ176" t="s">
        <v>4471</v>
      </c>
      <c r="EA176" t="s">
        <v>1103</v>
      </c>
      <c r="EB176" t="s">
        <v>1103</v>
      </c>
      <c r="EC176" t="s">
        <v>4468</v>
      </c>
      <c r="EJ176" t="s">
        <v>1101</v>
      </c>
      <c r="EK176" t="s">
        <v>4460</v>
      </c>
      <c r="EL176" t="s">
        <v>4460</v>
      </c>
      <c r="EM176" t="s">
        <v>1103</v>
      </c>
      <c r="EN176" t="s">
        <v>1103</v>
      </c>
      <c r="EO176" t="s">
        <v>4468</v>
      </c>
      <c r="EP176" t="s">
        <v>1101</v>
      </c>
      <c r="EQ176" t="s">
        <v>4460</v>
      </c>
      <c r="ER176" t="s">
        <v>4460</v>
      </c>
      <c r="ES176" t="s">
        <v>1103</v>
      </c>
      <c r="ET176" t="s">
        <v>1103</v>
      </c>
      <c r="EU176" t="s">
        <v>4447</v>
      </c>
      <c r="EV176" t="s">
        <v>1101</v>
      </c>
      <c r="EY176" t="s">
        <v>1101</v>
      </c>
      <c r="EZ176" t="s">
        <v>4462</v>
      </c>
      <c r="FA176" t="s">
        <v>4455</v>
      </c>
      <c r="FB176" t="s">
        <v>4455</v>
      </c>
      <c r="FC176" t="s">
        <v>1101</v>
      </c>
      <c r="FD176" t="s">
        <v>1116</v>
      </c>
      <c r="FE176" t="s">
        <v>4497</v>
      </c>
      <c r="FF176" t="s">
        <v>4503</v>
      </c>
      <c r="HX176" t="s">
        <v>1101</v>
      </c>
      <c r="IA176" t="s">
        <v>1103</v>
      </c>
      <c r="IB176" t="s">
        <v>1103</v>
      </c>
      <c r="IC176" t="s">
        <v>4447</v>
      </c>
      <c r="ID176" t="s">
        <v>1101</v>
      </c>
      <c r="IE176" t="s">
        <v>4689</v>
      </c>
      <c r="IF176" t="s">
        <v>4689</v>
      </c>
      <c r="IG176" t="s">
        <v>1103</v>
      </c>
      <c r="IH176" t="s">
        <v>1103</v>
      </c>
      <c r="II176" t="s">
        <v>4473</v>
      </c>
      <c r="IJ176" t="s">
        <v>1101</v>
      </c>
      <c r="IK176" t="s">
        <v>5030</v>
      </c>
      <c r="IL176" t="s">
        <v>5030</v>
      </c>
      <c r="IM176" t="s">
        <v>1103</v>
      </c>
      <c r="IN176" t="s">
        <v>1103</v>
      </c>
      <c r="IO176" t="s">
        <v>4447</v>
      </c>
      <c r="IP176" t="s">
        <v>1101</v>
      </c>
      <c r="IQ176" t="s">
        <v>4522</v>
      </c>
      <c r="IR176" t="s">
        <v>4522</v>
      </c>
      <c r="IS176" t="s">
        <v>1103</v>
      </c>
      <c r="IT176" t="s">
        <v>1103</v>
      </c>
      <c r="IU176" t="s">
        <v>4466</v>
      </c>
      <c r="IV176" t="s">
        <v>1089</v>
      </c>
      <c r="IW176" t="s">
        <v>1089</v>
      </c>
      <c r="IX176" t="s">
        <v>1089</v>
      </c>
      <c r="JE176" t="s">
        <v>1103</v>
      </c>
      <c r="JF176" t="s">
        <v>4470</v>
      </c>
      <c r="JG176" t="s">
        <v>1109</v>
      </c>
      <c r="JJ176" t="s">
        <v>1103</v>
      </c>
      <c r="JK176" t="s">
        <v>4470</v>
      </c>
      <c r="JL176" t="s">
        <v>1128</v>
      </c>
      <c r="JM176" t="s">
        <v>1109</v>
      </c>
      <c r="PG176" t="s">
        <v>4448</v>
      </c>
      <c r="PH176" t="s">
        <v>4448</v>
      </c>
      <c r="PI176" t="s">
        <v>4449</v>
      </c>
      <c r="PJ176" t="s">
        <v>4449</v>
      </c>
      <c r="PK176" t="s">
        <v>4449</v>
      </c>
      <c r="PL176" t="s">
        <v>4449</v>
      </c>
      <c r="PM176" t="s">
        <v>4449</v>
      </c>
      <c r="PN176" t="s">
        <v>4449</v>
      </c>
      <c r="PP176" t="s">
        <v>4449</v>
      </c>
      <c r="PQ176" t="s">
        <v>4448</v>
      </c>
      <c r="PR176" t="s">
        <v>4449</v>
      </c>
      <c r="PS176" t="s">
        <v>4448</v>
      </c>
      <c r="PT176" t="s">
        <v>4449</v>
      </c>
      <c r="PU176" t="s">
        <v>4449</v>
      </c>
      <c r="PV176" t="s">
        <v>4449</v>
      </c>
      <c r="PW176" t="s">
        <v>4449</v>
      </c>
      <c r="PX176" t="s">
        <v>4449</v>
      </c>
      <c r="PY176" t="s">
        <v>4449</v>
      </c>
      <c r="PZ176" t="s">
        <v>4449</v>
      </c>
      <c r="QA176" t="s">
        <v>4449</v>
      </c>
      <c r="QB176" t="s">
        <v>4449</v>
      </c>
      <c r="QC176" t="s">
        <v>4449</v>
      </c>
      <c r="QD176" t="s">
        <v>4449</v>
      </c>
      <c r="QE176" t="s">
        <v>4449</v>
      </c>
    </row>
    <row r="177" spans="1:447" x14ac:dyDescent="0.25">
      <c r="A177">
        <v>176</v>
      </c>
      <c r="B177" t="s">
        <v>5021</v>
      </c>
      <c r="C177" t="s">
        <v>1133</v>
      </c>
      <c r="D177" t="s">
        <v>1203</v>
      </c>
      <c r="E177" t="s">
        <v>1204</v>
      </c>
      <c r="F177" t="s">
        <v>4495</v>
      </c>
      <c r="G177" t="s">
        <v>1081</v>
      </c>
      <c r="P177" t="s">
        <v>1101</v>
      </c>
      <c r="U177" t="s">
        <v>1103</v>
      </c>
      <c r="V177" t="s">
        <v>1103</v>
      </c>
      <c r="W177" t="s">
        <v>4466</v>
      </c>
      <c r="BO177" t="s">
        <v>1101</v>
      </c>
      <c r="BP177" t="s">
        <v>1104</v>
      </c>
      <c r="BQ177" t="s">
        <v>1146</v>
      </c>
      <c r="BR177" t="s">
        <v>4616</v>
      </c>
      <c r="BS177" t="s">
        <v>4616</v>
      </c>
      <c r="BT177" t="s">
        <v>1103</v>
      </c>
      <c r="BU177" t="s">
        <v>1103</v>
      </c>
      <c r="BV177" t="s">
        <v>4447</v>
      </c>
      <c r="CE177" t="s">
        <v>1101</v>
      </c>
      <c r="CF177" t="s">
        <v>1085</v>
      </c>
      <c r="CG177" t="s">
        <v>1146</v>
      </c>
      <c r="CH177" t="s">
        <v>4615</v>
      </c>
      <c r="CI177" t="s">
        <v>4615</v>
      </c>
      <c r="CJ177" t="s">
        <v>1103</v>
      </c>
      <c r="CK177" t="s">
        <v>1103</v>
      </c>
      <c r="CL177" t="s">
        <v>4451</v>
      </c>
      <c r="IV177" t="s">
        <v>1089</v>
      </c>
      <c r="IW177" t="s">
        <v>1089</v>
      </c>
      <c r="JE177" t="s">
        <v>1103</v>
      </c>
      <c r="JF177" t="s">
        <v>4470</v>
      </c>
      <c r="JG177" t="s">
        <v>1109</v>
      </c>
      <c r="PG177" t="s">
        <v>4448</v>
      </c>
      <c r="PH177" t="s">
        <v>4448</v>
      </c>
      <c r="PI177" t="s">
        <v>4449</v>
      </c>
      <c r="PJ177" t="s">
        <v>4449</v>
      </c>
      <c r="PK177" t="s">
        <v>4449</v>
      </c>
      <c r="PL177" t="s">
        <v>4449</v>
      </c>
      <c r="PM177" t="s">
        <v>4449</v>
      </c>
      <c r="PN177" t="s">
        <v>4449</v>
      </c>
      <c r="PP177" t="s">
        <v>4449</v>
      </c>
      <c r="PQ177" t="s">
        <v>4448</v>
      </c>
      <c r="PR177" t="s">
        <v>4449</v>
      </c>
      <c r="PS177" t="s">
        <v>4448</v>
      </c>
      <c r="PT177" t="s">
        <v>4449</v>
      </c>
      <c r="PU177" t="s">
        <v>4449</v>
      </c>
      <c r="PV177" t="s">
        <v>4449</v>
      </c>
      <c r="PW177" t="s">
        <v>4449</v>
      </c>
      <c r="PX177" t="s">
        <v>4449</v>
      </c>
      <c r="PY177" t="s">
        <v>4449</v>
      </c>
      <c r="PZ177" t="s">
        <v>4449</v>
      </c>
      <c r="QA177" t="s">
        <v>4449</v>
      </c>
      <c r="QB177" t="s">
        <v>4449</v>
      </c>
      <c r="QC177" t="s">
        <v>4449</v>
      </c>
      <c r="QD177" t="s">
        <v>4449</v>
      </c>
      <c r="QE177" t="s">
        <v>4449</v>
      </c>
    </row>
    <row r="178" spans="1:447" x14ac:dyDescent="0.25">
      <c r="A178">
        <v>177</v>
      </c>
      <c r="B178" t="s">
        <v>5021</v>
      </c>
      <c r="C178" t="s">
        <v>1133</v>
      </c>
      <c r="D178" t="s">
        <v>1203</v>
      </c>
      <c r="E178" t="s">
        <v>1204</v>
      </c>
      <c r="F178" t="s">
        <v>4495</v>
      </c>
      <c r="G178" t="s">
        <v>1081</v>
      </c>
      <c r="P178" t="s">
        <v>1101</v>
      </c>
      <c r="Q178" t="s">
        <v>1129</v>
      </c>
      <c r="R178" t="s">
        <v>1146</v>
      </c>
      <c r="S178" t="s">
        <v>5032</v>
      </c>
      <c r="T178" t="s">
        <v>5032</v>
      </c>
      <c r="U178" t="s">
        <v>1103</v>
      </c>
      <c r="V178" t="s">
        <v>1103</v>
      </c>
      <c r="W178" t="s">
        <v>4447</v>
      </c>
      <c r="BO178" t="s">
        <v>1101</v>
      </c>
      <c r="BP178" t="s">
        <v>1104</v>
      </c>
      <c r="BQ178" t="s">
        <v>1146</v>
      </c>
      <c r="BR178" t="s">
        <v>4618</v>
      </c>
      <c r="BS178" t="s">
        <v>4618</v>
      </c>
      <c r="BT178" t="s">
        <v>1103</v>
      </c>
      <c r="BU178" t="s">
        <v>1103</v>
      </c>
      <c r="BV178" t="s">
        <v>4451</v>
      </c>
      <c r="CE178" t="s">
        <v>1101</v>
      </c>
      <c r="CF178" t="s">
        <v>1106</v>
      </c>
      <c r="CG178" t="s">
        <v>1146</v>
      </c>
      <c r="CH178" t="s">
        <v>4588</v>
      </c>
      <c r="CI178" t="s">
        <v>4588</v>
      </c>
      <c r="CJ178" t="s">
        <v>1103</v>
      </c>
      <c r="CK178" t="s">
        <v>1103</v>
      </c>
      <c r="CL178" t="s">
        <v>4447</v>
      </c>
      <c r="IV178" t="s">
        <v>1089</v>
      </c>
      <c r="IW178" t="s">
        <v>1089</v>
      </c>
      <c r="IY178" t="s">
        <v>1103</v>
      </c>
      <c r="IZ178" t="s">
        <v>1103</v>
      </c>
      <c r="JA178" t="s">
        <v>4499</v>
      </c>
      <c r="JB178" t="s">
        <v>1109</v>
      </c>
      <c r="JE178" t="s">
        <v>1103</v>
      </c>
      <c r="JF178" t="s">
        <v>4470</v>
      </c>
      <c r="JG178" t="s">
        <v>1109</v>
      </c>
      <c r="PG178" t="s">
        <v>4448</v>
      </c>
      <c r="PH178" t="s">
        <v>4448</v>
      </c>
      <c r="PI178" t="s">
        <v>4449</v>
      </c>
      <c r="PJ178" t="s">
        <v>4449</v>
      </c>
      <c r="PK178" t="s">
        <v>4449</v>
      </c>
      <c r="PL178" t="s">
        <v>4449</v>
      </c>
      <c r="PM178" t="s">
        <v>4449</v>
      </c>
      <c r="PN178" t="s">
        <v>4449</v>
      </c>
      <c r="PP178" t="s">
        <v>4449</v>
      </c>
      <c r="PQ178" t="s">
        <v>4448</v>
      </c>
      <c r="PR178" t="s">
        <v>4449</v>
      </c>
      <c r="PS178" t="s">
        <v>4448</v>
      </c>
      <c r="PT178" t="s">
        <v>4449</v>
      </c>
      <c r="PU178" t="s">
        <v>4449</v>
      </c>
      <c r="PV178" t="s">
        <v>4449</v>
      </c>
      <c r="PW178" t="s">
        <v>4449</v>
      </c>
      <c r="PX178" t="s">
        <v>4449</v>
      </c>
      <c r="PY178" t="s">
        <v>4449</v>
      </c>
      <c r="PZ178" t="s">
        <v>4449</v>
      </c>
      <c r="QA178" t="s">
        <v>4449</v>
      </c>
      <c r="QB178" t="s">
        <v>4449</v>
      </c>
      <c r="QC178" t="s">
        <v>4449</v>
      </c>
      <c r="QD178" t="s">
        <v>4449</v>
      </c>
      <c r="QE178" t="s">
        <v>4449</v>
      </c>
    </row>
    <row r="179" spans="1:447" x14ac:dyDescent="0.25">
      <c r="A179">
        <v>178</v>
      </c>
      <c r="B179" t="s">
        <v>5021</v>
      </c>
      <c r="C179" t="s">
        <v>1133</v>
      </c>
      <c r="D179" t="s">
        <v>1203</v>
      </c>
      <c r="E179" t="s">
        <v>1204</v>
      </c>
      <c r="F179" t="s">
        <v>4495</v>
      </c>
      <c r="G179" t="s">
        <v>1081</v>
      </c>
      <c r="FG179" t="s">
        <v>1101</v>
      </c>
      <c r="FH179" t="s">
        <v>4501</v>
      </c>
      <c r="FI179" t="s">
        <v>4501</v>
      </c>
      <c r="FJ179" t="s">
        <v>1101</v>
      </c>
      <c r="FK179" t="s">
        <v>4456</v>
      </c>
      <c r="FL179" t="s">
        <v>4456</v>
      </c>
      <c r="PG179" t="s">
        <v>4448</v>
      </c>
      <c r="PH179" t="s">
        <v>4448</v>
      </c>
      <c r="PI179" t="s">
        <v>4449</v>
      </c>
      <c r="PJ179" t="s">
        <v>4449</v>
      </c>
      <c r="PK179" t="s">
        <v>4449</v>
      </c>
      <c r="PL179" t="s">
        <v>4449</v>
      </c>
      <c r="PM179" t="s">
        <v>4449</v>
      </c>
      <c r="PN179" t="s">
        <v>4449</v>
      </c>
      <c r="PP179" t="s">
        <v>4449</v>
      </c>
      <c r="PQ179" t="s">
        <v>4448</v>
      </c>
      <c r="PR179" t="s">
        <v>4449</v>
      </c>
      <c r="PS179" t="s">
        <v>4448</v>
      </c>
      <c r="PT179" t="s">
        <v>4449</v>
      </c>
      <c r="PU179" t="s">
        <v>4449</v>
      </c>
      <c r="PV179" t="s">
        <v>4449</v>
      </c>
      <c r="PW179" t="s">
        <v>4449</v>
      </c>
      <c r="PX179" t="s">
        <v>4449</v>
      </c>
      <c r="PY179" t="s">
        <v>4449</v>
      </c>
      <c r="PZ179" t="s">
        <v>4449</v>
      </c>
      <c r="QA179" t="s">
        <v>4449</v>
      </c>
      <c r="QB179" t="s">
        <v>4449</v>
      </c>
      <c r="QC179" t="s">
        <v>4449</v>
      </c>
      <c r="QD179" t="s">
        <v>4449</v>
      </c>
      <c r="QE179" t="s">
        <v>4449</v>
      </c>
    </row>
    <row r="180" spans="1:447" x14ac:dyDescent="0.25">
      <c r="A180">
        <v>179</v>
      </c>
      <c r="B180" t="s">
        <v>5021</v>
      </c>
      <c r="C180" t="s">
        <v>1119</v>
      </c>
      <c r="D180" t="s">
        <v>1230</v>
      </c>
      <c r="E180" t="s">
        <v>1233</v>
      </c>
      <c r="F180" t="s">
        <v>4539</v>
      </c>
      <c r="G180" t="s">
        <v>1081</v>
      </c>
      <c r="GH180" t="s">
        <v>1095</v>
      </c>
      <c r="GI180" t="s">
        <v>4454</v>
      </c>
      <c r="GJ180" t="s">
        <v>4581</v>
      </c>
      <c r="GK180" t="s">
        <v>4479</v>
      </c>
      <c r="GL180" t="s">
        <v>4464</v>
      </c>
      <c r="GM180" t="s">
        <v>4601</v>
      </c>
    </row>
    <row r="181" spans="1:447" x14ac:dyDescent="0.25">
      <c r="A181">
        <v>180</v>
      </c>
      <c r="B181" t="s">
        <v>5021</v>
      </c>
      <c r="C181" t="s">
        <v>1119</v>
      </c>
      <c r="D181" t="s">
        <v>1230</v>
      </c>
      <c r="E181" t="s">
        <v>1233</v>
      </c>
      <c r="F181" t="s">
        <v>4539</v>
      </c>
      <c r="G181" t="s">
        <v>1081</v>
      </c>
      <c r="GH181" t="s">
        <v>1095</v>
      </c>
      <c r="GI181" t="s">
        <v>4454</v>
      </c>
      <c r="GJ181" t="s">
        <v>4581</v>
      </c>
      <c r="GK181" t="s">
        <v>4479</v>
      </c>
      <c r="GL181" t="s">
        <v>4464</v>
      </c>
      <c r="GM181" t="s">
        <v>4601</v>
      </c>
    </row>
    <row r="182" spans="1:447" x14ac:dyDescent="0.25">
      <c r="A182">
        <v>181</v>
      </c>
      <c r="B182" t="s">
        <v>5021</v>
      </c>
      <c r="C182" t="s">
        <v>1119</v>
      </c>
      <c r="D182" t="s">
        <v>1230</v>
      </c>
      <c r="E182" t="s">
        <v>1233</v>
      </c>
      <c r="F182" t="s">
        <v>4539</v>
      </c>
      <c r="G182" t="s">
        <v>1081</v>
      </c>
      <c r="FM182" t="s">
        <v>1101</v>
      </c>
      <c r="FN182" t="s">
        <v>4594</v>
      </c>
      <c r="FO182" t="s">
        <v>4589</v>
      </c>
      <c r="PG182" t="s">
        <v>4448</v>
      </c>
      <c r="PH182" t="s">
        <v>4448</v>
      </c>
      <c r="PI182" t="s">
        <v>4449</v>
      </c>
      <c r="PJ182" t="s">
        <v>4449</v>
      </c>
      <c r="PK182" t="s">
        <v>4449</v>
      </c>
      <c r="PL182" t="s">
        <v>4449</v>
      </c>
      <c r="PM182" t="s">
        <v>4449</v>
      </c>
      <c r="PN182" t="s">
        <v>4449</v>
      </c>
      <c r="PP182" t="s">
        <v>4449</v>
      </c>
      <c r="PQ182" t="s">
        <v>4449</v>
      </c>
      <c r="PR182" t="s">
        <v>4449</v>
      </c>
      <c r="PS182" t="s">
        <v>4449</v>
      </c>
      <c r="PT182" t="s">
        <v>4449</v>
      </c>
      <c r="PU182" t="s">
        <v>4449</v>
      </c>
      <c r="PV182" t="s">
        <v>4449</v>
      </c>
      <c r="PW182" t="s">
        <v>4449</v>
      </c>
      <c r="PX182" t="s">
        <v>4449</v>
      </c>
      <c r="PY182" t="s">
        <v>4449</v>
      </c>
      <c r="PZ182" t="s">
        <v>4449</v>
      </c>
      <c r="QA182" t="s">
        <v>4449</v>
      </c>
      <c r="QB182" t="s">
        <v>4449</v>
      </c>
      <c r="QC182" t="s">
        <v>4448</v>
      </c>
      <c r="QD182" t="s">
        <v>4449</v>
      </c>
      <c r="QE182" t="s">
        <v>4449</v>
      </c>
    </row>
    <row r="183" spans="1:447" x14ac:dyDescent="0.25">
      <c r="A183">
        <v>182</v>
      </c>
      <c r="B183" t="s">
        <v>5021</v>
      </c>
      <c r="C183" t="s">
        <v>1119</v>
      </c>
      <c r="D183" t="s">
        <v>1230</v>
      </c>
      <c r="E183" t="s">
        <v>1233</v>
      </c>
      <c r="F183" t="s">
        <v>4539</v>
      </c>
      <c r="G183" t="s">
        <v>1081</v>
      </c>
      <c r="FM183" t="s">
        <v>1101</v>
      </c>
      <c r="FN183" t="s">
        <v>4612</v>
      </c>
      <c r="FO183" t="s">
        <v>4594</v>
      </c>
      <c r="PG183" t="s">
        <v>4448</v>
      </c>
      <c r="PH183" t="s">
        <v>4448</v>
      </c>
      <c r="PI183" t="s">
        <v>4449</v>
      </c>
      <c r="PJ183" t="s">
        <v>4449</v>
      </c>
      <c r="PK183" t="s">
        <v>4449</v>
      </c>
      <c r="PL183" t="s">
        <v>4449</v>
      </c>
      <c r="PM183" t="s">
        <v>4449</v>
      </c>
      <c r="PN183" t="s">
        <v>4449</v>
      </c>
      <c r="PP183" t="s">
        <v>4449</v>
      </c>
      <c r="PQ183" t="s">
        <v>4449</v>
      </c>
      <c r="PR183" t="s">
        <v>4449</v>
      </c>
      <c r="PS183" t="s">
        <v>4449</v>
      </c>
      <c r="PT183" t="s">
        <v>4449</v>
      </c>
      <c r="PU183" t="s">
        <v>4449</v>
      </c>
      <c r="PV183" t="s">
        <v>4449</v>
      </c>
      <c r="PW183" t="s">
        <v>4449</v>
      </c>
      <c r="PX183" t="s">
        <v>4449</v>
      </c>
      <c r="PY183" t="s">
        <v>4449</v>
      </c>
      <c r="PZ183" t="s">
        <v>4449</v>
      </c>
      <c r="QA183" t="s">
        <v>4449</v>
      </c>
      <c r="QB183" t="s">
        <v>4449</v>
      </c>
      <c r="QC183" t="s">
        <v>4448</v>
      </c>
      <c r="QD183" t="s">
        <v>4449</v>
      </c>
      <c r="QE183" t="s">
        <v>4449</v>
      </c>
    </row>
    <row r="184" spans="1:447" x14ac:dyDescent="0.25">
      <c r="A184">
        <v>183</v>
      </c>
      <c r="B184" t="s">
        <v>5021</v>
      </c>
      <c r="C184" t="s">
        <v>1119</v>
      </c>
      <c r="D184" t="s">
        <v>1230</v>
      </c>
      <c r="E184" t="s">
        <v>1233</v>
      </c>
      <c r="F184" t="s">
        <v>4539</v>
      </c>
      <c r="G184" t="s">
        <v>1081</v>
      </c>
      <c r="DE184" t="s">
        <v>1101</v>
      </c>
      <c r="DF184" t="s">
        <v>1088</v>
      </c>
      <c r="DG184" t="s">
        <v>4476</v>
      </c>
      <c r="DH184" t="s">
        <v>4497</v>
      </c>
      <c r="DL184" t="s">
        <v>1082</v>
      </c>
      <c r="DM184" t="s">
        <v>4505</v>
      </c>
      <c r="DN184" t="s">
        <v>4505</v>
      </c>
      <c r="DO184" t="s">
        <v>1103</v>
      </c>
      <c r="DP184" t="s">
        <v>1103</v>
      </c>
      <c r="DQ184" t="s">
        <v>4468</v>
      </c>
      <c r="DX184" t="s">
        <v>1082</v>
      </c>
      <c r="DY184" t="s">
        <v>4497</v>
      </c>
      <c r="DZ184" t="s">
        <v>4497</v>
      </c>
      <c r="EV184" t="s">
        <v>1101</v>
      </c>
      <c r="EW184" t="s">
        <v>4452</v>
      </c>
      <c r="EX184" t="s">
        <v>4452</v>
      </c>
      <c r="EY184" t="s">
        <v>1101</v>
      </c>
      <c r="EZ184" t="s">
        <v>4462</v>
      </c>
      <c r="FA184" t="s">
        <v>4479</v>
      </c>
      <c r="FB184" t="s">
        <v>4479</v>
      </c>
      <c r="FC184" t="s">
        <v>1101</v>
      </c>
      <c r="FD184" t="s">
        <v>1096</v>
      </c>
      <c r="FE184" t="s">
        <v>4505</v>
      </c>
      <c r="FF184" t="s">
        <v>4506</v>
      </c>
      <c r="HL184" t="s">
        <v>1082</v>
      </c>
      <c r="HM184" t="s">
        <v>4535</v>
      </c>
      <c r="HN184" t="s">
        <v>4535</v>
      </c>
      <c r="HO184" t="s">
        <v>1103</v>
      </c>
      <c r="HP184" t="s">
        <v>1103</v>
      </c>
      <c r="HQ184" t="s">
        <v>4466</v>
      </c>
      <c r="IX184" t="s">
        <v>1089</v>
      </c>
      <c r="JJ184" t="s">
        <v>1103</v>
      </c>
      <c r="JK184" t="s">
        <v>1125</v>
      </c>
      <c r="JL184" t="s">
        <v>1125</v>
      </c>
      <c r="JM184" t="s">
        <v>1091</v>
      </c>
      <c r="PG184" t="s">
        <v>4448</v>
      </c>
      <c r="PH184" t="s">
        <v>4449</v>
      </c>
      <c r="PI184" t="s">
        <v>4449</v>
      </c>
      <c r="PJ184" t="s">
        <v>4449</v>
      </c>
      <c r="PK184" t="s">
        <v>4448</v>
      </c>
      <c r="PL184" t="s">
        <v>4449</v>
      </c>
      <c r="PM184" t="s">
        <v>4449</v>
      </c>
      <c r="PN184" t="s">
        <v>4449</v>
      </c>
      <c r="PP184" t="s">
        <v>4449</v>
      </c>
      <c r="PQ184" t="s">
        <v>4449</v>
      </c>
      <c r="PR184" t="s">
        <v>4449</v>
      </c>
      <c r="PS184" t="s">
        <v>4449</v>
      </c>
      <c r="PT184" t="s">
        <v>4449</v>
      </c>
      <c r="PU184" t="s">
        <v>4449</v>
      </c>
      <c r="PV184" t="s">
        <v>4449</v>
      </c>
      <c r="PW184" t="s">
        <v>4449</v>
      </c>
      <c r="PX184" t="s">
        <v>4449</v>
      </c>
      <c r="PY184" t="s">
        <v>4449</v>
      </c>
      <c r="PZ184" t="s">
        <v>4449</v>
      </c>
      <c r="QA184" t="s">
        <v>4449</v>
      </c>
      <c r="QB184" t="s">
        <v>4449</v>
      </c>
      <c r="QC184" t="s">
        <v>4448</v>
      </c>
      <c r="QD184" t="s">
        <v>4449</v>
      </c>
      <c r="QE184" t="s">
        <v>4449</v>
      </c>
    </row>
    <row r="185" spans="1:447" x14ac:dyDescent="0.25">
      <c r="A185">
        <v>184</v>
      </c>
      <c r="B185" t="s">
        <v>5021</v>
      </c>
      <c r="C185" t="s">
        <v>1119</v>
      </c>
      <c r="D185" t="s">
        <v>1230</v>
      </c>
      <c r="E185" t="s">
        <v>1233</v>
      </c>
      <c r="F185" t="s">
        <v>4539</v>
      </c>
      <c r="G185" t="s">
        <v>1081</v>
      </c>
      <c r="DE185" t="s">
        <v>1101</v>
      </c>
      <c r="DF185" t="s">
        <v>1088</v>
      </c>
      <c r="DG185" t="s">
        <v>4476</v>
      </c>
      <c r="DH185" t="s">
        <v>4497</v>
      </c>
      <c r="DL185" t="s">
        <v>1101</v>
      </c>
      <c r="DM185" t="s">
        <v>4505</v>
      </c>
      <c r="DN185" t="s">
        <v>4505</v>
      </c>
      <c r="DO185" t="s">
        <v>1103</v>
      </c>
      <c r="DP185" t="s">
        <v>1103</v>
      </c>
      <c r="DQ185" t="s">
        <v>4451</v>
      </c>
      <c r="DX185" t="s">
        <v>1101</v>
      </c>
      <c r="DY185" t="s">
        <v>4497</v>
      </c>
      <c r="DZ185" t="s">
        <v>4497</v>
      </c>
      <c r="EP185" t="s">
        <v>1082</v>
      </c>
      <c r="EQ185" t="s">
        <v>4517</v>
      </c>
      <c r="ER185" t="s">
        <v>4517</v>
      </c>
      <c r="ES185" t="s">
        <v>1103</v>
      </c>
      <c r="ET185" t="s">
        <v>1103</v>
      </c>
      <c r="EU185" t="s">
        <v>4466</v>
      </c>
      <c r="EV185" t="s">
        <v>1101</v>
      </c>
      <c r="EW185" t="s">
        <v>4455</v>
      </c>
      <c r="EX185" t="s">
        <v>4455</v>
      </c>
      <c r="EY185" t="s">
        <v>1101</v>
      </c>
      <c r="EZ185" t="s">
        <v>4462</v>
      </c>
      <c r="FA185" t="s">
        <v>4461</v>
      </c>
      <c r="FB185" t="s">
        <v>4461</v>
      </c>
      <c r="FC185" t="s">
        <v>1101</v>
      </c>
      <c r="FD185" t="s">
        <v>1116</v>
      </c>
      <c r="FE185" t="s">
        <v>4478</v>
      </c>
      <c r="FF185" t="s">
        <v>4522</v>
      </c>
      <c r="HL185" t="s">
        <v>1082</v>
      </c>
      <c r="HM185" t="s">
        <v>4533</v>
      </c>
      <c r="HN185" t="s">
        <v>4533</v>
      </c>
      <c r="HO185" t="s">
        <v>1103</v>
      </c>
      <c r="HP185" t="s">
        <v>1103</v>
      </c>
      <c r="HQ185" t="s">
        <v>4451</v>
      </c>
      <c r="IX185" t="s">
        <v>1089</v>
      </c>
      <c r="JJ185" t="s">
        <v>1103</v>
      </c>
      <c r="JK185" t="s">
        <v>1125</v>
      </c>
      <c r="JL185" t="s">
        <v>1125</v>
      </c>
      <c r="JM185" t="s">
        <v>1091</v>
      </c>
      <c r="PG185" t="s">
        <v>4448</v>
      </c>
      <c r="PH185" t="s">
        <v>4449</v>
      </c>
      <c r="PI185" t="s">
        <v>4449</v>
      </c>
      <c r="PJ185" t="s">
        <v>4449</v>
      </c>
      <c r="PK185" t="s">
        <v>4448</v>
      </c>
      <c r="PL185" t="s">
        <v>4449</v>
      </c>
      <c r="PM185" t="s">
        <v>4449</v>
      </c>
      <c r="PN185" t="s">
        <v>4449</v>
      </c>
      <c r="PP185" t="s">
        <v>4449</v>
      </c>
      <c r="PQ185" t="s">
        <v>4448</v>
      </c>
      <c r="PR185" t="s">
        <v>4449</v>
      </c>
      <c r="PS185" t="s">
        <v>4449</v>
      </c>
      <c r="PT185" t="s">
        <v>4449</v>
      </c>
      <c r="PU185" t="s">
        <v>4449</v>
      </c>
      <c r="PV185" t="s">
        <v>4449</v>
      </c>
      <c r="PW185" t="s">
        <v>4449</v>
      </c>
      <c r="PX185" t="s">
        <v>4449</v>
      </c>
      <c r="PY185" t="s">
        <v>4449</v>
      </c>
      <c r="PZ185" t="s">
        <v>4449</v>
      </c>
      <c r="QA185" t="s">
        <v>4449</v>
      </c>
      <c r="QB185" t="s">
        <v>4449</v>
      </c>
      <c r="QC185" t="s">
        <v>4448</v>
      </c>
      <c r="QD185" t="s">
        <v>4449</v>
      </c>
      <c r="QE185" t="s">
        <v>4449</v>
      </c>
    </row>
    <row r="186" spans="1:447" x14ac:dyDescent="0.25">
      <c r="A186">
        <v>185</v>
      </c>
      <c r="B186" t="s">
        <v>5021</v>
      </c>
      <c r="C186" t="s">
        <v>1119</v>
      </c>
      <c r="D186" t="s">
        <v>1251</v>
      </c>
      <c r="E186" t="s">
        <v>1125</v>
      </c>
      <c r="F186" t="s">
        <v>1252</v>
      </c>
      <c r="G186" t="s">
        <v>1081</v>
      </c>
      <c r="DE186" t="s">
        <v>1101</v>
      </c>
      <c r="DF186" t="s">
        <v>1088</v>
      </c>
      <c r="DG186" t="s">
        <v>4476</v>
      </c>
      <c r="DH186" t="s">
        <v>4497</v>
      </c>
      <c r="DL186" t="s">
        <v>1101</v>
      </c>
      <c r="DO186" t="s">
        <v>1103</v>
      </c>
      <c r="DP186" t="s">
        <v>1103</v>
      </c>
      <c r="DQ186" t="s">
        <v>4473</v>
      </c>
      <c r="DX186" t="s">
        <v>1101</v>
      </c>
      <c r="DY186" t="s">
        <v>4497</v>
      </c>
      <c r="DZ186" t="s">
        <v>4497</v>
      </c>
      <c r="EP186" t="s">
        <v>1101</v>
      </c>
      <c r="EQ186" t="s">
        <v>4517</v>
      </c>
      <c r="ER186" t="s">
        <v>4517</v>
      </c>
      <c r="EV186" t="s">
        <v>1101</v>
      </c>
      <c r="EW186" t="s">
        <v>4455</v>
      </c>
      <c r="EX186" t="s">
        <v>4455</v>
      </c>
      <c r="EY186" t="s">
        <v>1101</v>
      </c>
      <c r="EZ186" t="s">
        <v>4462</v>
      </c>
      <c r="FA186" t="s">
        <v>4500</v>
      </c>
      <c r="FB186" t="s">
        <v>4500</v>
      </c>
      <c r="FC186" t="s">
        <v>1101</v>
      </c>
      <c r="IX186" t="s">
        <v>1089</v>
      </c>
      <c r="JJ186" t="s">
        <v>1103</v>
      </c>
      <c r="JK186" t="s">
        <v>1233</v>
      </c>
      <c r="JL186" t="s">
        <v>1233</v>
      </c>
      <c r="JM186" t="s">
        <v>1091</v>
      </c>
      <c r="PG186" t="s">
        <v>4448</v>
      </c>
      <c r="PH186" t="s">
        <v>4449</v>
      </c>
      <c r="PI186" t="s">
        <v>4449</v>
      </c>
      <c r="PJ186" t="s">
        <v>4449</v>
      </c>
      <c r="PK186" t="s">
        <v>4448</v>
      </c>
      <c r="PL186" t="s">
        <v>4449</v>
      </c>
      <c r="PM186" t="s">
        <v>4449</v>
      </c>
      <c r="PN186" t="s">
        <v>4449</v>
      </c>
      <c r="PP186" t="s">
        <v>4449</v>
      </c>
      <c r="PQ186" t="s">
        <v>4448</v>
      </c>
      <c r="PR186" t="s">
        <v>4449</v>
      </c>
      <c r="PS186" t="s">
        <v>4449</v>
      </c>
      <c r="PT186" t="s">
        <v>4449</v>
      </c>
      <c r="PU186" t="s">
        <v>4449</v>
      </c>
      <c r="PV186" t="s">
        <v>4449</v>
      </c>
      <c r="PW186" t="s">
        <v>4449</v>
      </c>
      <c r="PX186" t="s">
        <v>4449</v>
      </c>
      <c r="PY186" t="s">
        <v>4449</v>
      </c>
      <c r="PZ186" t="s">
        <v>4449</v>
      </c>
      <c r="QA186" t="s">
        <v>4449</v>
      </c>
      <c r="QB186" t="s">
        <v>4449</v>
      </c>
      <c r="QC186" t="s">
        <v>4449</v>
      </c>
      <c r="QD186" t="s">
        <v>4449</v>
      </c>
      <c r="QE186" t="s">
        <v>4449</v>
      </c>
    </row>
    <row r="187" spans="1:447" x14ac:dyDescent="0.25">
      <c r="A187">
        <v>186</v>
      </c>
      <c r="B187" t="s">
        <v>5021</v>
      </c>
      <c r="C187" t="s">
        <v>1119</v>
      </c>
      <c r="D187" t="s">
        <v>1230</v>
      </c>
      <c r="E187" t="s">
        <v>1233</v>
      </c>
      <c r="F187" t="s">
        <v>4539</v>
      </c>
      <c r="G187" t="s">
        <v>1081</v>
      </c>
      <c r="DE187" t="s">
        <v>1101</v>
      </c>
      <c r="DF187" t="s">
        <v>1088</v>
      </c>
      <c r="DG187" t="s">
        <v>4476</v>
      </c>
      <c r="DH187" t="s">
        <v>4497</v>
      </c>
      <c r="DL187" t="s">
        <v>1101</v>
      </c>
      <c r="DM187" t="s">
        <v>4463</v>
      </c>
      <c r="DN187" t="s">
        <v>4463</v>
      </c>
      <c r="DO187" t="s">
        <v>1103</v>
      </c>
      <c r="DP187" t="s">
        <v>1103</v>
      </c>
      <c r="DQ187" t="s">
        <v>4466</v>
      </c>
      <c r="DX187" t="s">
        <v>1101</v>
      </c>
      <c r="DY187" t="s">
        <v>4497</v>
      </c>
      <c r="DZ187" t="s">
        <v>4497</v>
      </c>
      <c r="EP187" t="s">
        <v>1101</v>
      </c>
      <c r="EQ187" t="s">
        <v>4460</v>
      </c>
      <c r="ER187" t="s">
        <v>4460</v>
      </c>
      <c r="EV187" t="s">
        <v>1101</v>
      </c>
      <c r="EW187" t="s">
        <v>4455</v>
      </c>
      <c r="EX187" t="s">
        <v>4455</v>
      </c>
      <c r="EY187" t="s">
        <v>1101</v>
      </c>
      <c r="EZ187" t="s">
        <v>4462</v>
      </c>
      <c r="FA187" t="s">
        <v>4500</v>
      </c>
      <c r="FB187" t="s">
        <v>4500</v>
      </c>
      <c r="FC187" t="s">
        <v>1101</v>
      </c>
      <c r="FD187" t="s">
        <v>1096</v>
      </c>
      <c r="FE187" t="s">
        <v>4505</v>
      </c>
      <c r="FF187" t="s">
        <v>4506</v>
      </c>
      <c r="HL187" t="s">
        <v>1101</v>
      </c>
      <c r="HM187" t="s">
        <v>4535</v>
      </c>
      <c r="HN187" t="s">
        <v>4535</v>
      </c>
      <c r="HO187" t="s">
        <v>1103</v>
      </c>
      <c r="HP187" t="s">
        <v>1103</v>
      </c>
      <c r="HQ187" t="s">
        <v>4466</v>
      </c>
      <c r="IX187" t="s">
        <v>1089</v>
      </c>
      <c r="JJ187" t="s">
        <v>1103</v>
      </c>
      <c r="JK187" t="s">
        <v>1125</v>
      </c>
      <c r="JL187" t="s">
        <v>1125</v>
      </c>
      <c r="JM187" t="s">
        <v>1091</v>
      </c>
      <c r="PG187" t="s">
        <v>4448</v>
      </c>
      <c r="PH187" t="s">
        <v>4449</v>
      </c>
      <c r="PI187" t="s">
        <v>4449</v>
      </c>
      <c r="PJ187" t="s">
        <v>4449</v>
      </c>
      <c r="PK187" t="s">
        <v>4448</v>
      </c>
      <c r="PL187" t="s">
        <v>4449</v>
      </c>
      <c r="PM187" t="s">
        <v>4449</v>
      </c>
      <c r="PN187" t="s">
        <v>4449</v>
      </c>
      <c r="PP187" t="s">
        <v>4449</v>
      </c>
      <c r="PQ187" t="s">
        <v>4448</v>
      </c>
      <c r="PR187" t="s">
        <v>4449</v>
      </c>
      <c r="PS187" t="s">
        <v>4449</v>
      </c>
      <c r="PT187" t="s">
        <v>4449</v>
      </c>
      <c r="PU187" t="s">
        <v>4449</v>
      </c>
      <c r="PV187" t="s">
        <v>4449</v>
      </c>
      <c r="PW187" t="s">
        <v>4449</v>
      </c>
      <c r="PX187" t="s">
        <v>4449</v>
      </c>
      <c r="PY187" t="s">
        <v>4449</v>
      </c>
      <c r="PZ187" t="s">
        <v>4449</v>
      </c>
      <c r="QA187" t="s">
        <v>4449</v>
      </c>
      <c r="QB187" t="s">
        <v>4449</v>
      </c>
      <c r="QC187" t="s">
        <v>4449</v>
      </c>
      <c r="QD187" t="s">
        <v>4449</v>
      </c>
      <c r="QE187" t="s">
        <v>4449</v>
      </c>
    </row>
    <row r="188" spans="1:447" x14ac:dyDescent="0.25">
      <c r="A188">
        <v>187</v>
      </c>
      <c r="B188" t="s">
        <v>5021</v>
      </c>
      <c r="C188" t="s">
        <v>1119</v>
      </c>
      <c r="D188" t="s">
        <v>1230</v>
      </c>
      <c r="E188" t="s">
        <v>1233</v>
      </c>
      <c r="F188" t="s">
        <v>4539</v>
      </c>
      <c r="G188" t="s">
        <v>1081</v>
      </c>
      <c r="H188" t="s">
        <v>1082</v>
      </c>
      <c r="I188" t="s">
        <v>1102</v>
      </c>
      <c r="J188" t="s">
        <v>1095</v>
      </c>
      <c r="K188" t="s">
        <v>4455</v>
      </c>
      <c r="L188" t="s">
        <v>4778</v>
      </c>
      <c r="M188" t="s">
        <v>1103</v>
      </c>
      <c r="N188" t="s">
        <v>1103</v>
      </c>
      <c r="O188" t="s">
        <v>4467</v>
      </c>
      <c r="AL188" t="s">
        <v>1101</v>
      </c>
      <c r="AM188" t="s">
        <v>1083</v>
      </c>
      <c r="AN188" t="s">
        <v>4476</v>
      </c>
      <c r="AO188" t="s">
        <v>4476</v>
      </c>
      <c r="AP188" t="s">
        <v>1103</v>
      </c>
      <c r="AQ188" t="s">
        <v>1103</v>
      </c>
      <c r="AR188" t="s">
        <v>4447</v>
      </c>
      <c r="AS188" t="s">
        <v>1101</v>
      </c>
      <c r="AT188" t="s">
        <v>1083</v>
      </c>
      <c r="AU188" t="s">
        <v>4452</v>
      </c>
      <c r="AV188" t="s">
        <v>4452</v>
      </c>
      <c r="AW188" t="s">
        <v>1103</v>
      </c>
      <c r="AX188" t="s">
        <v>1103</v>
      </c>
      <c r="AY188" t="s">
        <v>4473</v>
      </c>
      <c r="AZ188" t="s">
        <v>1101</v>
      </c>
      <c r="BA188" t="s">
        <v>1095</v>
      </c>
      <c r="BB188" t="s">
        <v>4479</v>
      </c>
      <c r="BC188" t="s">
        <v>4748</v>
      </c>
      <c r="BG188" t="s">
        <v>1101</v>
      </c>
      <c r="BH188" t="s">
        <v>1104</v>
      </c>
      <c r="BI188" t="s">
        <v>1083</v>
      </c>
      <c r="BJ188" t="s">
        <v>4476</v>
      </c>
      <c r="BK188" t="s">
        <v>4476</v>
      </c>
      <c r="BL188" t="s">
        <v>1103</v>
      </c>
      <c r="BM188" t="s">
        <v>1103</v>
      </c>
      <c r="BN188" t="s">
        <v>4466</v>
      </c>
      <c r="BW188" t="s">
        <v>1101</v>
      </c>
      <c r="BX188" t="s">
        <v>1106</v>
      </c>
      <c r="BY188" t="s">
        <v>1083</v>
      </c>
      <c r="BZ188" t="s">
        <v>4476</v>
      </c>
      <c r="CA188" t="s">
        <v>4476</v>
      </c>
      <c r="CM188" t="s">
        <v>1101</v>
      </c>
      <c r="CT188" t="s">
        <v>1101</v>
      </c>
      <c r="CU188" t="s">
        <v>1163</v>
      </c>
      <c r="CV188" t="s">
        <v>1087</v>
      </c>
      <c r="CW188" t="s">
        <v>4452</v>
      </c>
      <c r="CX188" t="s">
        <v>4534</v>
      </c>
      <c r="CY188" t="s">
        <v>1103</v>
      </c>
      <c r="CZ188" t="s">
        <v>1103</v>
      </c>
      <c r="DA188" t="s">
        <v>4466</v>
      </c>
      <c r="IV188" t="s">
        <v>1089</v>
      </c>
      <c r="IW188" t="s">
        <v>1089</v>
      </c>
      <c r="IY188" t="s">
        <v>1103</v>
      </c>
      <c r="IZ188" t="s">
        <v>1103</v>
      </c>
      <c r="JA188" t="s">
        <v>4540</v>
      </c>
      <c r="JB188" t="s">
        <v>1124</v>
      </c>
      <c r="PG188" t="s">
        <v>4448</v>
      </c>
      <c r="PH188" t="s">
        <v>4449</v>
      </c>
      <c r="PI188" t="s">
        <v>4449</v>
      </c>
      <c r="PJ188" t="s">
        <v>4449</v>
      </c>
      <c r="PK188" t="s">
        <v>4449</v>
      </c>
      <c r="PL188" t="s">
        <v>4449</v>
      </c>
      <c r="PM188" t="s">
        <v>4449</v>
      </c>
      <c r="PN188" t="s">
        <v>4449</v>
      </c>
      <c r="PP188" t="s">
        <v>4449</v>
      </c>
      <c r="PQ188" t="s">
        <v>4449</v>
      </c>
      <c r="PR188" t="s">
        <v>4449</v>
      </c>
      <c r="PS188" t="s">
        <v>4449</v>
      </c>
      <c r="PT188" t="s">
        <v>4449</v>
      </c>
      <c r="PU188" t="s">
        <v>4449</v>
      </c>
      <c r="PV188" t="s">
        <v>4449</v>
      </c>
      <c r="PW188" t="s">
        <v>4449</v>
      </c>
      <c r="PX188" t="s">
        <v>4449</v>
      </c>
      <c r="PY188" t="s">
        <v>4449</v>
      </c>
      <c r="PZ188" t="s">
        <v>4449</v>
      </c>
      <c r="QA188" t="s">
        <v>4449</v>
      </c>
      <c r="QB188" t="s">
        <v>4449</v>
      </c>
      <c r="QC188" t="s">
        <v>4448</v>
      </c>
      <c r="QD188" t="s">
        <v>4449</v>
      </c>
      <c r="QE188" t="s">
        <v>4449</v>
      </c>
    </row>
    <row r="189" spans="1:447" x14ac:dyDescent="0.25">
      <c r="A189">
        <v>188</v>
      </c>
      <c r="B189" t="s">
        <v>5021</v>
      </c>
      <c r="C189" t="s">
        <v>1119</v>
      </c>
      <c r="D189" t="s">
        <v>1230</v>
      </c>
      <c r="E189" t="s">
        <v>1233</v>
      </c>
      <c r="F189" t="s">
        <v>4539</v>
      </c>
      <c r="G189" t="s">
        <v>1081</v>
      </c>
      <c r="H189" t="s">
        <v>1082</v>
      </c>
      <c r="I189" t="s">
        <v>1129</v>
      </c>
      <c r="J189" t="s">
        <v>1095</v>
      </c>
      <c r="K189" t="s">
        <v>4455</v>
      </c>
      <c r="L189" t="s">
        <v>4782</v>
      </c>
      <c r="M189" t="s">
        <v>1103</v>
      </c>
      <c r="N189" t="s">
        <v>1103</v>
      </c>
      <c r="O189" t="s">
        <v>4451</v>
      </c>
      <c r="AL189" t="s">
        <v>1101</v>
      </c>
      <c r="AM189" t="s">
        <v>1083</v>
      </c>
      <c r="AN189" t="s">
        <v>4476</v>
      </c>
      <c r="AO189" t="s">
        <v>4476</v>
      </c>
      <c r="AS189" t="s">
        <v>1101</v>
      </c>
      <c r="AT189" t="s">
        <v>1083</v>
      </c>
      <c r="AU189" t="s">
        <v>4481</v>
      </c>
      <c r="AV189" t="s">
        <v>4481</v>
      </c>
      <c r="AZ189" t="s">
        <v>1101</v>
      </c>
      <c r="BA189" t="s">
        <v>1095</v>
      </c>
      <c r="BB189" t="s">
        <v>4471</v>
      </c>
      <c r="BC189" t="s">
        <v>4746</v>
      </c>
      <c r="BG189" t="s">
        <v>1101</v>
      </c>
      <c r="BH189" t="s">
        <v>1161</v>
      </c>
      <c r="BI189" t="s">
        <v>1083</v>
      </c>
      <c r="BJ189" t="s">
        <v>4476</v>
      </c>
      <c r="BK189" t="s">
        <v>4476</v>
      </c>
      <c r="BL189" t="s">
        <v>1103</v>
      </c>
      <c r="BM189" t="s">
        <v>1103</v>
      </c>
      <c r="BN189" t="s">
        <v>4473</v>
      </c>
      <c r="BW189" t="s">
        <v>1101</v>
      </c>
      <c r="BX189" t="s">
        <v>1106</v>
      </c>
      <c r="BY189" t="s">
        <v>1083</v>
      </c>
      <c r="BZ189" t="s">
        <v>4476</v>
      </c>
      <c r="CA189" t="s">
        <v>4476</v>
      </c>
      <c r="CM189" t="s">
        <v>1101</v>
      </c>
      <c r="CT189" t="s">
        <v>1101</v>
      </c>
      <c r="CU189" t="s">
        <v>1163</v>
      </c>
      <c r="CV189" t="s">
        <v>1087</v>
      </c>
      <c r="CW189" t="s">
        <v>4452</v>
      </c>
      <c r="CX189" t="s">
        <v>4534</v>
      </c>
      <c r="CY189" t="s">
        <v>1103</v>
      </c>
      <c r="CZ189" t="s">
        <v>1103</v>
      </c>
      <c r="DA189" t="s">
        <v>4473</v>
      </c>
      <c r="IV189" t="s">
        <v>1089</v>
      </c>
      <c r="IW189" t="s">
        <v>1089</v>
      </c>
      <c r="IY189" t="s">
        <v>1103</v>
      </c>
      <c r="IZ189" t="s">
        <v>1103</v>
      </c>
      <c r="JA189" t="s">
        <v>4540</v>
      </c>
      <c r="JB189" t="s">
        <v>1091</v>
      </c>
      <c r="PG189" t="s">
        <v>4448</v>
      </c>
      <c r="PH189" t="s">
        <v>4449</v>
      </c>
      <c r="PI189" t="s">
        <v>4449</v>
      </c>
      <c r="PJ189" t="s">
        <v>4449</v>
      </c>
      <c r="PK189" t="s">
        <v>4449</v>
      </c>
      <c r="PL189" t="s">
        <v>4449</v>
      </c>
      <c r="PM189" t="s">
        <v>4449</v>
      </c>
      <c r="PN189" t="s">
        <v>4449</v>
      </c>
      <c r="PP189" t="s">
        <v>4449</v>
      </c>
      <c r="PQ189" t="s">
        <v>4448</v>
      </c>
      <c r="PR189" t="s">
        <v>4449</v>
      </c>
      <c r="PS189" t="s">
        <v>4449</v>
      </c>
      <c r="PT189" t="s">
        <v>4449</v>
      </c>
      <c r="PU189" t="s">
        <v>4449</v>
      </c>
      <c r="PV189" t="s">
        <v>4449</v>
      </c>
      <c r="PW189" t="s">
        <v>4449</v>
      </c>
      <c r="PX189" t="s">
        <v>4449</v>
      </c>
      <c r="PY189" t="s">
        <v>4449</v>
      </c>
      <c r="PZ189" t="s">
        <v>4449</v>
      </c>
      <c r="QA189" t="s">
        <v>4449</v>
      </c>
      <c r="QB189" t="s">
        <v>4449</v>
      </c>
      <c r="QC189" t="s">
        <v>4448</v>
      </c>
      <c r="QD189" t="s">
        <v>4449</v>
      </c>
      <c r="QE189" t="s">
        <v>4449</v>
      </c>
    </row>
    <row r="190" spans="1:447" x14ac:dyDescent="0.25">
      <c r="A190">
        <v>189</v>
      </c>
      <c r="B190" t="s">
        <v>5021</v>
      </c>
      <c r="C190" t="s">
        <v>1119</v>
      </c>
      <c r="D190" t="s">
        <v>1230</v>
      </c>
      <c r="E190" t="s">
        <v>1233</v>
      </c>
      <c r="F190" t="s">
        <v>4539</v>
      </c>
      <c r="G190" t="s">
        <v>1081</v>
      </c>
      <c r="H190" t="s">
        <v>1082</v>
      </c>
      <c r="I190" t="s">
        <v>1129</v>
      </c>
      <c r="J190" t="s">
        <v>1095</v>
      </c>
      <c r="K190" t="s">
        <v>4455</v>
      </c>
      <c r="L190" t="s">
        <v>4782</v>
      </c>
      <c r="M190" t="s">
        <v>1103</v>
      </c>
      <c r="N190" t="s">
        <v>1103</v>
      </c>
      <c r="O190" t="s">
        <v>4451</v>
      </c>
      <c r="AL190" t="s">
        <v>1101</v>
      </c>
      <c r="AM190" t="s">
        <v>1083</v>
      </c>
      <c r="AN190" t="s">
        <v>4452</v>
      </c>
      <c r="AO190" t="s">
        <v>4452</v>
      </c>
      <c r="AS190" t="s">
        <v>1101</v>
      </c>
      <c r="AT190" t="s">
        <v>1083</v>
      </c>
      <c r="AU190" t="s">
        <v>4481</v>
      </c>
      <c r="AV190" t="s">
        <v>4481</v>
      </c>
      <c r="AW190" t="s">
        <v>1103</v>
      </c>
      <c r="AX190" t="s">
        <v>1103</v>
      </c>
      <c r="AY190" t="s">
        <v>4451</v>
      </c>
      <c r="AZ190" t="s">
        <v>1101</v>
      </c>
      <c r="BA190" t="s">
        <v>1095</v>
      </c>
      <c r="BB190" t="s">
        <v>4471</v>
      </c>
      <c r="BC190" t="s">
        <v>4746</v>
      </c>
      <c r="BD190" t="s">
        <v>1103</v>
      </c>
      <c r="BE190" t="s">
        <v>1103</v>
      </c>
      <c r="BF190" t="s">
        <v>4473</v>
      </c>
      <c r="BG190" t="s">
        <v>1101</v>
      </c>
      <c r="BH190" t="s">
        <v>1161</v>
      </c>
      <c r="BI190" t="s">
        <v>1083</v>
      </c>
      <c r="BJ190" t="s">
        <v>4476</v>
      </c>
      <c r="BK190" t="s">
        <v>4476</v>
      </c>
      <c r="BL190" t="s">
        <v>1103</v>
      </c>
      <c r="BM190" t="s">
        <v>1103</v>
      </c>
      <c r="BN190" t="s">
        <v>4484</v>
      </c>
      <c r="BW190" t="s">
        <v>1101</v>
      </c>
      <c r="BX190" t="s">
        <v>1106</v>
      </c>
      <c r="BY190" t="s">
        <v>1083</v>
      </c>
      <c r="BZ190" t="s">
        <v>4476</v>
      </c>
      <c r="CA190" t="s">
        <v>4476</v>
      </c>
      <c r="CM190" t="s">
        <v>1101</v>
      </c>
      <c r="CN190" t="s">
        <v>1087</v>
      </c>
      <c r="CO190" t="s">
        <v>4497</v>
      </c>
      <c r="CP190" t="s">
        <v>4776</v>
      </c>
      <c r="CT190" t="s">
        <v>1101</v>
      </c>
      <c r="CU190" t="s">
        <v>1163</v>
      </c>
      <c r="CV190" t="s">
        <v>1087</v>
      </c>
      <c r="CW190" t="s">
        <v>4452</v>
      </c>
      <c r="CX190" t="s">
        <v>4534</v>
      </c>
      <c r="CY190" t="s">
        <v>1103</v>
      </c>
      <c r="CZ190" t="s">
        <v>1103</v>
      </c>
      <c r="DA190" t="s">
        <v>4484</v>
      </c>
      <c r="IV190" t="s">
        <v>1089</v>
      </c>
      <c r="IW190" t="s">
        <v>1089</v>
      </c>
      <c r="IY190" t="s">
        <v>1103</v>
      </c>
      <c r="IZ190" t="s">
        <v>1103</v>
      </c>
      <c r="JA190" t="s">
        <v>4540</v>
      </c>
      <c r="JB190" t="s">
        <v>1124</v>
      </c>
      <c r="PG190" t="s">
        <v>4448</v>
      </c>
      <c r="PH190" t="s">
        <v>4449</v>
      </c>
      <c r="PI190" t="s">
        <v>4449</v>
      </c>
      <c r="PJ190" t="s">
        <v>4449</v>
      </c>
      <c r="PK190" t="s">
        <v>4449</v>
      </c>
      <c r="PL190" t="s">
        <v>4449</v>
      </c>
      <c r="PM190" t="s">
        <v>4449</v>
      </c>
      <c r="PN190" t="s">
        <v>4449</v>
      </c>
      <c r="PP190" t="s">
        <v>4449</v>
      </c>
      <c r="PQ190" t="s">
        <v>4448</v>
      </c>
      <c r="PR190" t="s">
        <v>4449</v>
      </c>
      <c r="PS190" t="s">
        <v>4449</v>
      </c>
      <c r="PT190" t="s">
        <v>4449</v>
      </c>
      <c r="PU190" t="s">
        <v>4449</v>
      </c>
      <c r="PV190" t="s">
        <v>4449</v>
      </c>
      <c r="PW190" t="s">
        <v>4449</v>
      </c>
      <c r="PX190" t="s">
        <v>4449</v>
      </c>
      <c r="PY190" t="s">
        <v>4448</v>
      </c>
      <c r="PZ190" t="s">
        <v>4449</v>
      </c>
      <c r="QA190" t="s">
        <v>4449</v>
      </c>
      <c r="QB190" t="s">
        <v>4449</v>
      </c>
      <c r="QC190" t="s">
        <v>4449</v>
      </c>
      <c r="QD190" t="s">
        <v>4449</v>
      </c>
      <c r="QE190" t="s">
        <v>4449</v>
      </c>
    </row>
    <row r="191" spans="1:447" x14ac:dyDescent="0.25">
      <c r="A191">
        <v>190</v>
      </c>
      <c r="B191" t="s">
        <v>5021</v>
      </c>
      <c r="C191" t="s">
        <v>1119</v>
      </c>
      <c r="D191" t="s">
        <v>1230</v>
      </c>
      <c r="E191" t="s">
        <v>1233</v>
      </c>
      <c r="F191" t="s">
        <v>4539</v>
      </c>
      <c r="G191" t="s">
        <v>1081</v>
      </c>
      <c r="P191" t="s">
        <v>1082</v>
      </c>
      <c r="Q191" t="s">
        <v>1129</v>
      </c>
      <c r="R191" t="s">
        <v>1146</v>
      </c>
      <c r="S191" t="s">
        <v>4518</v>
      </c>
      <c r="T191" t="s">
        <v>4518</v>
      </c>
      <c r="U191" t="s">
        <v>1103</v>
      </c>
      <c r="V191" t="s">
        <v>1103</v>
      </c>
      <c r="W191" t="s">
        <v>4447</v>
      </c>
      <c r="CE191" t="s">
        <v>1101</v>
      </c>
      <c r="CF191" t="s">
        <v>1085</v>
      </c>
      <c r="CG191" t="s">
        <v>1146</v>
      </c>
      <c r="CH191" t="s">
        <v>4615</v>
      </c>
      <c r="CI191" t="s">
        <v>4615</v>
      </c>
      <c r="IV191" t="s">
        <v>1089</v>
      </c>
      <c r="IW191" t="s">
        <v>1089</v>
      </c>
      <c r="IY191" t="s">
        <v>1103</v>
      </c>
      <c r="IZ191" t="s">
        <v>1103</v>
      </c>
      <c r="JA191" t="s">
        <v>4540</v>
      </c>
      <c r="JB191" t="s">
        <v>1124</v>
      </c>
      <c r="PG191" t="s">
        <v>4448</v>
      </c>
      <c r="PH191" t="s">
        <v>4449</v>
      </c>
      <c r="PI191" t="s">
        <v>4449</v>
      </c>
      <c r="PJ191" t="s">
        <v>4449</v>
      </c>
      <c r="PK191" t="s">
        <v>4449</v>
      </c>
      <c r="PL191" t="s">
        <v>4449</v>
      </c>
      <c r="PM191" t="s">
        <v>4449</v>
      </c>
      <c r="PN191" t="s">
        <v>4449</v>
      </c>
      <c r="PP191" t="s">
        <v>4449</v>
      </c>
      <c r="PQ191" t="s">
        <v>4448</v>
      </c>
      <c r="PR191" t="s">
        <v>4449</v>
      </c>
      <c r="PS191" t="s">
        <v>4449</v>
      </c>
      <c r="PT191" t="s">
        <v>4449</v>
      </c>
      <c r="PU191" t="s">
        <v>4449</v>
      </c>
      <c r="PV191" t="s">
        <v>4449</v>
      </c>
      <c r="PW191" t="s">
        <v>4449</v>
      </c>
      <c r="PX191" t="s">
        <v>4449</v>
      </c>
      <c r="PY191" t="s">
        <v>4449</v>
      </c>
      <c r="PZ191" t="s">
        <v>4449</v>
      </c>
      <c r="QA191" t="s">
        <v>4449</v>
      </c>
      <c r="QB191" t="s">
        <v>4449</v>
      </c>
      <c r="QC191" t="s">
        <v>4448</v>
      </c>
      <c r="QD191" t="s">
        <v>4449</v>
      </c>
      <c r="QE191" t="s">
        <v>4449</v>
      </c>
    </row>
    <row r="192" spans="1:447" x14ac:dyDescent="0.25">
      <c r="A192">
        <v>191</v>
      </c>
      <c r="B192" t="s">
        <v>5021</v>
      </c>
      <c r="C192" t="s">
        <v>1119</v>
      </c>
      <c r="D192" t="s">
        <v>1230</v>
      </c>
      <c r="E192" t="s">
        <v>1233</v>
      </c>
      <c r="F192" t="s">
        <v>4539</v>
      </c>
      <c r="G192" t="s">
        <v>1081</v>
      </c>
      <c r="H192" t="s">
        <v>1101</v>
      </c>
      <c r="I192" t="s">
        <v>1129</v>
      </c>
      <c r="J192" t="s">
        <v>1095</v>
      </c>
      <c r="K192" t="s">
        <v>4455</v>
      </c>
      <c r="L192" t="s">
        <v>4782</v>
      </c>
      <c r="M192" t="s">
        <v>1103</v>
      </c>
      <c r="N192" t="s">
        <v>1084</v>
      </c>
      <c r="O192" t="s">
        <v>4468</v>
      </c>
      <c r="AL192" t="s">
        <v>1101</v>
      </c>
      <c r="AM192" t="s">
        <v>1083</v>
      </c>
      <c r="AN192" t="s">
        <v>4476</v>
      </c>
      <c r="AO192" t="s">
        <v>4476</v>
      </c>
      <c r="AP192" t="s">
        <v>1103</v>
      </c>
      <c r="AQ192" t="s">
        <v>1103</v>
      </c>
      <c r="AR192" t="s">
        <v>4473</v>
      </c>
      <c r="AS192" t="s">
        <v>1101</v>
      </c>
      <c r="AT192" t="s">
        <v>1083</v>
      </c>
      <c r="AU192" t="s">
        <v>4481</v>
      </c>
      <c r="AV192" t="s">
        <v>4481</v>
      </c>
      <c r="AW192" t="s">
        <v>1103</v>
      </c>
      <c r="AX192" t="s">
        <v>1103</v>
      </c>
      <c r="AY192" t="s">
        <v>4466</v>
      </c>
      <c r="AZ192" t="s">
        <v>1101</v>
      </c>
      <c r="BA192" t="s">
        <v>1095</v>
      </c>
      <c r="BB192" t="s">
        <v>4471</v>
      </c>
      <c r="BC192" t="s">
        <v>4746</v>
      </c>
      <c r="BG192" t="s">
        <v>1101</v>
      </c>
      <c r="BH192" t="s">
        <v>1104</v>
      </c>
      <c r="BI192" t="s">
        <v>1083</v>
      </c>
      <c r="BJ192" t="s">
        <v>4476</v>
      </c>
      <c r="BK192" t="s">
        <v>4476</v>
      </c>
      <c r="BL192" t="s">
        <v>1103</v>
      </c>
      <c r="BM192" t="s">
        <v>1103</v>
      </c>
      <c r="BN192" t="s">
        <v>4451</v>
      </c>
      <c r="BW192" t="s">
        <v>1101</v>
      </c>
      <c r="BX192" t="s">
        <v>1106</v>
      </c>
      <c r="BY192" t="s">
        <v>1083</v>
      </c>
      <c r="BZ192" t="s">
        <v>4476</v>
      </c>
      <c r="CA192" t="s">
        <v>4476</v>
      </c>
      <c r="CB192" t="s">
        <v>1103</v>
      </c>
      <c r="CC192" t="s">
        <v>1103</v>
      </c>
      <c r="CD192" t="s">
        <v>4466</v>
      </c>
      <c r="CM192" t="s">
        <v>1101</v>
      </c>
      <c r="CN192" t="s">
        <v>1087</v>
      </c>
      <c r="CO192" t="s">
        <v>4497</v>
      </c>
      <c r="CP192" t="s">
        <v>4776</v>
      </c>
      <c r="CT192" t="s">
        <v>1101</v>
      </c>
      <c r="CU192" t="s">
        <v>1086</v>
      </c>
      <c r="CV192" t="s">
        <v>1087</v>
      </c>
      <c r="CW192" t="s">
        <v>4452</v>
      </c>
      <c r="CX192" t="s">
        <v>4534</v>
      </c>
      <c r="CY192" t="s">
        <v>1103</v>
      </c>
      <c r="CZ192" t="s">
        <v>1103</v>
      </c>
      <c r="DA192" t="s">
        <v>4466</v>
      </c>
      <c r="IV192" t="s">
        <v>1089</v>
      </c>
      <c r="IW192" t="s">
        <v>1089</v>
      </c>
      <c r="IY192" t="s">
        <v>1103</v>
      </c>
      <c r="IZ192" t="s">
        <v>1103</v>
      </c>
      <c r="JA192" t="s">
        <v>4540</v>
      </c>
      <c r="JB192" t="s">
        <v>1124</v>
      </c>
      <c r="PG192" t="s">
        <v>4448</v>
      </c>
      <c r="PH192" t="s">
        <v>4449</v>
      </c>
      <c r="PI192" t="s">
        <v>4449</v>
      </c>
      <c r="PJ192" t="s">
        <v>4449</v>
      </c>
      <c r="PK192" t="s">
        <v>4449</v>
      </c>
      <c r="PL192" t="s">
        <v>4449</v>
      </c>
      <c r="PM192" t="s">
        <v>4449</v>
      </c>
      <c r="PN192" t="s">
        <v>4449</v>
      </c>
      <c r="PP192" t="s">
        <v>4449</v>
      </c>
      <c r="PQ192" t="s">
        <v>4448</v>
      </c>
      <c r="PR192" t="s">
        <v>4449</v>
      </c>
      <c r="PS192" t="s">
        <v>4449</v>
      </c>
      <c r="PT192" t="s">
        <v>4449</v>
      </c>
      <c r="PU192" t="s">
        <v>4449</v>
      </c>
      <c r="PV192" t="s">
        <v>4449</v>
      </c>
      <c r="PW192" t="s">
        <v>4449</v>
      </c>
      <c r="PX192" t="s">
        <v>4449</v>
      </c>
      <c r="PY192" t="s">
        <v>4449</v>
      </c>
      <c r="PZ192" t="s">
        <v>4449</v>
      </c>
      <c r="QA192" t="s">
        <v>4449</v>
      </c>
      <c r="QB192" t="s">
        <v>4449</v>
      </c>
      <c r="QC192" t="s">
        <v>4449</v>
      </c>
      <c r="QD192" t="s">
        <v>4449</v>
      </c>
      <c r="QE192" t="s">
        <v>4449</v>
      </c>
    </row>
    <row r="193" spans="1:447" x14ac:dyDescent="0.25">
      <c r="A193">
        <v>192</v>
      </c>
      <c r="B193" t="s">
        <v>5021</v>
      </c>
      <c r="C193" t="s">
        <v>1119</v>
      </c>
      <c r="D193" t="s">
        <v>1230</v>
      </c>
      <c r="E193" t="s">
        <v>1233</v>
      </c>
      <c r="F193" t="s">
        <v>4539</v>
      </c>
      <c r="G193" t="s">
        <v>1081</v>
      </c>
      <c r="P193" t="s">
        <v>1082</v>
      </c>
      <c r="U193" t="s">
        <v>1103</v>
      </c>
      <c r="V193" t="s">
        <v>1103</v>
      </c>
      <c r="W193" t="s">
        <v>4484</v>
      </c>
      <c r="CE193" t="s">
        <v>1101</v>
      </c>
      <c r="CF193" t="s">
        <v>1106</v>
      </c>
      <c r="CG193" t="s">
        <v>1146</v>
      </c>
      <c r="CH193" t="s">
        <v>4588</v>
      </c>
      <c r="CI193" t="s">
        <v>4588</v>
      </c>
      <c r="CJ193" t="s">
        <v>1103</v>
      </c>
      <c r="CK193" t="s">
        <v>1103</v>
      </c>
      <c r="CL193" t="s">
        <v>4473</v>
      </c>
      <c r="IV193" t="s">
        <v>1089</v>
      </c>
      <c r="IW193" t="s">
        <v>1089</v>
      </c>
      <c r="IY193" t="s">
        <v>1103</v>
      </c>
      <c r="IZ193" t="s">
        <v>1103</v>
      </c>
      <c r="JA193" t="s">
        <v>4540</v>
      </c>
      <c r="JB193" t="s">
        <v>1091</v>
      </c>
      <c r="PG193" t="s">
        <v>4448</v>
      </c>
      <c r="PH193" t="s">
        <v>4449</v>
      </c>
      <c r="PI193" t="s">
        <v>4449</v>
      </c>
      <c r="PJ193" t="s">
        <v>4449</v>
      </c>
      <c r="PK193" t="s">
        <v>4449</v>
      </c>
      <c r="PL193" t="s">
        <v>4449</v>
      </c>
      <c r="PM193" t="s">
        <v>4449</v>
      </c>
      <c r="PN193" t="s">
        <v>4449</v>
      </c>
      <c r="PP193" t="s">
        <v>4449</v>
      </c>
      <c r="PQ193" t="s">
        <v>4448</v>
      </c>
      <c r="PR193" t="s">
        <v>4449</v>
      </c>
      <c r="PS193" t="s">
        <v>4449</v>
      </c>
      <c r="PT193" t="s">
        <v>4449</v>
      </c>
      <c r="PU193" t="s">
        <v>4449</v>
      </c>
      <c r="PV193" t="s">
        <v>4449</v>
      </c>
      <c r="PW193" t="s">
        <v>4449</v>
      </c>
      <c r="PX193" t="s">
        <v>4449</v>
      </c>
      <c r="PY193" t="s">
        <v>4449</v>
      </c>
      <c r="PZ193" t="s">
        <v>4449</v>
      </c>
      <c r="QA193" t="s">
        <v>4449</v>
      </c>
      <c r="QB193" t="s">
        <v>4449</v>
      </c>
      <c r="QC193" t="s">
        <v>4448</v>
      </c>
      <c r="QD193" t="s">
        <v>4449</v>
      </c>
      <c r="QE193" t="s">
        <v>4449</v>
      </c>
    </row>
    <row r="194" spans="1:447" x14ac:dyDescent="0.25">
      <c r="A194">
        <v>193</v>
      </c>
      <c r="B194" t="s">
        <v>5021</v>
      </c>
      <c r="C194" t="s">
        <v>1119</v>
      </c>
      <c r="D194" t="s">
        <v>1230</v>
      </c>
      <c r="E194" t="s">
        <v>1231</v>
      </c>
      <c r="F194" t="s">
        <v>1232</v>
      </c>
      <c r="G194" t="s">
        <v>1081</v>
      </c>
      <c r="GH194" t="s">
        <v>1095</v>
      </c>
      <c r="GI194" t="s">
        <v>4454</v>
      </c>
      <c r="GJ194" t="s">
        <v>4581</v>
      </c>
      <c r="GK194" t="s">
        <v>4479</v>
      </c>
      <c r="GL194" t="s">
        <v>4464</v>
      </c>
      <c r="GM194" t="s">
        <v>4601</v>
      </c>
    </row>
    <row r="195" spans="1:447" x14ac:dyDescent="0.25">
      <c r="A195">
        <v>194</v>
      </c>
      <c r="B195" t="s">
        <v>5021</v>
      </c>
      <c r="C195" t="s">
        <v>1119</v>
      </c>
      <c r="D195" t="s">
        <v>1230</v>
      </c>
      <c r="E195" t="s">
        <v>1231</v>
      </c>
      <c r="F195" t="s">
        <v>1232</v>
      </c>
      <c r="G195" t="s">
        <v>1081</v>
      </c>
      <c r="GH195" t="s">
        <v>1095</v>
      </c>
      <c r="GI195" t="s">
        <v>4454</v>
      </c>
      <c r="GJ195" t="s">
        <v>4581</v>
      </c>
      <c r="GK195" t="s">
        <v>4479</v>
      </c>
      <c r="GL195" t="s">
        <v>4464</v>
      </c>
      <c r="GM195" t="s">
        <v>4601</v>
      </c>
    </row>
    <row r="196" spans="1:447" x14ac:dyDescent="0.25">
      <c r="A196">
        <v>195</v>
      </c>
      <c r="B196" t="s">
        <v>5021</v>
      </c>
      <c r="C196" t="s">
        <v>1119</v>
      </c>
      <c r="D196" t="s">
        <v>1230</v>
      </c>
      <c r="E196" t="s">
        <v>1231</v>
      </c>
      <c r="F196" t="s">
        <v>1232</v>
      </c>
      <c r="G196" t="s">
        <v>1081</v>
      </c>
      <c r="FM196" t="s">
        <v>1101</v>
      </c>
      <c r="FN196" t="s">
        <v>4589</v>
      </c>
      <c r="FO196" t="s">
        <v>4591</v>
      </c>
      <c r="PG196" t="s">
        <v>4448</v>
      </c>
      <c r="PH196" t="s">
        <v>4448</v>
      </c>
      <c r="PI196" t="s">
        <v>4449</v>
      </c>
      <c r="PJ196" t="s">
        <v>4449</v>
      </c>
      <c r="PK196" t="s">
        <v>4449</v>
      </c>
      <c r="PL196" t="s">
        <v>4449</v>
      </c>
      <c r="PM196" t="s">
        <v>4449</v>
      </c>
      <c r="PN196" t="s">
        <v>4449</v>
      </c>
      <c r="PP196" t="s">
        <v>4449</v>
      </c>
      <c r="PQ196" t="s">
        <v>4448</v>
      </c>
      <c r="PR196" t="s">
        <v>4449</v>
      </c>
      <c r="PS196" t="s">
        <v>4449</v>
      </c>
      <c r="PT196" t="s">
        <v>4449</v>
      </c>
      <c r="PU196" t="s">
        <v>4449</v>
      </c>
      <c r="PV196" t="s">
        <v>4449</v>
      </c>
      <c r="PW196" t="s">
        <v>4449</v>
      </c>
      <c r="PX196" t="s">
        <v>4449</v>
      </c>
      <c r="PY196" t="s">
        <v>4449</v>
      </c>
      <c r="PZ196" t="s">
        <v>4449</v>
      </c>
      <c r="QA196" t="s">
        <v>4449</v>
      </c>
      <c r="QB196" t="s">
        <v>4449</v>
      </c>
      <c r="QC196" t="s">
        <v>4449</v>
      </c>
      <c r="QD196" t="s">
        <v>4449</v>
      </c>
      <c r="QE196" t="s">
        <v>4449</v>
      </c>
    </row>
    <row r="197" spans="1:447" x14ac:dyDescent="0.25">
      <c r="A197">
        <v>196</v>
      </c>
      <c r="B197" t="s">
        <v>5021</v>
      </c>
      <c r="C197" t="s">
        <v>1119</v>
      </c>
      <c r="D197" t="s">
        <v>1230</v>
      </c>
      <c r="E197" t="s">
        <v>1231</v>
      </c>
      <c r="F197" t="s">
        <v>1232</v>
      </c>
      <c r="G197" t="s">
        <v>1081</v>
      </c>
      <c r="FM197" t="s">
        <v>1101</v>
      </c>
      <c r="FN197" t="s">
        <v>4594</v>
      </c>
      <c r="FO197" t="s">
        <v>4589</v>
      </c>
      <c r="PG197" t="s">
        <v>4448</v>
      </c>
      <c r="PH197" t="s">
        <v>4448</v>
      </c>
      <c r="PI197" t="s">
        <v>4449</v>
      </c>
      <c r="PJ197" t="s">
        <v>4449</v>
      </c>
      <c r="PK197" t="s">
        <v>4449</v>
      </c>
      <c r="PL197" t="s">
        <v>4449</v>
      </c>
      <c r="PM197" t="s">
        <v>4449</v>
      </c>
      <c r="PN197" t="s">
        <v>4449</v>
      </c>
      <c r="PP197" t="s">
        <v>4449</v>
      </c>
      <c r="PQ197" t="s">
        <v>4449</v>
      </c>
      <c r="PR197" t="s">
        <v>4449</v>
      </c>
      <c r="PS197" t="s">
        <v>4449</v>
      </c>
      <c r="PT197" t="s">
        <v>4449</v>
      </c>
      <c r="PU197" t="s">
        <v>4449</v>
      </c>
      <c r="PV197" t="s">
        <v>4449</v>
      </c>
      <c r="PW197" t="s">
        <v>4449</v>
      </c>
      <c r="PX197" t="s">
        <v>4449</v>
      </c>
      <c r="PY197" t="s">
        <v>4449</v>
      </c>
      <c r="PZ197" t="s">
        <v>4449</v>
      </c>
      <c r="QA197" t="s">
        <v>4449</v>
      </c>
      <c r="QB197" t="s">
        <v>4449</v>
      </c>
      <c r="QC197" t="s">
        <v>4448</v>
      </c>
      <c r="QD197" t="s">
        <v>4449</v>
      </c>
      <c r="QE197" t="s">
        <v>4449</v>
      </c>
    </row>
    <row r="198" spans="1:447" x14ac:dyDescent="0.25">
      <c r="A198">
        <v>197</v>
      </c>
      <c r="B198" t="s">
        <v>5021</v>
      </c>
      <c r="C198" t="s">
        <v>1119</v>
      </c>
      <c r="D198" t="s">
        <v>1230</v>
      </c>
      <c r="E198" t="s">
        <v>1231</v>
      </c>
      <c r="F198" t="s">
        <v>1232</v>
      </c>
      <c r="G198" t="s">
        <v>1081</v>
      </c>
      <c r="DE198" t="s">
        <v>1101</v>
      </c>
      <c r="DF198" t="s">
        <v>1088</v>
      </c>
      <c r="DG198" t="s">
        <v>4476</v>
      </c>
      <c r="DH198" t="s">
        <v>4497</v>
      </c>
      <c r="DL198" t="s">
        <v>1101</v>
      </c>
      <c r="DM198" t="s">
        <v>4603</v>
      </c>
      <c r="DN198" t="s">
        <v>4603</v>
      </c>
      <c r="DO198" t="s">
        <v>1103</v>
      </c>
      <c r="DP198" t="s">
        <v>1103</v>
      </c>
      <c r="DQ198" t="s">
        <v>4484</v>
      </c>
      <c r="DX198" t="s">
        <v>1101</v>
      </c>
      <c r="DY198" t="s">
        <v>4497</v>
      </c>
      <c r="DZ198" t="s">
        <v>4497</v>
      </c>
      <c r="EJ198" t="s">
        <v>1101</v>
      </c>
      <c r="EK198" t="s">
        <v>4533</v>
      </c>
      <c r="EL198" t="s">
        <v>4533</v>
      </c>
      <c r="EP198" t="s">
        <v>1101</v>
      </c>
      <c r="EQ198" t="s">
        <v>4517</v>
      </c>
      <c r="ER198" t="s">
        <v>4517</v>
      </c>
      <c r="EV198" t="s">
        <v>1101</v>
      </c>
      <c r="EW198" t="s">
        <v>4455</v>
      </c>
      <c r="EX198" t="s">
        <v>4455</v>
      </c>
      <c r="EY198" t="s">
        <v>1101</v>
      </c>
      <c r="EZ198" t="s">
        <v>4462</v>
      </c>
      <c r="FA198" t="s">
        <v>4500</v>
      </c>
      <c r="FB198" t="s">
        <v>4500</v>
      </c>
      <c r="FC198" t="s">
        <v>1101</v>
      </c>
      <c r="HL198" t="s">
        <v>1101</v>
      </c>
      <c r="HM198" t="s">
        <v>4533</v>
      </c>
      <c r="HN198" t="s">
        <v>4533</v>
      </c>
      <c r="HO198" t="s">
        <v>1103</v>
      </c>
      <c r="HP198" t="s">
        <v>1103</v>
      </c>
      <c r="HQ198" t="s">
        <v>4466</v>
      </c>
      <c r="IX198" t="s">
        <v>1089</v>
      </c>
      <c r="JJ198" t="s">
        <v>1103</v>
      </c>
      <c r="JK198" t="s">
        <v>1125</v>
      </c>
      <c r="JL198" t="s">
        <v>1125</v>
      </c>
      <c r="JM198" t="s">
        <v>1091</v>
      </c>
      <c r="PG198" t="s">
        <v>4448</v>
      </c>
      <c r="PH198" t="s">
        <v>4449</v>
      </c>
      <c r="PI198" t="s">
        <v>4449</v>
      </c>
      <c r="PJ198" t="s">
        <v>4449</v>
      </c>
      <c r="PK198" t="s">
        <v>4448</v>
      </c>
      <c r="PL198" t="s">
        <v>4449</v>
      </c>
      <c r="PM198" t="s">
        <v>4449</v>
      </c>
      <c r="PN198" t="s">
        <v>4449</v>
      </c>
      <c r="PP198" t="s">
        <v>4449</v>
      </c>
      <c r="PQ198" t="s">
        <v>4449</v>
      </c>
      <c r="PR198" t="s">
        <v>4449</v>
      </c>
      <c r="PS198" t="s">
        <v>4449</v>
      </c>
      <c r="PT198" t="s">
        <v>4449</v>
      </c>
      <c r="PU198" t="s">
        <v>4449</v>
      </c>
      <c r="PV198" t="s">
        <v>4449</v>
      </c>
      <c r="PW198" t="s">
        <v>4449</v>
      </c>
      <c r="PX198" t="s">
        <v>4448</v>
      </c>
      <c r="PY198" t="s">
        <v>4449</v>
      </c>
      <c r="PZ198" t="s">
        <v>4449</v>
      </c>
      <c r="QA198" t="s">
        <v>4449</v>
      </c>
      <c r="QB198" t="s">
        <v>4449</v>
      </c>
      <c r="QC198" t="s">
        <v>4448</v>
      </c>
      <c r="QD198" t="s">
        <v>4449</v>
      </c>
      <c r="QE198" t="s">
        <v>4449</v>
      </c>
    </row>
    <row r="199" spans="1:447" x14ac:dyDescent="0.25">
      <c r="A199">
        <v>198</v>
      </c>
      <c r="B199" t="s">
        <v>5021</v>
      </c>
      <c r="C199" t="s">
        <v>1119</v>
      </c>
      <c r="D199" t="s">
        <v>1230</v>
      </c>
      <c r="E199" t="s">
        <v>1231</v>
      </c>
      <c r="F199" t="s">
        <v>1232</v>
      </c>
      <c r="G199" t="s">
        <v>1081</v>
      </c>
      <c r="DE199" t="s">
        <v>1101</v>
      </c>
      <c r="DF199" t="s">
        <v>1088</v>
      </c>
      <c r="DG199" t="s">
        <v>4476</v>
      </c>
      <c r="DH199" t="s">
        <v>4497</v>
      </c>
      <c r="DL199" t="s">
        <v>1101</v>
      </c>
      <c r="DM199" t="s">
        <v>4502</v>
      </c>
      <c r="DN199" t="s">
        <v>4502</v>
      </c>
      <c r="DO199" t="s">
        <v>1103</v>
      </c>
      <c r="DP199" t="s">
        <v>1103</v>
      </c>
      <c r="DQ199" t="s">
        <v>4466</v>
      </c>
      <c r="DX199" t="s">
        <v>1101</v>
      </c>
      <c r="DY199" t="s">
        <v>4497</v>
      </c>
      <c r="DZ199" t="s">
        <v>4497</v>
      </c>
      <c r="EJ199" t="s">
        <v>1101</v>
      </c>
      <c r="EK199" t="s">
        <v>4533</v>
      </c>
      <c r="EL199" t="s">
        <v>4533</v>
      </c>
      <c r="EP199" t="s">
        <v>1101</v>
      </c>
      <c r="EQ199" t="s">
        <v>4517</v>
      </c>
      <c r="ER199" t="s">
        <v>4517</v>
      </c>
      <c r="EV199" t="s">
        <v>1101</v>
      </c>
      <c r="EW199" t="s">
        <v>4475</v>
      </c>
      <c r="EX199" t="s">
        <v>4475</v>
      </c>
      <c r="EY199" t="s">
        <v>1101</v>
      </c>
      <c r="EZ199" t="s">
        <v>4462</v>
      </c>
      <c r="FA199" t="s">
        <v>4500</v>
      </c>
      <c r="FB199" t="s">
        <v>4500</v>
      </c>
      <c r="FC199" t="s">
        <v>1101</v>
      </c>
      <c r="FD199" t="s">
        <v>1096</v>
      </c>
      <c r="FE199" t="s">
        <v>4505</v>
      </c>
      <c r="FF199" t="s">
        <v>4506</v>
      </c>
      <c r="HL199" t="s">
        <v>1101</v>
      </c>
      <c r="HM199" t="s">
        <v>4535</v>
      </c>
      <c r="HN199" t="s">
        <v>4535</v>
      </c>
      <c r="IX199" t="s">
        <v>1089</v>
      </c>
      <c r="JJ199" t="s">
        <v>1103</v>
      </c>
      <c r="JK199" t="s">
        <v>1125</v>
      </c>
      <c r="JL199" t="s">
        <v>1125</v>
      </c>
      <c r="JM199" t="s">
        <v>1091</v>
      </c>
      <c r="PG199" t="s">
        <v>4448</v>
      </c>
      <c r="PH199" t="s">
        <v>4449</v>
      </c>
      <c r="PI199" t="s">
        <v>4449</v>
      </c>
      <c r="PJ199" t="s">
        <v>4449</v>
      </c>
      <c r="PK199" t="s">
        <v>4448</v>
      </c>
      <c r="PL199" t="s">
        <v>4449</v>
      </c>
      <c r="PM199" t="s">
        <v>4449</v>
      </c>
      <c r="PN199" t="s">
        <v>4449</v>
      </c>
      <c r="PP199" t="s">
        <v>4449</v>
      </c>
      <c r="PQ199" t="s">
        <v>4448</v>
      </c>
      <c r="PR199" t="s">
        <v>4449</v>
      </c>
      <c r="PS199" t="s">
        <v>4449</v>
      </c>
      <c r="PT199" t="s">
        <v>4449</v>
      </c>
      <c r="PU199" t="s">
        <v>4449</v>
      </c>
      <c r="PV199" t="s">
        <v>4449</v>
      </c>
      <c r="PW199" t="s">
        <v>4449</v>
      </c>
      <c r="PX199" t="s">
        <v>4449</v>
      </c>
      <c r="PY199" t="s">
        <v>4449</v>
      </c>
      <c r="PZ199" t="s">
        <v>4449</v>
      </c>
      <c r="QA199" t="s">
        <v>4449</v>
      </c>
      <c r="QB199" t="s">
        <v>4449</v>
      </c>
      <c r="QC199" t="s">
        <v>4449</v>
      </c>
      <c r="QD199" t="s">
        <v>4449</v>
      </c>
      <c r="QE199" t="s">
        <v>4449</v>
      </c>
    </row>
    <row r="200" spans="1:447" x14ac:dyDescent="0.25">
      <c r="A200">
        <v>199</v>
      </c>
      <c r="B200" t="s">
        <v>5021</v>
      </c>
      <c r="C200" t="s">
        <v>1119</v>
      </c>
      <c r="D200" t="s">
        <v>1230</v>
      </c>
      <c r="E200" t="s">
        <v>1231</v>
      </c>
      <c r="F200" t="s">
        <v>1232</v>
      </c>
      <c r="G200" t="s">
        <v>1081</v>
      </c>
      <c r="DE200" t="s">
        <v>1101</v>
      </c>
      <c r="DF200" t="s">
        <v>1088</v>
      </c>
      <c r="DG200" t="s">
        <v>4476</v>
      </c>
      <c r="DH200" t="s">
        <v>4497</v>
      </c>
      <c r="DL200" t="s">
        <v>1101</v>
      </c>
      <c r="DM200" t="s">
        <v>4505</v>
      </c>
      <c r="DN200" t="s">
        <v>4505</v>
      </c>
      <c r="DX200" t="s">
        <v>1101</v>
      </c>
      <c r="DY200" t="s">
        <v>4497</v>
      </c>
      <c r="DZ200" t="s">
        <v>4497</v>
      </c>
      <c r="EJ200" t="s">
        <v>1101</v>
      </c>
      <c r="EK200" t="s">
        <v>4535</v>
      </c>
      <c r="EL200" t="s">
        <v>4535</v>
      </c>
      <c r="EP200" t="s">
        <v>1101</v>
      </c>
      <c r="EQ200" t="s">
        <v>4460</v>
      </c>
      <c r="ER200" t="s">
        <v>4460</v>
      </c>
      <c r="EV200" t="s">
        <v>1101</v>
      </c>
      <c r="EW200" t="s">
        <v>4455</v>
      </c>
      <c r="EX200" t="s">
        <v>4455</v>
      </c>
      <c r="EY200" t="s">
        <v>1101</v>
      </c>
      <c r="EZ200" t="s">
        <v>4462</v>
      </c>
      <c r="FA200" t="s">
        <v>4479</v>
      </c>
      <c r="FB200" t="s">
        <v>4479</v>
      </c>
      <c r="FC200" t="s">
        <v>1101</v>
      </c>
      <c r="FD200" t="s">
        <v>1096</v>
      </c>
      <c r="FE200" t="s">
        <v>4505</v>
      </c>
      <c r="FF200" t="s">
        <v>4506</v>
      </c>
      <c r="HL200" t="s">
        <v>1101</v>
      </c>
      <c r="HM200" t="s">
        <v>4544</v>
      </c>
      <c r="HN200" t="s">
        <v>4544</v>
      </c>
      <c r="HO200" t="s">
        <v>1103</v>
      </c>
      <c r="HP200" t="s">
        <v>1103</v>
      </c>
      <c r="HQ200" t="s">
        <v>4466</v>
      </c>
      <c r="IX200" t="s">
        <v>1089</v>
      </c>
      <c r="JJ200" t="s">
        <v>1103</v>
      </c>
      <c r="JK200" t="s">
        <v>1125</v>
      </c>
      <c r="JL200" t="s">
        <v>1125</v>
      </c>
      <c r="JM200" t="s">
        <v>1124</v>
      </c>
      <c r="PG200" t="s">
        <v>4448</v>
      </c>
      <c r="PH200" t="s">
        <v>4449</v>
      </c>
      <c r="PI200" t="s">
        <v>4449</v>
      </c>
      <c r="PJ200" t="s">
        <v>4449</v>
      </c>
      <c r="PK200" t="s">
        <v>4448</v>
      </c>
      <c r="PL200" t="s">
        <v>4449</v>
      </c>
      <c r="PM200" t="s">
        <v>4449</v>
      </c>
      <c r="PN200" t="s">
        <v>4449</v>
      </c>
      <c r="PP200" t="s">
        <v>4449</v>
      </c>
      <c r="PQ200" t="s">
        <v>4448</v>
      </c>
      <c r="PR200" t="s">
        <v>4449</v>
      </c>
      <c r="PS200" t="s">
        <v>4449</v>
      </c>
      <c r="PT200" t="s">
        <v>4449</v>
      </c>
      <c r="PU200" t="s">
        <v>4449</v>
      </c>
      <c r="PV200" t="s">
        <v>4449</v>
      </c>
      <c r="PW200" t="s">
        <v>4449</v>
      </c>
      <c r="PX200" t="s">
        <v>4449</v>
      </c>
      <c r="PY200" t="s">
        <v>4448</v>
      </c>
      <c r="PZ200" t="s">
        <v>4449</v>
      </c>
      <c r="QA200" t="s">
        <v>4449</v>
      </c>
      <c r="QB200" t="s">
        <v>4449</v>
      </c>
      <c r="QC200" t="s">
        <v>4449</v>
      </c>
      <c r="QD200" t="s">
        <v>4449</v>
      </c>
      <c r="QE200" t="s">
        <v>4449</v>
      </c>
    </row>
    <row r="201" spans="1:447" x14ac:dyDescent="0.25">
      <c r="A201">
        <v>200</v>
      </c>
      <c r="B201" t="s">
        <v>5021</v>
      </c>
      <c r="C201" t="s">
        <v>1119</v>
      </c>
      <c r="D201" t="s">
        <v>1230</v>
      </c>
      <c r="E201" t="s">
        <v>1231</v>
      </c>
      <c r="F201" t="s">
        <v>1232</v>
      </c>
      <c r="G201" t="s">
        <v>1081</v>
      </c>
      <c r="DE201" t="s">
        <v>1101</v>
      </c>
      <c r="DF201" t="s">
        <v>1088</v>
      </c>
      <c r="DG201" t="s">
        <v>4476</v>
      </c>
      <c r="DH201" t="s">
        <v>4497</v>
      </c>
      <c r="DL201" t="s">
        <v>1101</v>
      </c>
      <c r="DM201" t="s">
        <v>4505</v>
      </c>
      <c r="DN201" t="s">
        <v>4505</v>
      </c>
      <c r="DO201" t="s">
        <v>1103</v>
      </c>
      <c r="DP201" t="s">
        <v>1103</v>
      </c>
      <c r="DQ201" t="s">
        <v>4473</v>
      </c>
      <c r="DX201" t="s">
        <v>1101</v>
      </c>
      <c r="DY201" t="s">
        <v>4497</v>
      </c>
      <c r="DZ201" t="s">
        <v>4497</v>
      </c>
      <c r="EJ201" t="s">
        <v>1101</v>
      </c>
      <c r="EK201" t="s">
        <v>4533</v>
      </c>
      <c r="EL201" t="s">
        <v>4533</v>
      </c>
      <c r="EP201" t="s">
        <v>1101</v>
      </c>
      <c r="EQ201" t="s">
        <v>4517</v>
      </c>
      <c r="ER201" t="s">
        <v>4517</v>
      </c>
      <c r="EV201" t="s">
        <v>1101</v>
      </c>
      <c r="EW201" t="s">
        <v>4455</v>
      </c>
      <c r="EX201" t="s">
        <v>4455</v>
      </c>
      <c r="EY201" t="s">
        <v>1101</v>
      </c>
      <c r="EZ201" t="s">
        <v>4462</v>
      </c>
      <c r="FA201" t="s">
        <v>4500</v>
      </c>
      <c r="FB201" t="s">
        <v>4500</v>
      </c>
      <c r="FC201" t="s">
        <v>1101</v>
      </c>
      <c r="FD201" t="s">
        <v>1116</v>
      </c>
      <c r="FE201" t="s">
        <v>4454</v>
      </c>
      <c r="FF201" t="s">
        <v>4524</v>
      </c>
      <c r="HL201" t="s">
        <v>1101</v>
      </c>
      <c r="HM201" t="s">
        <v>4498</v>
      </c>
      <c r="HN201" t="s">
        <v>4498</v>
      </c>
      <c r="HO201" t="s">
        <v>1103</v>
      </c>
      <c r="HP201" t="s">
        <v>1103</v>
      </c>
      <c r="HQ201" t="s">
        <v>4466</v>
      </c>
      <c r="IX201" t="s">
        <v>1089</v>
      </c>
      <c r="JJ201" t="s">
        <v>1103</v>
      </c>
      <c r="JK201" t="s">
        <v>1125</v>
      </c>
      <c r="JL201" t="s">
        <v>1125</v>
      </c>
      <c r="JM201" t="s">
        <v>1091</v>
      </c>
      <c r="PG201" t="s">
        <v>4448</v>
      </c>
      <c r="PH201" t="s">
        <v>4449</v>
      </c>
      <c r="PI201" t="s">
        <v>4449</v>
      </c>
      <c r="PJ201" t="s">
        <v>4449</v>
      </c>
      <c r="PK201" t="s">
        <v>4448</v>
      </c>
      <c r="PL201" t="s">
        <v>4449</v>
      </c>
      <c r="PM201" t="s">
        <v>4449</v>
      </c>
      <c r="PN201" t="s">
        <v>4449</v>
      </c>
      <c r="PP201" t="s">
        <v>4449</v>
      </c>
      <c r="PQ201" t="s">
        <v>4448</v>
      </c>
      <c r="PR201" t="s">
        <v>4449</v>
      </c>
      <c r="PS201" t="s">
        <v>4449</v>
      </c>
      <c r="PT201" t="s">
        <v>4449</v>
      </c>
      <c r="PU201" t="s">
        <v>4449</v>
      </c>
      <c r="PV201" t="s">
        <v>4449</v>
      </c>
      <c r="PW201" t="s">
        <v>4449</v>
      </c>
      <c r="PX201" t="s">
        <v>4449</v>
      </c>
      <c r="PY201" t="s">
        <v>4449</v>
      </c>
      <c r="PZ201" t="s">
        <v>4449</v>
      </c>
      <c r="QA201" t="s">
        <v>4449</v>
      </c>
      <c r="QB201" t="s">
        <v>4449</v>
      </c>
      <c r="QC201" t="s">
        <v>4448</v>
      </c>
      <c r="QD201" t="s">
        <v>4449</v>
      </c>
      <c r="QE201" t="s">
        <v>4449</v>
      </c>
    </row>
    <row r="202" spans="1:447" x14ac:dyDescent="0.25">
      <c r="A202">
        <v>201</v>
      </c>
      <c r="B202" t="s">
        <v>5021</v>
      </c>
      <c r="C202" t="s">
        <v>1119</v>
      </c>
      <c r="D202" t="s">
        <v>1230</v>
      </c>
      <c r="E202" t="s">
        <v>1231</v>
      </c>
      <c r="F202" t="s">
        <v>1232</v>
      </c>
      <c r="G202" t="s">
        <v>1081</v>
      </c>
      <c r="H202" t="s">
        <v>1082</v>
      </c>
      <c r="I202" t="s">
        <v>1129</v>
      </c>
      <c r="J202" t="s">
        <v>1095</v>
      </c>
      <c r="K202" t="s">
        <v>4455</v>
      </c>
      <c r="L202" t="s">
        <v>4782</v>
      </c>
      <c r="AL202" t="s">
        <v>1101</v>
      </c>
      <c r="AM202" t="s">
        <v>1083</v>
      </c>
      <c r="AN202" t="s">
        <v>4476</v>
      </c>
      <c r="AO202" t="s">
        <v>4476</v>
      </c>
      <c r="AP202" t="s">
        <v>1103</v>
      </c>
      <c r="AQ202" t="s">
        <v>1103</v>
      </c>
      <c r="AR202" t="s">
        <v>4484</v>
      </c>
      <c r="AS202" t="s">
        <v>1101</v>
      </c>
      <c r="AT202" t="s">
        <v>1083</v>
      </c>
      <c r="AU202" t="s">
        <v>4481</v>
      </c>
      <c r="AV202" t="s">
        <v>4481</v>
      </c>
      <c r="AW202" t="s">
        <v>1103</v>
      </c>
      <c r="AX202" t="s">
        <v>1103</v>
      </c>
      <c r="AY202" t="s">
        <v>4466</v>
      </c>
      <c r="AZ202" t="s">
        <v>1101</v>
      </c>
      <c r="BA202" t="s">
        <v>1095</v>
      </c>
      <c r="BB202" t="s">
        <v>4471</v>
      </c>
      <c r="BC202" t="s">
        <v>4746</v>
      </c>
      <c r="BG202" t="s">
        <v>1101</v>
      </c>
      <c r="BH202" t="s">
        <v>1161</v>
      </c>
      <c r="BI202" t="s">
        <v>1083</v>
      </c>
      <c r="BJ202" t="s">
        <v>4476</v>
      </c>
      <c r="BK202" t="s">
        <v>4476</v>
      </c>
      <c r="BL202" t="s">
        <v>1103</v>
      </c>
      <c r="BM202" t="s">
        <v>1103</v>
      </c>
      <c r="BN202" t="s">
        <v>4486</v>
      </c>
      <c r="BW202" t="s">
        <v>1101</v>
      </c>
      <c r="BX202" t="s">
        <v>1085</v>
      </c>
      <c r="BY202" t="s">
        <v>1083</v>
      </c>
      <c r="BZ202" t="s">
        <v>4476</v>
      </c>
      <c r="CA202" t="s">
        <v>4476</v>
      </c>
      <c r="CM202" t="s">
        <v>1101</v>
      </c>
      <c r="CN202" t="s">
        <v>1087</v>
      </c>
      <c r="CO202" t="s">
        <v>4497</v>
      </c>
      <c r="CP202" t="s">
        <v>4776</v>
      </c>
      <c r="CT202" t="s">
        <v>1101</v>
      </c>
      <c r="CU202" t="s">
        <v>1163</v>
      </c>
      <c r="CV202" t="s">
        <v>1087</v>
      </c>
      <c r="CW202" t="s">
        <v>4452</v>
      </c>
      <c r="CX202" t="s">
        <v>4534</v>
      </c>
      <c r="CY202" t="s">
        <v>1103</v>
      </c>
      <c r="CZ202" t="s">
        <v>1103</v>
      </c>
      <c r="DA202" t="s">
        <v>4466</v>
      </c>
      <c r="IV202" t="s">
        <v>1089</v>
      </c>
      <c r="IW202" t="s">
        <v>1089</v>
      </c>
      <c r="IY202" t="s">
        <v>1103</v>
      </c>
      <c r="IZ202" t="s">
        <v>1103</v>
      </c>
      <c r="JA202" t="s">
        <v>4540</v>
      </c>
      <c r="JB202" t="s">
        <v>1124</v>
      </c>
      <c r="PG202" t="s">
        <v>4448</v>
      </c>
      <c r="PH202" t="s">
        <v>4449</v>
      </c>
      <c r="PI202" t="s">
        <v>4449</v>
      </c>
      <c r="PJ202" t="s">
        <v>4449</v>
      </c>
      <c r="PK202" t="s">
        <v>4449</v>
      </c>
      <c r="PL202" t="s">
        <v>4449</v>
      </c>
      <c r="PM202" t="s">
        <v>4449</v>
      </c>
      <c r="PN202" t="s">
        <v>4449</v>
      </c>
      <c r="PP202" t="s">
        <v>4449</v>
      </c>
      <c r="PQ202" t="s">
        <v>4448</v>
      </c>
      <c r="PR202" t="s">
        <v>4449</v>
      </c>
      <c r="PS202" t="s">
        <v>4449</v>
      </c>
      <c r="PT202" t="s">
        <v>4449</v>
      </c>
      <c r="PU202" t="s">
        <v>4449</v>
      </c>
      <c r="PV202" t="s">
        <v>4449</v>
      </c>
      <c r="PW202" t="s">
        <v>4449</v>
      </c>
      <c r="PX202" t="s">
        <v>4449</v>
      </c>
      <c r="PY202" t="s">
        <v>4449</v>
      </c>
      <c r="PZ202" t="s">
        <v>4449</v>
      </c>
      <c r="QA202" t="s">
        <v>4449</v>
      </c>
      <c r="QB202" t="s">
        <v>4449</v>
      </c>
      <c r="QC202" t="s">
        <v>4449</v>
      </c>
      <c r="QD202" t="s">
        <v>4449</v>
      </c>
      <c r="QE202" t="s">
        <v>4449</v>
      </c>
    </row>
    <row r="203" spans="1:447" x14ac:dyDescent="0.25">
      <c r="A203">
        <v>202</v>
      </c>
      <c r="B203" t="s">
        <v>5021</v>
      </c>
      <c r="C203" t="s">
        <v>1119</v>
      </c>
      <c r="D203" t="s">
        <v>1230</v>
      </c>
      <c r="E203" t="s">
        <v>1231</v>
      </c>
      <c r="F203" t="s">
        <v>1232</v>
      </c>
      <c r="G203" t="s">
        <v>1081</v>
      </c>
      <c r="H203" t="s">
        <v>1082</v>
      </c>
      <c r="I203" t="s">
        <v>1102</v>
      </c>
      <c r="J203" t="s">
        <v>1095</v>
      </c>
      <c r="K203" t="s">
        <v>4487</v>
      </c>
      <c r="L203" t="s">
        <v>5033</v>
      </c>
      <c r="M203" t="s">
        <v>1103</v>
      </c>
      <c r="N203" t="s">
        <v>1103</v>
      </c>
      <c r="O203" t="s">
        <v>4447</v>
      </c>
      <c r="AL203" t="s">
        <v>1101</v>
      </c>
      <c r="AM203" t="s">
        <v>1083</v>
      </c>
      <c r="AN203" t="s">
        <v>4476</v>
      </c>
      <c r="AO203" t="s">
        <v>4476</v>
      </c>
      <c r="AP203" t="s">
        <v>1103</v>
      </c>
      <c r="AQ203" t="s">
        <v>1103</v>
      </c>
      <c r="AR203" t="s">
        <v>4466</v>
      </c>
      <c r="AS203" t="s">
        <v>1101</v>
      </c>
      <c r="AT203" t="s">
        <v>1083</v>
      </c>
      <c r="AU203" t="s">
        <v>4481</v>
      </c>
      <c r="AV203" t="s">
        <v>4481</v>
      </c>
      <c r="AW203" t="s">
        <v>1103</v>
      </c>
      <c r="AX203" t="s">
        <v>1103</v>
      </c>
      <c r="AY203" t="s">
        <v>4466</v>
      </c>
      <c r="AZ203" t="s">
        <v>1101</v>
      </c>
      <c r="BA203" t="s">
        <v>1095</v>
      </c>
      <c r="BB203" t="s">
        <v>4471</v>
      </c>
      <c r="BC203" t="s">
        <v>4746</v>
      </c>
      <c r="BG203" t="s">
        <v>1101</v>
      </c>
      <c r="BH203" t="s">
        <v>1104</v>
      </c>
      <c r="BI203" t="s">
        <v>1083</v>
      </c>
      <c r="BJ203" t="s">
        <v>4476</v>
      </c>
      <c r="BK203" t="s">
        <v>4476</v>
      </c>
      <c r="BL203" t="s">
        <v>1103</v>
      </c>
      <c r="BM203" t="s">
        <v>1103</v>
      </c>
      <c r="BN203" t="s">
        <v>4466</v>
      </c>
      <c r="BW203" t="s">
        <v>1101</v>
      </c>
      <c r="BX203" t="s">
        <v>1106</v>
      </c>
      <c r="BY203" t="s">
        <v>1083</v>
      </c>
      <c r="BZ203" t="s">
        <v>4476</v>
      </c>
      <c r="CA203" t="s">
        <v>4476</v>
      </c>
      <c r="CM203" t="s">
        <v>1101</v>
      </c>
      <c r="CT203" t="s">
        <v>1101</v>
      </c>
      <c r="CU203" t="s">
        <v>1163</v>
      </c>
      <c r="CV203" t="s">
        <v>1087</v>
      </c>
      <c r="CW203" t="s">
        <v>4452</v>
      </c>
      <c r="CX203" t="s">
        <v>4534</v>
      </c>
      <c r="CY203" t="s">
        <v>1103</v>
      </c>
      <c r="CZ203" t="s">
        <v>1103</v>
      </c>
      <c r="DA203" t="s">
        <v>4466</v>
      </c>
      <c r="IV203" t="s">
        <v>1089</v>
      </c>
      <c r="IW203" t="s">
        <v>1089</v>
      </c>
      <c r="IY203" t="s">
        <v>1103</v>
      </c>
      <c r="IZ203" t="s">
        <v>1103</v>
      </c>
      <c r="JA203" t="s">
        <v>4540</v>
      </c>
      <c r="JB203" t="s">
        <v>1091</v>
      </c>
      <c r="PG203" t="s">
        <v>4448</v>
      </c>
      <c r="PH203" t="s">
        <v>4449</v>
      </c>
      <c r="PI203" t="s">
        <v>4449</v>
      </c>
      <c r="PJ203" t="s">
        <v>4449</v>
      </c>
      <c r="PK203" t="s">
        <v>4449</v>
      </c>
      <c r="PL203" t="s">
        <v>4449</v>
      </c>
      <c r="PM203" t="s">
        <v>4449</v>
      </c>
      <c r="PN203" t="s">
        <v>4449</v>
      </c>
      <c r="PP203" t="s">
        <v>4449</v>
      </c>
      <c r="PQ203" t="s">
        <v>4448</v>
      </c>
      <c r="PR203" t="s">
        <v>4449</v>
      </c>
      <c r="PS203" t="s">
        <v>4449</v>
      </c>
      <c r="PT203" t="s">
        <v>4449</v>
      </c>
      <c r="PU203" t="s">
        <v>4449</v>
      </c>
      <c r="PV203" t="s">
        <v>4449</v>
      </c>
      <c r="PW203" t="s">
        <v>4449</v>
      </c>
      <c r="PX203" t="s">
        <v>4449</v>
      </c>
      <c r="PY203" t="s">
        <v>4449</v>
      </c>
      <c r="PZ203" t="s">
        <v>4449</v>
      </c>
      <c r="QA203" t="s">
        <v>4449</v>
      </c>
      <c r="QB203" t="s">
        <v>4449</v>
      </c>
      <c r="QC203" t="s">
        <v>4448</v>
      </c>
      <c r="QD203" t="s">
        <v>4449</v>
      </c>
      <c r="QE203" t="s">
        <v>4449</v>
      </c>
    </row>
    <row r="204" spans="1:447" x14ac:dyDescent="0.25">
      <c r="A204">
        <v>203</v>
      </c>
      <c r="B204" t="s">
        <v>5021</v>
      </c>
      <c r="C204" t="s">
        <v>1119</v>
      </c>
      <c r="D204" t="s">
        <v>1230</v>
      </c>
      <c r="E204" t="s">
        <v>1231</v>
      </c>
      <c r="F204" t="s">
        <v>1232</v>
      </c>
      <c r="G204" t="s">
        <v>1081</v>
      </c>
      <c r="H204" t="s">
        <v>1101</v>
      </c>
      <c r="I204" t="s">
        <v>1129</v>
      </c>
      <c r="J204" t="s">
        <v>1095</v>
      </c>
      <c r="K204" t="s">
        <v>4455</v>
      </c>
      <c r="L204" t="s">
        <v>4782</v>
      </c>
      <c r="M204" t="s">
        <v>1103</v>
      </c>
      <c r="N204" t="s">
        <v>1103</v>
      </c>
      <c r="O204" t="s">
        <v>4447</v>
      </c>
      <c r="AL204" t="s">
        <v>1101</v>
      </c>
      <c r="AM204" t="s">
        <v>1083</v>
      </c>
      <c r="AN204" t="s">
        <v>4476</v>
      </c>
      <c r="AO204" t="s">
        <v>4476</v>
      </c>
      <c r="AP204" t="s">
        <v>1103</v>
      </c>
      <c r="AQ204" t="s">
        <v>1103</v>
      </c>
      <c r="AR204" t="s">
        <v>4466</v>
      </c>
      <c r="AS204" t="s">
        <v>1101</v>
      </c>
      <c r="AT204" t="s">
        <v>1083</v>
      </c>
      <c r="AU204" t="s">
        <v>4481</v>
      </c>
      <c r="AV204" t="s">
        <v>4481</v>
      </c>
      <c r="AZ204" t="s">
        <v>1101</v>
      </c>
      <c r="BA204" t="s">
        <v>1095</v>
      </c>
      <c r="BB204" t="s">
        <v>4479</v>
      </c>
      <c r="BC204" t="s">
        <v>4748</v>
      </c>
      <c r="BG204" t="s">
        <v>1101</v>
      </c>
      <c r="BH204" t="s">
        <v>1104</v>
      </c>
      <c r="BI204" t="s">
        <v>1083</v>
      </c>
      <c r="BJ204" t="s">
        <v>4476</v>
      </c>
      <c r="BK204" t="s">
        <v>4476</v>
      </c>
      <c r="BW204" t="s">
        <v>1101</v>
      </c>
      <c r="BX204" t="s">
        <v>1106</v>
      </c>
      <c r="BY204" t="s">
        <v>1083</v>
      </c>
      <c r="BZ204" t="s">
        <v>4476</v>
      </c>
      <c r="CA204" t="s">
        <v>4476</v>
      </c>
      <c r="CM204" t="s">
        <v>1101</v>
      </c>
      <c r="CT204" t="s">
        <v>1101</v>
      </c>
      <c r="CU204" t="s">
        <v>1163</v>
      </c>
      <c r="CV204" t="s">
        <v>1087</v>
      </c>
      <c r="CW204" t="s">
        <v>4452</v>
      </c>
      <c r="CX204" t="s">
        <v>4534</v>
      </c>
      <c r="IV204" t="s">
        <v>1089</v>
      </c>
      <c r="IW204" t="s">
        <v>1089</v>
      </c>
      <c r="IY204" t="s">
        <v>1103</v>
      </c>
      <c r="IZ204" t="s">
        <v>1103</v>
      </c>
      <c r="JA204" t="s">
        <v>4540</v>
      </c>
      <c r="JB204" t="s">
        <v>1124</v>
      </c>
      <c r="PG204" t="s">
        <v>4448</v>
      </c>
      <c r="PH204" t="s">
        <v>4449</v>
      </c>
      <c r="PI204" t="s">
        <v>4449</v>
      </c>
      <c r="PJ204" t="s">
        <v>4449</v>
      </c>
      <c r="PK204" t="s">
        <v>4449</v>
      </c>
      <c r="PL204" t="s">
        <v>4449</v>
      </c>
      <c r="PM204" t="s">
        <v>4449</v>
      </c>
      <c r="PN204" t="s">
        <v>4449</v>
      </c>
      <c r="PP204" t="s">
        <v>4449</v>
      </c>
      <c r="PQ204" t="s">
        <v>4448</v>
      </c>
      <c r="PR204" t="s">
        <v>4449</v>
      </c>
      <c r="PS204" t="s">
        <v>4449</v>
      </c>
      <c r="PT204" t="s">
        <v>4449</v>
      </c>
      <c r="PU204" t="s">
        <v>4449</v>
      </c>
      <c r="PV204" t="s">
        <v>4449</v>
      </c>
      <c r="PW204" t="s">
        <v>4449</v>
      </c>
      <c r="PX204" t="s">
        <v>4449</v>
      </c>
      <c r="PY204" t="s">
        <v>4448</v>
      </c>
      <c r="PZ204" t="s">
        <v>4449</v>
      </c>
      <c r="QA204" t="s">
        <v>4449</v>
      </c>
      <c r="QB204" t="s">
        <v>4449</v>
      </c>
      <c r="QC204" t="s">
        <v>4449</v>
      </c>
      <c r="QD204" t="s">
        <v>4449</v>
      </c>
      <c r="QE204" t="s">
        <v>4449</v>
      </c>
    </row>
    <row r="205" spans="1:447" x14ac:dyDescent="0.25">
      <c r="A205">
        <v>204</v>
      </c>
      <c r="B205" t="s">
        <v>5021</v>
      </c>
      <c r="C205" t="s">
        <v>1119</v>
      </c>
      <c r="D205" t="s">
        <v>1230</v>
      </c>
      <c r="E205" t="s">
        <v>1231</v>
      </c>
      <c r="F205" t="s">
        <v>1232</v>
      </c>
      <c r="G205" t="s">
        <v>1081</v>
      </c>
      <c r="H205" t="s">
        <v>1101</v>
      </c>
      <c r="I205" t="s">
        <v>1129</v>
      </c>
      <c r="J205" t="s">
        <v>1095</v>
      </c>
      <c r="K205" t="s">
        <v>4455</v>
      </c>
      <c r="L205" t="s">
        <v>4782</v>
      </c>
      <c r="AL205" t="s">
        <v>1101</v>
      </c>
      <c r="AM205" t="s">
        <v>1083</v>
      </c>
      <c r="AN205" t="s">
        <v>4476</v>
      </c>
      <c r="AO205" t="s">
        <v>4476</v>
      </c>
      <c r="AP205" t="s">
        <v>1103</v>
      </c>
      <c r="AQ205" t="s">
        <v>1103</v>
      </c>
      <c r="AR205" t="s">
        <v>4466</v>
      </c>
      <c r="AS205" t="s">
        <v>1101</v>
      </c>
      <c r="AT205" t="s">
        <v>1083</v>
      </c>
      <c r="AU205" t="s">
        <v>4481</v>
      </c>
      <c r="AV205" t="s">
        <v>4481</v>
      </c>
      <c r="AW205" t="s">
        <v>1103</v>
      </c>
      <c r="AX205" t="s">
        <v>1103</v>
      </c>
      <c r="AY205" t="s">
        <v>4466</v>
      </c>
      <c r="AZ205" t="s">
        <v>1101</v>
      </c>
      <c r="BA205" t="s">
        <v>1095</v>
      </c>
      <c r="BB205" t="s">
        <v>4471</v>
      </c>
      <c r="BC205" t="s">
        <v>4746</v>
      </c>
      <c r="BG205" t="s">
        <v>1101</v>
      </c>
      <c r="BH205" t="s">
        <v>1104</v>
      </c>
      <c r="BI205" t="s">
        <v>1083</v>
      </c>
      <c r="BJ205" t="s">
        <v>4476</v>
      </c>
      <c r="BK205" t="s">
        <v>4476</v>
      </c>
      <c r="BL205" t="s">
        <v>1103</v>
      </c>
      <c r="BM205" t="s">
        <v>1103</v>
      </c>
      <c r="BN205" t="s">
        <v>4466</v>
      </c>
      <c r="BW205" t="s">
        <v>1101</v>
      </c>
      <c r="BX205" t="s">
        <v>1085</v>
      </c>
      <c r="BY205" t="s">
        <v>1083</v>
      </c>
      <c r="BZ205" t="s">
        <v>4476</v>
      </c>
      <c r="CA205" t="s">
        <v>4476</v>
      </c>
      <c r="CM205" t="s">
        <v>1101</v>
      </c>
      <c r="CN205" t="s">
        <v>1087</v>
      </c>
      <c r="CO205" t="s">
        <v>4497</v>
      </c>
      <c r="CP205" t="s">
        <v>4776</v>
      </c>
      <c r="CT205" t="s">
        <v>1101</v>
      </c>
      <c r="CU205" t="s">
        <v>1163</v>
      </c>
      <c r="CV205" t="s">
        <v>1087</v>
      </c>
      <c r="CW205" t="s">
        <v>4452</v>
      </c>
      <c r="CX205" t="s">
        <v>4534</v>
      </c>
      <c r="CY205" t="s">
        <v>1103</v>
      </c>
      <c r="CZ205" t="s">
        <v>1103</v>
      </c>
      <c r="DA205" t="s">
        <v>4484</v>
      </c>
      <c r="IV205" t="s">
        <v>1089</v>
      </c>
      <c r="IW205" t="s">
        <v>1089</v>
      </c>
      <c r="IY205" t="s">
        <v>1103</v>
      </c>
      <c r="IZ205" t="s">
        <v>1103</v>
      </c>
      <c r="JA205" t="s">
        <v>4540</v>
      </c>
      <c r="JB205" t="s">
        <v>1091</v>
      </c>
      <c r="PG205" t="s">
        <v>4448</v>
      </c>
      <c r="PH205" t="s">
        <v>4449</v>
      </c>
      <c r="PI205" t="s">
        <v>4449</v>
      </c>
      <c r="PJ205" t="s">
        <v>4449</v>
      </c>
      <c r="PK205" t="s">
        <v>4449</v>
      </c>
      <c r="PL205" t="s">
        <v>4449</v>
      </c>
      <c r="PM205" t="s">
        <v>4449</v>
      </c>
      <c r="PN205" t="s">
        <v>4449</v>
      </c>
      <c r="PP205" t="s">
        <v>4449</v>
      </c>
      <c r="PQ205" t="s">
        <v>4448</v>
      </c>
      <c r="PR205" t="s">
        <v>4449</v>
      </c>
      <c r="PS205" t="s">
        <v>4449</v>
      </c>
      <c r="PT205" t="s">
        <v>4449</v>
      </c>
      <c r="PU205" t="s">
        <v>4449</v>
      </c>
      <c r="PV205" t="s">
        <v>4449</v>
      </c>
      <c r="PW205" t="s">
        <v>4449</v>
      </c>
      <c r="PX205" t="s">
        <v>4449</v>
      </c>
      <c r="PY205" t="s">
        <v>4449</v>
      </c>
      <c r="PZ205" t="s">
        <v>4449</v>
      </c>
      <c r="QA205" t="s">
        <v>4449</v>
      </c>
      <c r="QB205" t="s">
        <v>4449</v>
      </c>
      <c r="QC205" t="s">
        <v>4448</v>
      </c>
      <c r="QD205" t="s">
        <v>4449</v>
      </c>
      <c r="QE205" t="s">
        <v>4449</v>
      </c>
    </row>
    <row r="206" spans="1:447" x14ac:dyDescent="0.25">
      <c r="A206">
        <v>205</v>
      </c>
      <c r="B206" t="s">
        <v>5021</v>
      </c>
      <c r="C206" t="s">
        <v>1119</v>
      </c>
      <c r="D206" t="s">
        <v>1230</v>
      </c>
      <c r="E206" t="s">
        <v>1231</v>
      </c>
      <c r="F206" t="s">
        <v>1232</v>
      </c>
      <c r="G206" t="s">
        <v>1081</v>
      </c>
      <c r="P206" t="s">
        <v>1082</v>
      </c>
      <c r="Q206" t="s">
        <v>1129</v>
      </c>
      <c r="R206" t="s">
        <v>1146</v>
      </c>
      <c r="S206" t="s">
        <v>5034</v>
      </c>
      <c r="T206" t="s">
        <v>5034</v>
      </c>
      <c r="U206" t="s">
        <v>1103</v>
      </c>
      <c r="V206" t="s">
        <v>1103</v>
      </c>
      <c r="W206" t="s">
        <v>4484</v>
      </c>
      <c r="BO206" t="s">
        <v>1101</v>
      </c>
      <c r="BP206" t="s">
        <v>1104</v>
      </c>
      <c r="BQ206" t="s">
        <v>1146</v>
      </c>
      <c r="BR206" t="s">
        <v>4604</v>
      </c>
      <c r="BS206" t="s">
        <v>4604</v>
      </c>
      <c r="BT206" t="s">
        <v>1103</v>
      </c>
      <c r="BU206" t="s">
        <v>1103</v>
      </c>
      <c r="BV206" t="s">
        <v>4451</v>
      </c>
      <c r="CE206" t="s">
        <v>1101</v>
      </c>
      <c r="CF206" t="s">
        <v>1085</v>
      </c>
      <c r="CG206" t="s">
        <v>1146</v>
      </c>
      <c r="CH206" t="s">
        <v>4588</v>
      </c>
      <c r="CI206" t="s">
        <v>4588</v>
      </c>
      <c r="IV206" t="s">
        <v>1089</v>
      </c>
      <c r="IW206" t="s">
        <v>1089</v>
      </c>
      <c r="IY206" t="s">
        <v>1103</v>
      </c>
      <c r="IZ206" t="s">
        <v>1103</v>
      </c>
      <c r="JA206" t="s">
        <v>4540</v>
      </c>
      <c r="JB206" t="s">
        <v>1091</v>
      </c>
      <c r="PG206" t="s">
        <v>4448</v>
      </c>
      <c r="PH206" t="s">
        <v>4449</v>
      </c>
      <c r="PI206" t="s">
        <v>4449</v>
      </c>
      <c r="PJ206" t="s">
        <v>4449</v>
      </c>
      <c r="PK206" t="s">
        <v>4449</v>
      </c>
      <c r="PL206" t="s">
        <v>4449</v>
      </c>
      <c r="PM206" t="s">
        <v>4449</v>
      </c>
      <c r="PN206" t="s">
        <v>4449</v>
      </c>
      <c r="PP206" t="s">
        <v>4449</v>
      </c>
      <c r="PQ206" t="s">
        <v>4448</v>
      </c>
      <c r="PR206" t="s">
        <v>4449</v>
      </c>
      <c r="PS206" t="s">
        <v>4449</v>
      </c>
      <c r="PT206" t="s">
        <v>4449</v>
      </c>
      <c r="PU206" t="s">
        <v>4449</v>
      </c>
      <c r="PV206" t="s">
        <v>4449</v>
      </c>
      <c r="PW206" t="s">
        <v>4449</v>
      </c>
      <c r="PX206" t="s">
        <v>4449</v>
      </c>
      <c r="PY206" t="s">
        <v>4449</v>
      </c>
      <c r="PZ206" t="s">
        <v>4449</v>
      </c>
      <c r="QA206" t="s">
        <v>4449</v>
      </c>
      <c r="QB206" t="s">
        <v>4449</v>
      </c>
      <c r="QC206" t="s">
        <v>4449</v>
      </c>
      <c r="QD206" t="s">
        <v>4449</v>
      </c>
      <c r="QE206" t="s">
        <v>4449</v>
      </c>
    </row>
    <row r="207" spans="1:447" x14ac:dyDescent="0.25">
      <c r="A207">
        <v>206</v>
      </c>
      <c r="B207" t="s">
        <v>5021</v>
      </c>
      <c r="C207" t="s">
        <v>1119</v>
      </c>
      <c r="D207" t="s">
        <v>1230</v>
      </c>
      <c r="E207" t="s">
        <v>1231</v>
      </c>
      <c r="F207" t="s">
        <v>1232</v>
      </c>
      <c r="G207" t="s">
        <v>1081</v>
      </c>
      <c r="P207" t="s">
        <v>1082</v>
      </c>
      <c r="Q207" t="s">
        <v>1102</v>
      </c>
      <c r="R207" t="s">
        <v>1146</v>
      </c>
      <c r="S207" t="s">
        <v>5034</v>
      </c>
      <c r="T207" t="s">
        <v>5034</v>
      </c>
      <c r="U207" t="s">
        <v>1103</v>
      </c>
      <c r="V207" t="s">
        <v>1103</v>
      </c>
      <c r="W207" t="s">
        <v>4451</v>
      </c>
      <c r="BO207" t="s">
        <v>1101</v>
      </c>
      <c r="BP207" t="s">
        <v>1104</v>
      </c>
      <c r="BQ207" t="s">
        <v>1146</v>
      </c>
      <c r="BR207" t="s">
        <v>5035</v>
      </c>
      <c r="BS207" t="s">
        <v>5035</v>
      </c>
      <c r="BT207" t="s">
        <v>1103</v>
      </c>
      <c r="BU207" t="s">
        <v>1103</v>
      </c>
      <c r="BV207" t="s">
        <v>4447</v>
      </c>
      <c r="CE207" t="s">
        <v>1101</v>
      </c>
      <c r="CF207" t="s">
        <v>1106</v>
      </c>
      <c r="CG207" t="s">
        <v>1146</v>
      </c>
      <c r="CH207" t="s">
        <v>4615</v>
      </c>
      <c r="CI207" t="s">
        <v>4615</v>
      </c>
      <c r="IV207" t="s">
        <v>1089</v>
      </c>
      <c r="IW207" t="s">
        <v>1089</v>
      </c>
      <c r="IY207" t="s">
        <v>1103</v>
      </c>
      <c r="IZ207" t="s">
        <v>1103</v>
      </c>
      <c r="JA207" t="s">
        <v>4557</v>
      </c>
      <c r="JB207" t="s">
        <v>1124</v>
      </c>
      <c r="PG207" t="s">
        <v>4448</v>
      </c>
      <c r="PH207" t="s">
        <v>4449</v>
      </c>
      <c r="PI207" t="s">
        <v>4449</v>
      </c>
      <c r="PJ207" t="s">
        <v>4449</v>
      </c>
      <c r="PK207" t="s">
        <v>4449</v>
      </c>
      <c r="PL207" t="s">
        <v>4449</v>
      </c>
      <c r="PM207" t="s">
        <v>4449</v>
      </c>
      <c r="PN207" t="s">
        <v>4449</v>
      </c>
      <c r="PP207" t="s">
        <v>4449</v>
      </c>
      <c r="PQ207" t="s">
        <v>4448</v>
      </c>
      <c r="PR207" t="s">
        <v>4449</v>
      </c>
      <c r="PS207" t="s">
        <v>4449</v>
      </c>
      <c r="PT207" t="s">
        <v>4449</v>
      </c>
      <c r="PU207" t="s">
        <v>4449</v>
      </c>
      <c r="PV207" t="s">
        <v>4449</v>
      </c>
      <c r="PW207" t="s">
        <v>4449</v>
      </c>
      <c r="PX207" t="s">
        <v>4449</v>
      </c>
      <c r="PY207" t="s">
        <v>4449</v>
      </c>
      <c r="PZ207" t="s">
        <v>4449</v>
      </c>
      <c r="QA207" t="s">
        <v>4449</v>
      </c>
      <c r="QB207" t="s">
        <v>4449</v>
      </c>
      <c r="QC207" t="s">
        <v>4449</v>
      </c>
      <c r="QD207" t="s">
        <v>4449</v>
      </c>
      <c r="QE207" t="s">
        <v>4449</v>
      </c>
    </row>
    <row r="208" spans="1:447" x14ac:dyDescent="0.25">
      <c r="A208">
        <v>207</v>
      </c>
      <c r="B208" t="s">
        <v>5021</v>
      </c>
      <c r="C208" t="s">
        <v>1190</v>
      </c>
      <c r="D208" t="s">
        <v>3390</v>
      </c>
      <c r="E208" t="s">
        <v>3460</v>
      </c>
      <c r="F208" t="s">
        <v>3571</v>
      </c>
      <c r="G208" t="s">
        <v>1081</v>
      </c>
      <c r="H208" t="s">
        <v>1101</v>
      </c>
      <c r="I208" t="s">
        <v>1094</v>
      </c>
      <c r="J208" t="s">
        <v>1095</v>
      </c>
      <c r="K208" t="s">
        <v>4455</v>
      </c>
      <c r="L208" t="s">
        <v>4716</v>
      </c>
      <c r="M208" t="s">
        <v>1103</v>
      </c>
      <c r="N208" t="s">
        <v>1103</v>
      </c>
      <c r="O208" t="s">
        <v>4467</v>
      </c>
      <c r="X208" t="s">
        <v>1101</v>
      </c>
      <c r="Y208" t="s">
        <v>1095</v>
      </c>
      <c r="Z208" t="s">
        <v>4475</v>
      </c>
      <c r="AA208" t="s">
        <v>4762</v>
      </c>
      <c r="AB208" t="s">
        <v>1103</v>
      </c>
      <c r="AC208" t="s">
        <v>1103</v>
      </c>
      <c r="AD208" t="s">
        <v>4467</v>
      </c>
      <c r="AL208" t="s">
        <v>1101</v>
      </c>
      <c r="AM208" t="s">
        <v>1083</v>
      </c>
      <c r="AN208" t="s">
        <v>4453</v>
      </c>
      <c r="AO208" t="s">
        <v>4453</v>
      </c>
      <c r="AS208" t="s">
        <v>1101</v>
      </c>
      <c r="AT208" t="s">
        <v>1105</v>
      </c>
      <c r="AU208" t="s">
        <v>4479</v>
      </c>
      <c r="AV208" t="s">
        <v>4729</v>
      </c>
      <c r="AW208" t="s">
        <v>1103</v>
      </c>
      <c r="AX208" t="s">
        <v>1103</v>
      </c>
      <c r="AY208" t="s">
        <v>4467</v>
      </c>
      <c r="BG208" t="s">
        <v>1101</v>
      </c>
      <c r="BH208" t="s">
        <v>1104</v>
      </c>
      <c r="BI208" t="s">
        <v>1105</v>
      </c>
      <c r="BJ208" t="s">
        <v>4500</v>
      </c>
      <c r="BK208" t="s">
        <v>4810</v>
      </c>
      <c r="BL208" t="s">
        <v>1084</v>
      </c>
      <c r="BM208" t="s">
        <v>1103</v>
      </c>
      <c r="BN208" t="s">
        <v>4467</v>
      </c>
      <c r="BW208" t="s">
        <v>1101</v>
      </c>
      <c r="BX208" t="s">
        <v>1106</v>
      </c>
      <c r="BY208" t="s">
        <v>1105</v>
      </c>
      <c r="BZ208" t="s">
        <v>4461</v>
      </c>
      <c r="CA208" t="s">
        <v>5036</v>
      </c>
      <c r="CM208" t="s">
        <v>1101</v>
      </c>
      <c r="CN208" t="s">
        <v>1105</v>
      </c>
      <c r="CO208" t="s">
        <v>4479</v>
      </c>
      <c r="CP208" t="s">
        <v>4718</v>
      </c>
      <c r="CQ208" t="s">
        <v>1103</v>
      </c>
      <c r="CR208" t="s">
        <v>1103</v>
      </c>
      <c r="CS208" t="s">
        <v>4468</v>
      </c>
      <c r="CT208" t="s">
        <v>1101</v>
      </c>
      <c r="CU208" t="s">
        <v>1086</v>
      </c>
      <c r="CV208" t="s">
        <v>1087</v>
      </c>
      <c r="CW208" t="s">
        <v>4452</v>
      </c>
      <c r="CX208" t="s">
        <v>4534</v>
      </c>
      <c r="DE208" t="s">
        <v>1101</v>
      </c>
      <c r="DF208" t="s">
        <v>1088</v>
      </c>
      <c r="DG208" t="s">
        <v>4476</v>
      </c>
      <c r="DH208" t="s">
        <v>4497</v>
      </c>
      <c r="IV208" t="s">
        <v>1089</v>
      </c>
      <c r="IW208" t="s">
        <v>1089</v>
      </c>
      <c r="IX208" t="s">
        <v>1089</v>
      </c>
      <c r="JE208" t="s">
        <v>1103</v>
      </c>
      <c r="JF208" t="s">
        <v>4489</v>
      </c>
      <c r="JG208" t="s">
        <v>1109</v>
      </c>
      <c r="JJ208" t="s">
        <v>1103</v>
      </c>
      <c r="JK208" t="s">
        <v>4489</v>
      </c>
      <c r="JL208" t="s">
        <v>1156</v>
      </c>
      <c r="JM208" t="s">
        <v>1109</v>
      </c>
      <c r="NZ208" t="s">
        <v>1118</v>
      </c>
      <c r="PG208" t="s">
        <v>4448</v>
      </c>
      <c r="PH208" t="s">
        <v>4449</v>
      </c>
      <c r="PI208" t="s">
        <v>4449</v>
      </c>
      <c r="PJ208" t="s">
        <v>4449</v>
      </c>
      <c r="PK208" t="s">
        <v>4449</v>
      </c>
      <c r="PL208" t="s">
        <v>4449</v>
      </c>
      <c r="PM208" t="s">
        <v>4449</v>
      </c>
      <c r="PN208" t="s">
        <v>4449</v>
      </c>
      <c r="PP208" t="s">
        <v>4448</v>
      </c>
      <c r="PQ208" t="s">
        <v>4449</v>
      </c>
      <c r="PR208" t="s">
        <v>4449</v>
      </c>
      <c r="PS208" t="s">
        <v>4449</v>
      </c>
      <c r="PT208" t="s">
        <v>4449</v>
      </c>
      <c r="PU208" t="s">
        <v>4449</v>
      </c>
      <c r="PV208" t="s">
        <v>4449</v>
      </c>
      <c r="PW208" t="s">
        <v>4449</v>
      </c>
      <c r="PX208" t="s">
        <v>4449</v>
      </c>
      <c r="PY208" t="s">
        <v>4449</v>
      </c>
      <c r="PZ208" t="s">
        <v>4449</v>
      </c>
      <c r="QA208" t="s">
        <v>4449</v>
      </c>
      <c r="QB208" t="s">
        <v>4449</v>
      </c>
      <c r="QC208" t="s">
        <v>4449</v>
      </c>
      <c r="QD208" t="s">
        <v>4449</v>
      </c>
      <c r="QE208" t="s">
        <v>4449</v>
      </c>
    </row>
    <row r="209" spans="1:447" x14ac:dyDescent="0.25">
      <c r="A209">
        <v>208</v>
      </c>
      <c r="B209" t="s">
        <v>5021</v>
      </c>
      <c r="C209" t="s">
        <v>1190</v>
      </c>
      <c r="D209" t="s">
        <v>3390</v>
      </c>
      <c r="E209" t="s">
        <v>3460</v>
      </c>
      <c r="F209" t="s">
        <v>3571</v>
      </c>
      <c r="G209" t="s">
        <v>1081</v>
      </c>
      <c r="H209" t="s">
        <v>1101</v>
      </c>
      <c r="I209" t="s">
        <v>1094</v>
      </c>
      <c r="J209" t="s">
        <v>1095</v>
      </c>
      <c r="K209" t="s">
        <v>4475</v>
      </c>
      <c r="L209" t="s">
        <v>4753</v>
      </c>
      <c r="M209" t="s">
        <v>1103</v>
      </c>
      <c r="N209" t="s">
        <v>1103</v>
      </c>
      <c r="O209" t="s">
        <v>4468</v>
      </c>
      <c r="X209" t="s">
        <v>1101</v>
      </c>
      <c r="Y209" t="s">
        <v>1095</v>
      </c>
      <c r="Z209" t="s">
        <v>4455</v>
      </c>
      <c r="AA209" t="s">
        <v>4741</v>
      </c>
      <c r="AL209" t="s">
        <v>1101</v>
      </c>
      <c r="AM209" t="s">
        <v>1083</v>
      </c>
      <c r="AN209" t="s">
        <v>4453</v>
      </c>
      <c r="AO209" t="s">
        <v>4453</v>
      </c>
      <c r="AP209" t="s">
        <v>1103</v>
      </c>
      <c r="AQ209" t="s">
        <v>1103</v>
      </c>
      <c r="AR209" t="s">
        <v>4467</v>
      </c>
      <c r="AS209" t="s">
        <v>1101</v>
      </c>
      <c r="AT209" t="s">
        <v>1105</v>
      </c>
      <c r="AU209" t="s">
        <v>4479</v>
      </c>
      <c r="AV209" t="s">
        <v>4729</v>
      </c>
      <c r="BG209" t="s">
        <v>1101</v>
      </c>
      <c r="BH209" t="s">
        <v>1104</v>
      </c>
      <c r="BI209" t="s">
        <v>1105</v>
      </c>
      <c r="BJ209" t="s">
        <v>4479</v>
      </c>
      <c r="BK209" t="s">
        <v>4773</v>
      </c>
      <c r="BL209" t="s">
        <v>1084</v>
      </c>
      <c r="BM209" t="s">
        <v>1103</v>
      </c>
      <c r="BN209" t="s">
        <v>4467</v>
      </c>
      <c r="BW209" t="s">
        <v>1101</v>
      </c>
      <c r="BX209" t="s">
        <v>1106</v>
      </c>
      <c r="BY209" t="s">
        <v>1105</v>
      </c>
      <c r="BZ209" t="s">
        <v>4500</v>
      </c>
      <c r="CA209" t="s">
        <v>4789</v>
      </c>
      <c r="CB209" t="s">
        <v>1103</v>
      </c>
      <c r="CC209" t="s">
        <v>1103</v>
      </c>
      <c r="CD209" t="s">
        <v>4467</v>
      </c>
      <c r="CM209" t="s">
        <v>1101</v>
      </c>
      <c r="CN209" t="s">
        <v>1105</v>
      </c>
      <c r="CO209" t="s">
        <v>4479</v>
      </c>
      <c r="CP209" t="s">
        <v>4718</v>
      </c>
      <c r="CQ209" t="s">
        <v>1103</v>
      </c>
      <c r="CR209" t="s">
        <v>1103</v>
      </c>
      <c r="CS209" t="s">
        <v>4468</v>
      </c>
      <c r="CT209" t="s">
        <v>1101</v>
      </c>
      <c r="CU209" t="s">
        <v>1086</v>
      </c>
      <c r="CV209" t="s">
        <v>1087</v>
      </c>
      <c r="CW209" t="s">
        <v>4476</v>
      </c>
      <c r="CX209" t="s">
        <v>4528</v>
      </c>
      <c r="DE209" t="s">
        <v>1101</v>
      </c>
      <c r="DF209" t="s">
        <v>1088</v>
      </c>
      <c r="DG209" t="s">
        <v>4461</v>
      </c>
      <c r="DH209" t="s">
        <v>4511</v>
      </c>
      <c r="DI209" t="s">
        <v>1103</v>
      </c>
      <c r="DJ209" t="s">
        <v>1103</v>
      </c>
      <c r="DK209" t="s">
        <v>4467</v>
      </c>
      <c r="IV209" t="s">
        <v>1089</v>
      </c>
      <c r="IW209" t="s">
        <v>1089</v>
      </c>
      <c r="IX209" t="s">
        <v>1089</v>
      </c>
      <c r="JE209" t="s">
        <v>1103</v>
      </c>
      <c r="JF209" t="s">
        <v>4489</v>
      </c>
      <c r="JG209" t="s">
        <v>1109</v>
      </c>
      <c r="JJ209" t="s">
        <v>1103</v>
      </c>
      <c r="JK209" t="s">
        <v>4489</v>
      </c>
      <c r="JL209" t="s">
        <v>1156</v>
      </c>
      <c r="JM209" t="s">
        <v>1109</v>
      </c>
      <c r="NZ209" t="s">
        <v>1118</v>
      </c>
      <c r="PG209" t="s">
        <v>4448</v>
      </c>
      <c r="PH209" t="s">
        <v>4449</v>
      </c>
      <c r="PI209" t="s">
        <v>4449</v>
      </c>
      <c r="PJ209" t="s">
        <v>4449</v>
      </c>
      <c r="PK209" t="s">
        <v>4449</v>
      </c>
      <c r="PL209" t="s">
        <v>4449</v>
      </c>
      <c r="PM209" t="s">
        <v>4449</v>
      </c>
      <c r="PN209" t="s">
        <v>4449</v>
      </c>
      <c r="PP209" t="s">
        <v>4448</v>
      </c>
      <c r="PQ209" t="s">
        <v>4449</v>
      </c>
      <c r="PR209" t="s">
        <v>4449</v>
      </c>
      <c r="PS209" t="s">
        <v>4449</v>
      </c>
      <c r="PT209" t="s">
        <v>4449</v>
      </c>
      <c r="PU209" t="s">
        <v>4449</v>
      </c>
      <c r="PV209" t="s">
        <v>4449</v>
      </c>
      <c r="PW209" t="s">
        <v>4449</v>
      </c>
      <c r="PX209" t="s">
        <v>4449</v>
      </c>
      <c r="PY209" t="s">
        <v>4449</v>
      </c>
      <c r="PZ209" t="s">
        <v>4449</v>
      </c>
      <c r="QA209" t="s">
        <v>4449</v>
      </c>
      <c r="QB209" t="s">
        <v>4449</v>
      </c>
      <c r="QC209" t="s">
        <v>4449</v>
      </c>
      <c r="QD209" t="s">
        <v>4449</v>
      </c>
      <c r="QE209" t="s">
        <v>4449</v>
      </c>
    </row>
    <row r="210" spans="1:447" x14ac:dyDescent="0.25">
      <c r="A210">
        <v>209</v>
      </c>
      <c r="B210" t="s">
        <v>5021</v>
      </c>
      <c r="C210" t="s">
        <v>1190</v>
      </c>
      <c r="D210" t="s">
        <v>3390</v>
      </c>
      <c r="E210" t="s">
        <v>3460</v>
      </c>
      <c r="F210" t="s">
        <v>3571</v>
      </c>
      <c r="G210" t="s">
        <v>1081</v>
      </c>
      <c r="H210" t="s">
        <v>1101</v>
      </c>
      <c r="I210" t="s">
        <v>1094</v>
      </c>
      <c r="J210" t="s">
        <v>1095</v>
      </c>
      <c r="K210" t="s">
        <v>4475</v>
      </c>
      <c r="L210" t="s">
        <v>4753</v>
      </c>
      <c r="X210" t="s">
        <v>1101</v>
      </c>
      <c r="Y210" t="s">
        <v>1095</v>
      </c>
      <c r="Z210" t="s">
        <v>4455</v>
      </c>
      <c r="AA210" t="s">
        <v>4741</v>
      </c>
      <c r="AB210" t="s">
        <v>1103</v>
      </c>
      <c r="AC210" t="s">
        <v>1103</v>
      </c>
      <c r="AD210" t="s">
        <v>4467</v>
      </c>
      <c r="AL210" t="s">
        <v>1101</v>
      </c>
      <c r="AM210" t="s">
        <v>1083</v>
      </c>
      <c r="AN210" t="s">
        <v>4453</v>
      </c>
      <c r="AO210" t="s">
        <v>4453</v>
      </c>
      <c r="AP210" t="s">
        <v>1103</v>
      </c>
      <c r="AQ210" t="s">
        <v>1103</v>
      </c>
      <c r="AR210" t="s">
        <v>4467</v>
      </c>
      <c r="AS210" t="s">
        <v>1101</v>
      </c>
      <c r="AT210" t="s">
        <v>1105</v>
      </c>
      <c r="AU210" t="s">
        <v>4479</v>
      </c>
      <c r="AV210" t="s">
        <v>4729</v>
      </c>
      <c r="AW210" t="s">
        <v>1103</v>
      </c>
      <c r="AX210" t="s">
        <v>1103</v>
      </c>
      <c r="AY210" t="s">
        <v>4468</v>
      </c>
      <c r="BG210" t="s">
        <v>1101</v>
      </c>
      <c r="BH210" t="s">
        <v>1104</v>
      </c>
      <c r="BI210" t="s">
        <v>1105</v>
      </c>
      <c r="BJ210" t="s">
        <v>4479</v>
      </c>
      <c r="BK210" t="s">
        <v>4773</v>
      </c>
      <c r="BL210" t="s">
        <v>1103</v>
      </c>
      <c r="BM210" t="s">
        <v>1103</v>
      </c>
      <c r="BN210" t="s">
        <v>4468</v>
      </c>
      <c r="BW210" t="s">
        <v>1101</v>
      </c>
      <c r="BX210" t="s">
        <v>1106</v>
      </c>
      <c r="BY210" t="s">
        <v>1105</v>
      </c>
      <c r="BZ210" t="s">
        <v>4500</v>
      </c>
      <c r="CA210" t="s">
        <v>4789</v>
      </c>
      <c r="CB210" t="s">
        <v>1103</v>
      </c>
      <c r="CC210" t="s">
        <v>1103</v>
      </c>
      <c r="CD210" t="s">
        <v>4467</v>
      </c>
      <c r="CM210" t="s">
        <v>1101</v>
      </c>
      <c r="CN210" t="s">
        <v>1105</v>
      </c>
      <c r="CO210" t="s">
        <v>4479</v>
      </c>
      <c r="CP210" t="s">
        <v>4718</v>
      </c>
      <c r="CQ210" t="s">
        <v>1103</v>
      </c>
      <c r="CR210" t="s">
        <v>1103</v>
      </c>
      <c r="CS210" t="s">
        <v>4447</v>
      </c>
      <c r="CT210" t="s">
        <v>1101</v>
      </c>
      <c r="CU210" t="s">
        <v>1086</v>
      </c>
      <c r="CV210" t="s">
        <v>1087</v>
      </c>
      <c r="CW210" t="s">
        <v>4476</v>
      </c>
      <c r="CX210" t="s">
        <v>4528</v>
      </c>
      <c r="DE210" t="s">
        <v>1101</v>
      </c>
      <c r="DF210" t="s">
        <v>1088</v>
      </c>
      <c r="DG210" t="s">
        <v>4476</v>
      </c>
      <c r="DH210" t="s">
        <v>4497</v>
      </c>
      <c r="DI210" t="s">
        <v>1103</v>
      </c>
      <c r="DJ210" t="s">
        <v>1103</v>
      </c>
      <c r="DK210" t="s">
        <v>4468</v>
      </c>
      <c r="IV210" t="s">
        <v>1089</v>
      </c>
      <c r="IW210" t="s">
        <v>1089</v>
      </c>
      <c r="IX210" t="s">
        <v>1089</v>
      </c>
      <c r="JE210" t="s">
        <v>1103</v>
      </c>
      <c r="JF210" t="s">
        <v>4488</v>
      </c>
      <c r="JG210" t="s">
        <v>1109</v>
      </c>
      <c r="JJ210" t="s">
        <v>1103</v>
      </c>
      <c r="JK210" t="s">
        <v>4488</v>
      </c>
      <c r="JL210" t="s">
        <v>1156</v>
      </c>
      <c r="JM210" t="s">
        <v>1109</v>
      </c>
      <c r="NZ210" t="s">
        <v>1118</v>
      </c>
      <c r="PG210" t="s">
        <v>4448</v>
      </c>
      <c r="PH210" t="s">
        <v>4449</v>
      </c>
      <c r="PI210" t="s">
        <v>4449</v>
      </c>
      <c r="PJ210" t="s">
        <v>4449</v>
      </c>
      <c r="PK210" t="s">
        <v>4448</v>
      </c>
      <c r="PL210" t="s">
        <v>4449</v>
      </c>
      <c r="PM210" t="s">
        <v>4449</v>
      </c>
      <c r="PN210" t="s">
        <v>4449</v>
      </c>
      <c r="PP210" t="s">
        <v>4448</v>
      </c>
      <c r="PQ210" t="s">
        <v>4449</v>
      </c>
      <c r="PR210" t="s">
        <v>4449</v>
      </c>
      <c r="PS210" t="s">
        <v>4449</v>
      </c>
      <c r="PT210" t="s">
        <v>4449</v>
      </c>
      <c r="PU210" t="s">
        <v>4449</v>
      </c>
      <c r="PV210" t="s">
        <v>4449</v>
      </c>
      <c r="PW210" t="s">
        <v>4449</v>
      </c>
      <c r="PX210" t="s">
        <v>4449</v>
      </c>
      <c r="PY210" t="s">
        <v>4449</v>
      </c>
      <c r="PZ210" t="s">
        <v>4449</v>
      </c>
      <c r="QA210" t="s">
        <v>4449</v>
      </c>
      <c r="QB210" t="s">
        <v>4449</v>
      </c>
      <c r="QC210" t="s">
        <v>4449</v>
      </c>
      <c r="QD210" t="s">
        <v>4449</v>
      </c>
      <c r="QE210" t="s">
        <v>4449</v>
      </c>
    </row>
    <row r="211" spans="1:447" x14ac:dyDescent="0.25">
      <c r="A211">
        <v>210</v>
      </c>
      <c r="B211" t="s">
        <v>5021</v>
      </c>
      <c r="C211" t="s">
        <v>1190</v>
      </c>
      <c r="D211" t="s">
        <v>3390</v>
      </c>
      <c r="E211" t="s">
        <v>3460</v>
      </c>
      <c r="F211" t="s">
        <v>3571</v>
      </c>
      <c r="G211" t="s">
        <v>1081</v>
      </c>
      <c r="H211" t="s">
        <v>1101</v>
      </c>
      <c r="I211" t="s">
        <v>1094</v>
      </c>
      <c r="J211" t="s">
        <v>1095</v>
      </c>
      <c r="K211" t="s">
        <v>4475</v>
      </c>
      <c r="L211" t="s">
        <v>4753</v>
      </c>
      <c r="X211" t="s">
        <v>1101</v>
      </c>
      <c r="Y211" t="s">
        <v>1095</v>
      </c>
      <c r="Z211" t="s">
        <v>4455</v>
      </c>
      <c r="AA211" t="s">
        <v>4741</v>
      </c>
      <c r="AB211" t="s">
        <v>1103</v>
      </c>
      <c r="AC211" t="s">
        <v>1103</v>
      </c>
      <c r="AD211" t="s">
        <v>4467</v>
      </c>
      <c r="AL211" t="s">
        <v>1101</v>
      </c>
      <c r="AM211" t="s">
        <v>1083</v>
      </c>
      <c r="AN211" t="s">
        <v>4453</v>
      </c>
      <c r="AO211" t="s">
        <v>4453</v>
      </c>
      <c r="AS211" t="s">
        <v>1101</v>
      </c>
      <c r="AT211" t="s">
        <v>1105</v>
      </c>
      <c r="AU211" t="s">
        <v>4500</v>
      </c>
      <c r="AV211" t="s">
        <v>5037</v>
      </c>
      <c r="BG211" t="s">
        <v>1101</v>
      </c>
      <c r="BH211" t="s">
        <v>1104</v>
      </c>
      <c r="BI211" t="s">
        <v>1105</v>
      </c>
      <c r="BJ211" t="s">
        <v>4479</v>
      </c>
      <c r="BK211" t="s">
        <v>4773</v>
      </c>
      <c r="BW211" t="s">
        <v>1101</v>
      </c>
      <c r="BX211" t="s">
        <v>1106</v>
      </c>
      <c r="BY211" t="s">
        <v>1105</v>
      </c>
      <c r="BZ211" t="s">
        <v>4500</v>
      </c>
      <c r="CA211" t="s">
        <v>4789</v>
      </c>
      <c r="CM211" t="s">
        <v>1101</v>
      </c>
      <c r="CN211" t="s">
        <v>1105</v>
      </c>
      <c r="CO211" t="s">
        <v>4479</v>
      </c>
      <c r="CP211" t="s">
        <v>4718</v>
      </c>
      <c r="CQ211" t="s">
        <v>1103</v>
      </c>
      <c r="CR211" t="s">
        <v>1103</v>
      </c>
      <c r="CS211" t="s">
        <v>4467</v>
      </c>
      <c r="CT211" t="s">
        <v>1101</v>
      </c>
      <c r="CU211" t="s">
        <v>1086</v>
      </c>
      <c r="CV211" t="s">
        <v>1087</v>
      </c>
      <c r="CW211" t="s">
        <v>4476</v>
      </c>
      <c r="CX211" t="s">
        <v>4528</v>
      </c>
      <c r="DE211" t="s">
        <v>1101</v>
      </c>
      <c r="DF211" t="s">
        <v>1088</v>
      </c>
      <c r="DG211" t="s">
        <v>4476</v>
      </c>
      <c r="DH211" t="s">
        <v>4497</v>
      </c>
      <c r="IV211" t="s">
        <v>1089</v>
      </c>
      <c r="IW211" t="s">
        <v>1089</v>
      </c>
      <c r="IX211" t="s">
        <v>1089</v>
      </c>
      <c r="JE211" t="s">
        <v>1103</v>
      </c>
      <c r="JF211" t="s">
        <v>4490</v>
      </c>
      <c r="JG211" t="s">
        <v>1091</v>
      </c>
      <c r="JJ211" t="s">
        <v>1103</v>
      </c>
      <c r="JK211" t="s">
        <v>4490</v>
      </c>
      <c r="JL211" t="s">
        <v>3117</v>
      </c>
      <c r="JM211" t="s">
        <v>1091</v>
      </c>
      <c r="NZ211" t="s">
        <v>1118</v>
      </c>
      <c r="PG211" t="s">
        <v>4448</v>
      </c>
      <c r="PH211" t="s">
        <v>4449</v>
      </c>
      <c r="PI211" t="s">
        <v>4449</v>
      </c>
      <c r="PJ211" t="s">
        <v>4449</v>
      </c>
      <c r="PK211" t="s">
        <v>4449</v>
      </c>
      <c r="PL211" t="s">
        <v>4449</v>
      </c>
      <c r="PM211" t="s">
        <v>4449</v>
      </c>
      <c r="PN211" t="s">
        <v>4449</v>
      </c>
      <c r="PP211" t="s">
        <v>4448</v>
      </c>
      <c r="PQ211" t="s">
        <v>4449</v>
      </c>
      <c r="PR211" t="s">
        <v>4449</v>
      </c>
      <c r="PS211" t="s">
        <v>4449</v>
      </c>
      <c r="PT211" t="s">
        <v>4449</v>
      </c>
      <c r="PU211" t="s">
        <v>4449</v>
      </c>
      <c r="PV211" t="s">
        <v>4449</v>
      </c>
      <c r="PW211" t="s">
        <v>4449</v>
      </c>
      <c r="PX211" t="s">
        <v>4449</v>
      </c>
      <c r="PY211" t="s">
        <v>4449</v>
      </c>
      <c r="PZ211" t="s">
        <v>4449</v>
      </c>
      <c r="QA211" t="s">
        <v>4449</v>
      </c>
      <c r="QB211" t="s">
        <v>4449</v>
      </c>
      <c r="QC211" t="s">
        <v>4449</v>
      </c>
      <c r="QD211" t="s">
        <v>4449</v>
      </c>
      <c r="QE211" t="s">
        <v>4449</v>
      </c>
    </row>
    <row r="212" spans="1:447" x14ac:dyDescent="0.25">
      <c r="A212">
        <v>211</v>
      </c>
      <c r="B212" t="s">
        <v>5021</v>
      </c>
      <c r="C212" t="s">
        <v>1190</v>
      </c>
      <c r="D212" t="s">
        <v>3390</v>
      </c>
      <c r="E212" t="s">
        <v>3460</v>
      </c>
      <c r="F212" t="s">
        <v>3571</v>
      </c>
      <c r="G212" t="s">
        <v>1081</v>
      </c>
      <c r="P212" t="s">
        <v>1101</v>
      </c>
      <c r="U212" t="s">
        <v>1103</v>
      </c>
      <c r="V212" t="s">
        <v>1103</v>
      </c>
      <c r="W212" t="s">
        <v>4468</v>
      </c>
      <c r="AE212" t="s">
        <v>1101</v>
      </c>
      <c r="AF212" t="s">
        <v>1146</v>
      </c>
      <c r="AG212" t="s">
        <v>4515</v>
      </c>
      <c r="AH212" t="s">
        <v>4515</v>
      </c>
      <c r="AI212" t="s">
        <v>1103</v>
      </c>
      <c r="AJ212" t="s">
        <v>1103</v>
      </c>
      <c r="AK212" t="s">
        <v>4468</v>
      </c>
      <c r="CE212" t="s">
        <v>1101</v>
      </c>
      <c r="CF212" t="s">
        <v>1106</v>
      </c>
      <c r="CG212" t="s">
        <v>1146</v>
      </c>
      <c r="CH212" t="s">
        <v>4605</v>
      </c>
      <c r="CI212" t="s">
        <v>4605</v>
      </c>
      <c r="CJ212" t="s">
        <v>1103</v>
      </c>
      <c r="CK212" t="s">
        <v>1103</v>
      </c>
      <c r="CL212" t="s">
        <v>4468</v>
      </c>
      <c r="IV212" t="s">
        <v>1089</v>
      </c>
      <c r="IW212" t="s">
        <v>1089</v>
      </c>
      <c r="JE212" t="s">
        <v>1084</v>
      </c>
      <c r="JF212" t="s">
        <v>4489</v>
      </c>
      <c r="JG212" t="s">
        <v>1109</v>
      </c>
      <c r="JI212" t="s">
        <v>4468</v>
      </c>
      <c r="PG212" t="s">
        <v>4448</v>
      </c>
      <c r="PH212" t="s">
        <v>4449</v>
      </c>
      <c r="PI212" t="s">
        <v>4449</v>
      </c>
      <c r="PJ212" t="s">
        <v>4449</v>
      </c>
      <c r="PK212" t="s">
        <v>4449</v>
      </c>
      <c r="PL212" t="s">
        <v>4449</v>
      </c>
      <c r="PM212" t="s">
        <v>4449</v>
      </c>
      <c r="PN212" t="s">
        <v>4449</v>
      </c>
      <c r="PP212" t="s">
        <v>4448</v>
      </c>
      <c r="PQ212" t="s">
        <v>4449</v>
      </c>
      <c r="PR212" t="s">
        <v>4449</v>
      </c>
      <c r="PS212" t="s">
        <v>4449</v>
      </c>
      <c r="PT212" t="s">
        <v>4449</v>
      </c>
      <c r="PU212" t="s">
        <v>4449</v>
      </c>
      <c r="PV212" t="s">
        <v>4449</v>
      </c>
      <c r="PW212" t="s">
        <v>4449</v>
      </c>
      <c r="PX212" t="s">
        <v>4449</v>
      </c>
      <c r="PY212" t="s">
        <v>4449</v>
      </c>
      <c r="PZ212" t="s">
        <v>4449</v>
      </c>
      <c r="QA212" t="s">
        <v>4449</v>
      </c>
      <c r="QB212" t="s">
        <v>4449</v>
      </c>
      <c r="QC212" t="s">
        <v>4449</v>
      </c>
      <c r="QD212" t="s">
        <v>4449</v>
      </c>
      <c r="QE212" t="s">
        <v>4449</v>
      </c>
    </row>
    <row r="213" spans="1:447" x14ac:dyDescent="0.25">
      <c r="A213">
        <v>212</v>
      </c>
      <c r="B213" t="s">
        <v>5021</v>
      </c>
      <c r="C213" t="s">
        <v>1190</v>
      </c>
      <c r="D213" t="s">
        <v>3390</v>
      </c>
      <c r="E213" t="s">
        <v>3460</v>
      </c>
      <c r="F213" t="s">
        <v>3571</v>
      </c>
      <c r="G213" t="s">
        <v>1081</v>
      </c>
      <c r="P213" t="s">
        <v>1101</v>
      </c>
      <c r="U213" t="s">
        <v>1103</v>
      </c>
      <c r="V213" t="s">
        <v>1103</v>
      </c>
      <c r="W213" t="s">
        <v>4447</v>
      </c>
      <c r="AE213" t="s">
        <v>1101</v>
      </c>
      <c r="AF213" t="s">
        <v>1146</v>
      </c>
      <c r="AG213" t="s">
        <v>4515</v>
      </c>
      <c r="AH213" t="s">
        <v>4515</v>
      </c>
      <c r="AI213" t="s">
        <v>1103</v>
      </c>
      <c r="AJ213" t="s">
        <v>1103</v>
      </c>
      <c r="AK213" t="s">
        <v>4447</v>
      </c>
      <c r="CE213" t="s">
        <v>1101</v>
      </c>
      <c r="CF213" t="s">
        <v>1106</v>
      </c>
      <c r="CG213" t="s">
        <v>1146</v>
      </c>
      <c r="CH213" t="s">
        <v>4588</v>
      </c>
      <c r="CI213" t="s">
        <v>4588</v>
      </c>
      <c r="CJ213" t="s">
        <v>1103</v>
      </c>
      <c r="CK213" t="s">
        <v>1103</v>
      </c>
      <c r="CL213" t="s">
        <v>4468</v>
      </c>
      <c r="IV213" t="s">
        <v>1089</v>
      </c>
      <c r="IW213" t="s">
        <v>1089</v>
      </c>
      <c r="JE213" t="s">
        <v>1084</v>
      </c>
      <c r="JF213" t="s">
        <v>4489</v>
      </c>
      <c r="JG213" t="s">
        <v>1109</v>
      </c>
      <c r="JI213" t="s">
        <v>4447</v>
      </c>
      <c r="PG213" t="s">
        <v>4448</v>
      </c>
      <c r="PH213" t="s">
        <v>4449</v>
      </c>
      <c r="PI213" t="s">
        <v>4449</v>
      </c>
      <c r="PJ213" t="s">
        <v>4449</v>
      </c>
      <c r="PK213" t="s">
        <v>4449</v>
      </c>
      <c r="PL213" t="s">
        <v>4449</v>
      </c>
      <c r="PM213" t="s">
        <v>4449</v>
      </c>
      <c r="PN213" t="s">
        <v>4449</v>
      </c>
      <c r="PP213" t="s">
        <v>4448</v>
      </c>
      <c r="PQ213" t="s">
        <v>4449</v>
      </c>
      <c r="PR213" t="s">
        <v>4449</v>
      </c>
      <c r="PS213" t="s">
        <v>4449</v>
      </c>
      <c r="PT213" t="s">
        <v>4449</v>
      </c>
      <c r="PU213" t="s">
        <v>4449</v>
      </c>
      <c r="PV213" t="s">
        <v>4449</v>
      </c>
      <c r="PW213" t="s">
        <v>4449</v>
      </c>
      <c r="PX213" t="s">
        <v>4449</v>
      </c>
      <c r="PY213" t="s">
        <v>4449</v>
      </c>
      <c r="PZ213" t="s">
        <v>4449</v>
      </c>
      <c r="QA213" t="s">
        <v>4449</v>
      </c>
      <c r="QB213" t="s">
        <v>4449</v>
      </c>
      <c r="QC213" t="s">
        <v>4449</v>
      </c>
      <c r="QD213" t="s">
        <v>4449</v>
      </c>
      <c r="QE213" t="s">
        <v>4449</v>
      </c>
    </row>
    <row r="214" spans="1:447" x14ac:dyDescent="0.25">
      <c r="A214">
        <v>213</v>
      </c>
      <c r="B214" t="s">
        <v>5021</v>
      </c>
      <c r="C214" t="s">
        <v>1190</v>
      </c>
      <c r="D214" t="s">
        <v>3390</v>
      </c>
      <c r="E214" t="s">
        <v>3460</v>
      </c>
      <c r="F214" t="s">
        <v>3571</v>
      </c>
      <c r="G214" t="s">
        <v>1081</v>
      </c>
      <c r="DX214" t="s">
        <v>1101</v>
      </c>
      <c r="DY214" t="s">
        <v>4479</v>
      </c>
      <c r="DZ214" t="s">
        <v>4479</v>
      </c>
      <c r="EA214" t="s">
        <v>1103</v>
      </c>
      <c r="EB214" t="s">
        <v>1103</v>
      </c>
      <c r="EC214" t="s">
        <v>4466</v>
      </c>
      <c r="GN214" t="s">
        <v>1101</v>
      </c>
      <c r="GQ214" t="s">
        <v>1103</v>
      </c>
      <c r="GR214" t="s">
        <v>1084</v>
      </c>
      <c r="GS214" t="s">
        <v>4447</v>
      </c>
      <c r="GT214" t="s">
        <v>1101</v>
      </c>
      <c r="GW214" t="s">
        <v>1103</v>
      </c>
      <c r="GX214" t="s">
        <v>1103</v>
      </c>
      <c r="GY214" t="s">
        <v>4468</v>
      </c>
      <c r="HL214" t="s">
        <v>1101</v>
      </c>
      <c r="HM214" t="s">
        <v>4528</v>
      </c>
      <c r="HN214" t="s">
        <v>4528</v>
      </c>
      <c r="HO214" t="s">
        <v>1103</v>
      </c>
      <c r="HP214" t="s">
        <v>1103</v>
      </c>
      <c r="HQ214" t="s">
        <v>4451</v>
      </c>
      <c r="HR214" t="s">
        <v>1101</v>
      </c>
      <c r="HS214" t="s">
        <v>4461</v>
      </c>
      <c r="HT214" t="s">
        <v>4461</v>
      </c>
      <c r="HU214" t="s">
        <v>1103</v>
      </c>
      <c r="HV214" t="s">
        <v>1103</v>
      </c>
      <c r="HW214" t="s">
        <v>4468</v>
      </c>
      <c r="IX214" t="s">
        <v>1127</v>
      </c>
      <c r="JJ214" t="s">
        <v>1084</v>
      </c>
      <c r="JK214" t="s">
        <v>4490</v>
      </c>
      <c r="JL214" t="s">
        <v>3117</v>
      </c>
      <c r="JM214" t="s">
        <v>1091</v>
      </c>
      <c r="JO214" t="s">
        <v>4467</v>
      </c>
      <c r="NZ214" t="s">
        <v>1118</v>
      </c>
      <c r="PG214" t="s">
        <v>4448</v>
      </c>
      <c r="PH214" t="s">
        <v>4449</v>
      </c>
      <c r="PI214" t="s">
        <v>4449</v>
      </c>
      <c r="PJ214" t="s">
        <v>4449</v>
      </c>
      <c r="PK214" t="s">
        <v>4449</v>
      </c>
      <c r="PL214" t="s">
        <v>4449</v>
      </c>
      <c r="PM214" t="s">
        <v>4449</v>
      </c>
      <c r="PN214" t="s">
        <v>4449</v>
      </c>
      <c r="PP214" t="s">
        <v>4448</v>
      </c>
      <c r="PQ214" t="s">
        <v>4449</v>
      </c>
      <c r="PR214" t="s">
        <v>4449</v>
      </c>
      <c r="PS214" t="s">
        <v>4449</v>
      </c>
      <c r="PT214" t="s">
        <v>4449</v>
      </c>
      <c r="PU214" t="s">
        <v>4449</v>
      </c>
      <c r="PV214" t="s">
        <v>4449</v>
      </c>
      <c r="PW214" t="s">
        <v>4449</v>
      </c>
      <c r="PX214" t="s">
        <v>4449</v>
      </c>
      <c r="PY214" t="s">
        <v>4449</v>
      </c>
      <c r="PZ214" t="s">
        <v>4449</v>
      </c>
      <c r="QA214" t="s">
        <v>4449</v>
      </c>
      <c r="QB214" t="s">
        <v>4449</v>
      </c>
      <c r="QC214" t="s">
        <v>4449</v>
      </c>
      <c r="QD214" t="s">
        <v>4449</v>
      </c>
      <c r="QE214" t="s">
        <v>4449</v>
      </c>
    </row>
    <row r="215" spans="1:447" x14ac:dyDescent="0.25">
      <c r="A215">
        <v>214</v>
      </c>
      <c r="B215" t="s">
        <v>5021</v>
      </c>
      <c r="C215" t="s">
        <v>1190</v>
      </c>
      <c r="D215" t="s">
        <v>3390</v>
      </c>
      <c r="E215" t="s">
        <v>3460</v>
      </c>
      <c r="F215" t="s">
        <v>3571</v>
      </c>
      <c r="G215" t="s">
        <v>1081</v>
      </c>
      <c r="DX215" t="s">
        <v>1101</v>
      </c>
      <c r="DY215" t="s">
        <v>4453</v>
      </c>
      <c r="DZ215" t="s">
        <v>4453</v>
      </c>
      <c r="EA215" t="s">
        <v>1103</v>
      </c>
      <c r="EB215" t="s">
        <v>1103</v>
      </c>
      <c r="EC215" t="s">
        <v>4451</v>
      </c>
      <c r="GN215" t="s">
        <v>1101</v>
      </c>
      <c r="GQ215" t="s">
        <v>1103</v>
      </c>
      <c r="GR215" t="s">
        <v>1084</v>
      </c>
      <c r="GS215" t="s">
        <v>4468</v>
      </c>
      <c r="GT215" t="s">
        <v>1101</v>
      </c>
      <c r="GW215" t="s">
        <v>1103</v>
      </c>
      <c r="GX215" t="s">
        <v>1103</v>
      </c>
      <c r="GY215" t="s">
        <v>4467</v>
      </c>
      <c r="HL215" t="s">
        <v>1101</v>
      </c>
      <c r="HM215" t="s">
        <v>4456</v>
      </c>
      <c r="HN215" t="s">
        <v>4456</v>
      </c>
      <c r="HO215" t="s">
        <v>1103</v>
      </c>
      <c r="HP215" t="s">
        <v>1103</v>
      </c>
      <c r="HQ215" t="s">
        <v>4468</v>
      </c>
      <c r="HR215" t="s">
        <v>1101</v>
      </c>
      <c r="HS215" t="s">
        <v>4453</v>
      </c>
      <c r="HT215" t="s">
        <v>4453</v>
      </c>
      <c r="HU215" t="s">
        <v>1103</v>
      </c>
      <c r="HV215" t="s">
        <v>1103</v>
      </c>
      <c r="HW215" t="s">
        <v>4467</v>
      </c>
      <c r="IX215" t="s">
        <v>1127</v>
      </c>
      <c r="JJ215" t="s">
        <v>1084</v>
      </c>
      <c r="JK215" t="s">
        <v>4490</v>
      </c>
      <c r="JL215" t="s">
        <v>3117</v>
      </c>
      <c r="JM215" t="s">
        <v>1091</v>
      </c>
      <c r="JO215" t="s">
        <v>4445</v>
      </c>
      <c r="NZ215" t="s">
        <v>1118</v>
      </c>
      <c r="PG215" t="s">
        <v>4448</v>
      </c>
      <c r="PH215" t="s">
        <v>4449</v>
      </c>
      <c r="PI215" t="s">
        <v>4449</v>
      </c>
      <c r="PJ215" t="s">
        <v>4449</v>
      </c>
      <c r="PK215" t="s">
        <v>4449</v>
      </c>
      <c r="PL215" t="s">
        <v>4449</v>
      </c>
      <c r="PM215" t="s">
        <v>4449</v>
      </c>
      <c r="PN215" t="s">
        <v>4449</v>
      </c>
      <c r="PP215" t="s">
        <v>4448</v>
      </c>
      <c r="PQ215" t="s">
        <v>4449</v>
      </c>
      <c r="PR215" t="s">
        <v>4449</v>
      </c>
      <c r="PS215" t="s">
        <v>4449</v>
      </c>
      <c r="PT215" t="s">
        <v>4449</v>
      </c>
      <c r="PU215" t="s">
        <v>4449</v>
      </c>
      <c r="PV215" t="s">
        <v>4449</v>
      </c>
      <c r="PW215" t="s">
        <v>4449</v>
      </c>
      <c r="PX215" t="s">
        <v>4449</v>
      </c>
      <c r="PY215" t="s">
        <v>4449</v>
      </c>
      <c r="PZ215" t="s">
        <v>4449</v>
      </c>
      <c r="QA215" t="s">
        <v>4449</v>
      </c>
      <c r="QB215" t="s">
        <v>4449</v>
      </c>
      <c r="QC215" t="s">
        <v>4449</v>
      </c>
      <c r="QD215" t="s">
        <v>4449</v>
      </c>
      <c r="QE215" t="s">
        <v>4449</v>
      </c>
    </row>
    <row r="216" spans="1:447" x14ac:dyDescent="0.25">
      <c r="A216">
        <v>215</v>
      </c>
      <c r="B216" t="s">
        <v>5021</v>
      </c>
      <c r="C216" t="s">
        <v>1190</v>
      </c>
      <c r="D216" t="s">
        <v>3390</v>
      </c>
      <c r="E216" t="s">
        <v>3460</v>
      </c>
      <c r="F216" t="s">
        <v>3571</v>
      </c>
      <c r="G216" t="s">
        <v>1081</v>
      </c>
      <c r="DX216" t="s">
        <v>1101</v>
      </c>
      <c r="DY216" t="s">
        <v>4471</v>
      </c>
      <c r="DZ216" t="s">
        <v>4471</v>
      </c>
      <c r="EA216" t="s">
        <v>1103</v>
      </c>
      <c r="EB216" t="s">
        <v>1103</v>
      </c>
      <c r="EC216" t="s">
        <v>4451</v>
      </c>
      <c r="GN216" t="s">
        <v>1101</v>
      </c>
      <c r="GQ216" t="s">
        <v>1103</v>
      </c>
      <c r="GR216" t="s">
        <v>1103</v>
      </c>
      <c r="GS216" t="s">
        <v>4468</v>
      </c>
      <c r="GT216" t="s">
        <v>1101</v>
      </c>
      <c r="GW216" t="s">
        <v>1103</v>
      </c>
      <c r="GX216" t="s">
        <v>1103</v>
      </c>
      <c r="GY216" t="s">
        <v>4451</v>
      </c>
      <c r="HL216" t="s">
        <v>1101</v>
      </c>
      <c r="HM216" t="s">
        <v>4456</v>
      </c>
      <c r="HN216" t="s">
        <v>4456</v>
      </c>
      <c r="HO216" t="s">
        <v>1103</v>
      </c>
      <c r="HP216" t="s">
        <v>1103</v>
      </c>
      <c r="HQ216" t="s">
        <v>4468</v>
      </c>
      <c r="HR216" t="s">
        <v>1101</v>
      </c>
      <c r="HS216" t="s">
        <v>4461</v>
      </c>
      <c r="HT216" t="s">
        <v>4461</v>
      </c>
      <c r="HU216" t="s">
        <v>1103</v>
      </c>
      <c r="HV216" t="s">
        <v>1103</v>
      </c>
      <c r="HW216" t="s">
        <v>4447</v>
      </c>
      <c r="IX216" t="s">
        <v>1127</v>
      </c>
      <c r="JJ216" t="s">
        <v>1084</v>
      </c>
      <c r="JK216" t="s">
        <v>4490</v>
      </c>
      <c r="JL216" t="s">
        <v>3117</v>
      </c>
      <c r="JM216" t="s">
        <v>1091</v>
      </c>
      <c r="JO216" t="s">
        <v>4467</v>
      </c>
      <c r="NZ216" t="s">
        <v>1118</v>
      </c>
      <c r="PG216" t="s">
        <v>4448</v>
      </c>
      <c r="PH216" t="s">
        <v>4449</v>
      </c>
      <c r="PI216" t="s">
        <v>4449</v>
      </c>
      <c r="PJ216" t="s">
        <v>4449</v>
      </c>
      <c r="PK216" t="s">
        <v>4449</v>
      </c>
      <c r="PL216" t="s">
        <v>4449</v>
      </c>
      <c r="PM216" t="s">
        <v>4449</v>
      </c>
      <c r="PN216" t="s">
        <v>4449</v>
      </c>
      <c r="PP216" t="s">
        <v>4448</v>
      </c>
      <c r="PQ216" t="s">
        <v>4449</v>
      </c>
      <c r="PR216" t="s">
        <v>4449</v>
      </c>
      <c r="PS216" t="s">
        <v>4449</v>
      </c>
      <c r="PT216" t="s">
        <v>4449</v>
      </c>
      <c r="PU216" t="s">
        <v>4449</v>
      </c>
      <c r="PV216" t="s">
        <v>4449</v>
      </c>
      <c r="PW216" t="s">
        <v>4449</v>
      </c>
      <c r="PX216" t="s">
        <v>4449</v>
      </c>
      <c r="PY216" t="s">
        <v>4449</v>
      </c>
      <c r="PZ216" t="s">
        <v>4449</v>
      </c>
      <c r="QA216" t="s">
        <v>4449</v>
      </c>
      <c r="QB216" t="s">
        <v>4449</v>
      </c>
      <c r="QC216" t="s">
        <v>4449</v>
      </c>
      <c r="QD216" t="s">
        <v>4449</v>
      </c>
      <c r="QE216" t="s">
        <v>4449</v>
      </c>
    </row>
    <row r="217" spans="1:447" x14ac:dyDescent="0.25">
      <c r="A217">
        <v>216</v>
      </c>
      <c r="B217" t="s">
        <v>5021</v>
      </c>
      <c r="C217" t="s">
        <v>1190</v>
      </c>
      <c r="D217" t="s">
        <v>3390</v>
      </c>
      <c r="E217" t="s">
        <v>3460</v>
      </c>
      <c r="F217" t="s">
        <v>3571</v>
      </c>
      <c r="G217" t="s">
        <v>1081</v>
      </c>
      <c r="DX217" t="s">
        <v>1101</v>
      </c>
      <c r="DY217" t="s">
        <v>4453</v>
      </c>
      <c r="DZ217" t="s">
        <v>4453</v>
      </c>
      <c r="EA217" t="s">
        <v>1103</v>
      </c>
      <c r="EB217" t="s">
        <v>1084</v>
      </c>
      <c r="EC217" t="s">
        <v>4466</v>
      </c>
      <c r="GN217" t="s">
        <v>1101</v>
      </c>
      <c r="GQ217" t="s">
        <v>1103</v>
      </c>
      <c r="GR217" t="s">
        <v>1084</v>
      </c>
      <c r="GS217" t="s">
        <v>4451</v>
      </c>
      <c r="GT217" t="s">
        <v>1101</v>
      </c>
      <c r="GW217" t="s">
        <v>1103</v>
      </c>
      <c r="GX217" t="s">
        <v>1103</v>
      </c>
      <c r="GY217" t="s">
        <v>4468</v>
      </c>
      <c r="HL217" t="s">
        <v>1101</v>
      </c>
      <c r="HM217" t="s">
        <v>4456</v>
      </c>
      <c r="HN217" t="s">
        <v>4456</v>
      </c>
      <c r="HO217" t="s">
        <v>1103</v>
      </c>
      <c r="HP217" t="s">
        <v>1103</v>
      </c>
      <c r="HQ217" t="s">
        <v>4451</v>
      </c>
      <c r="HR217" t="s">
        <v>1101</v>
      </c>
      <c r="HS217" t="s">
        <v>4461</v>
      </c>
      <c r="HT217" t="s">
        <v>4461</v>
      </c>
      <c r="HU217" t="s">
        <v>1103</v>
      </c>
      <c r="HV217" t="s">
        <v>1103</v>
      </c>
      <c r="HW217" t="s">
        <v>4451</v>
      </c>
      <c r="IX217" t="s">
        <v>1127</v>
      </c>
      <c r="JJ217" t="s">
        <v>1084</v>
      </c>
      <c r="JK217" t="s">
        <v>4490</v>
      </c>
      <c r="JL217" t="s">
        <v>3117</v>
      </c>
      <c r="JM217" t="s">
        <v>1091</v>
      </c>
      <c r="JO217" t="s">
        <v>4467</v>
      </c>
      <c r="NZ217" t="s">
        <v>1118</v>
      </c>
      <c r="PG217" t="s">
        <v>4448</v>
      </c>
      <c r="PH217" t="s">
        <v>4449</v>
      </c>
      <c r="PI217" t="s">
        <v>4449</v>
      </c>
      <c r="PJ217" t="s">
        <v>4449</v>
      </c>
      <c r="PK217" t="s">
        <v>4449</v>
      </c>
      <c r="PL217" t="s">
        <v>4449</v>
      </c>
      <c r="PM217" t="s">
        <v>4449</v>
      </c>
      <c r="PN217" t="s">
        <v>4449</v>
      </c>
      <c r="PP217" t="s">
        <v>4448</v>
      </c>
      <c r="PQ217" t="s">
        <v>4449</v>
      </c>
      <c r="PR217" t="s">
        <v>4449</v>
      </c>
      <c r="PS217" t="s">
        <v>4449</v>
      </c>
      <c r="PT217" t="s">
        <v>4449</v>
      </c>
      <c r="PU217" t="s">
        <v>4449</v>
      </c>
      <c r="PV217" t="s">
        <v>4449</v>
      </c>
      <c r="PW217" t="s">
        <v>4449</v>
      </c>
      <c r="PX217" t="s">
        <v>4449</v>
      </c>
      <c r="PY217" t="s">
        <v>4449</v>
      </c>
      <c r="PZ217" t="s">
        <v>4449</v>
      </c>
      <c r="QA217" t="s">
        <v>4449</v>
      </c>
      <c r="QB217" t="s">
        <v>4449</v>
      </c>
      <c r="QC217" t="s">
        <v>4449</v>
      </c>
      <c r="QD217" t="s">
        <v>4449</v>
      </c>
      <c r="QE217" t="s">
        <v>4449</v>
      </c>
    </row>
    <row r="218" spans="1:447" x14ac:dyDescent="0.25">
      <c r="A218">
        <v>217</v>
      </c>
      <c r="B218" t="s">
        <v>5021</v>
      </c>
      <c r="C218" t="s">
        <v>1190</v>
      </c>
      <c r="D218" t="s">
        <v>3390</v>
      </c>
      <c r="E218" t="s">
        <v>3460</v>
      </c>
      <c r="F218" t="s">
        <v>3571</v>
      </c>
      <c r="G218" t="s">
        <v>1081</v>
      </c>
      <c r="EV218" t="s">
        <v>1101</v>
      </c>
      <c r="EW218" t="s">
        <v>4528</v>
      </c>
      <c r="EX218" t="s">
        <v>4528</v>
      </c>
      <c r="EY218" t="s">
        <v>1101</v>
      </c>
      <c r="EZ218" t="s">
        <v>4462</v>
      </c>
      <c r="FA218" t="s">
        <v>4455</v>
      </c>
      <c r="FB218" t="s">
        <v>4455</v>
      </c>
      <c r="FC218" t="s">
        <v>1101</v>
      </c>
      <c r="FD218" t="s">
        <v>1116</v>
      </c>
      <c r="FE218" t="s">
        <v>4479</v>
      </c>
      <c r="FF218" t="s">
        <v>4514</v>
      </c>
      <c r="PG218" t="s">
        <v>4448</v>
      </c>
      <c r="PH218" t="s">
        <v>4449</v>
      </c>
      <c r="PI218" t="s">
        <v>4449</v>
      </c>
      <c r="PJ218" t="s">
        <v>4449</v>
      </c>
      <c r="PK218" t="s">
        <v>4449</v>
      </c>
      <c r="PL218" t="s">
        <v>4449</v>
      </c>
      <c r="PM218" t="s">
        <v>4449</v>
      </c>
      <c r="PN218" t="s">
        <v>4449</v>
      </c>
      <c r="PP218" t="s">
        <v>4448</v>
      </c>
      <c r="PQ218" t="s">
        <v>4449</v>
      </c>
      <c r="PR218" t="s">
        <v>4449</v>
      </c>
      <c r="PS218" t="s">
        <v>4449</v>
      </c>
      <c r="PT218" t="s">
        <v>4449</v>
      </c>
      <c r="PU218" t="s">
        <v>4449</v>
      </c>
      <c r="PV218" t="s">
        <v>4449</v>
      </c>
      <c r="PW218" t="s">
        <v>4449</v>
      </c>
      <c r="PX218" t="s">
        <v>4449</v>
      </c>
      <c r="PY218" t="s">
        <v>4449</v>
      </c>
      <c r="PZ218" t="s">
        <v>4449</v>
      </c>
      <c r="QA218" t="s">
        <v>4449</v>
      </c>
      <c r="QB218" t="s">
        <v>4449</v>
      </c>
      <c r="QC218" t="s">
        <v>4449</v>
      </c>
      <c r="QD218" t="s">
        <v>4449</v>
      </c>
      <c r="QE218" t="s">
        <v>4449</v>
      </c>
    </row>
    <row r="219" spans="1:447" x14ac:dyDescent="0.25">
      <c r="A219">
        <v>218</v>
      </c>
      <c r="B219" t="s">
        <v>5021</v>
      </c>
      <c r="C219" t="s">
        <v>1190</v>
      </c>
      <c r="D219" t="s">
        <v>3390</v>
      </c>
      <c r="E219" t="s">
        <v>3460</v>
      </c>
      <c r="F219" t="s">
        <v>3571</v>
      </c>
      <c r="G219" t="s">
        <v>1081</v>
      </c>
      <c r="EV219" t="s">
        <v>1101</v>
      </c>
      <c r="EW219" t="s">
        <v>4528</v>
      </c>
      <c r="EX219" t="s">
        <v>4528</v>
      </c>
      <c r="EY219" t="s">
        <v>1101</v>
      </c>
      <c r="EZ219" t="s">
        <v>4462</v>
      </c>
      <c r="FA219" t="s">
        <v>4455</v>
      </c>
      <c r="FB219" t="s">
        <v>4455</v>
      </c>
      <c r="FC219" t="s">
        <v>1101</v>
      </c>
      <c r="FD219" t="s">
        <v>1116</v>
      </c>
      <c r="FE219" t="s">
        <v>4479</v>
      </c>
      <c r="FF219" t="s">
        <v>4514</v>
      </c>
      <c r="PG219" t="s">
        <v>4448</v>
      </c>
      <c r="PH219" t="s">
        <v>4449</v>
      </c>
      <c r="PI219" t="s">
        <v>4449</v>
      </c>
      <c r="PJ219" t="s">
        <v>4449</v>
      </c>
      <c r="PK219" t="s">
        <v>4449</v>
      </c>
      <c r="PL219" t="s">
        <v>4449</v>
      </c>
      <c r="PM219" t="s">
        <v>4449</v>
      </c>
      <c r="PN219" t="s">
        <v>4449</v>
      </c>
      <c r="PP219" t="s">
        <v>4448</v>
      </c>
      <c r="PQ219" t="s">
        <v>4449</v>
      </c>
      <c r="PR219" t="s">
        <v>4449</v>
      </c>
      <c r="PS219" t="s">
        <v>4449</v>
      </c>
      <c r="PT219" t="s">
        <v>4449</v>
      </c>
      <c r="PU219" t="s">
        <v>4449</v>
      </c>
      <c r="PV219" t="s">
        <v>4449</v>
      </c>
      <c r="PW219" t="s">
        <v>4449</v>
      </c>
      <c r="PX219" t="s">
        <v>4449</v>
      </c>
      <c r="PY219" t="s">
        <v>4449</v>
      </c>
      <c r="PZ219" t="s">
        <v>4449</v>
      </c>
      <c r="QA219" t="s">
        <v>4449</v>
      </c>
      <c r="QB219" t="s">
        <v>4449</v>
      </c>
      <c r="QC219" t="s">
        <v>4449</v>
      </c>
      <c r="QD219" t="s">
        <v>4449</v>
      </c>
      <c r="QE219" t="s">
        <v>4449</v>
      </c>
    </row>
    <row r="220" spans="1:447" x14ac:dyDescent="0.25">
      <c r="A220">
        <v>219</v>
      </c>
      <c r="B220" t="s">
        <v>5021</v>
      </c>
      <c r="C220" t="s">
        <v>1190</v>
      </c>
      <c r="D220" t="s">
        <v>3390</v>
      </c>
      <c r="E220" t="s">
        <v>3460</v>
      </c>
      <c r="F220" t="s">
        <v>3571</v>
      </c>
      <c r="G220" t="s">
        <v>1081</v>
      </c>
      <c r="EV220" t="s">
        <v>1101</v>
      </c>
      <c r="EW220" t="s">
        <v>4455</v>
      </c>
      <c r="EX220" t="s">
        <v>4455</v>
      </c>
      <c r="EY220" t="s">
        <v>1101</v>
      </c>
      <c r="EZ220" t="s">
        <v>4462</v>
      </c>
      <c r="FA220" t="s">
        <v>4475</v>
      </c>
      <c r="FB220" t="s">
        <v>4475</v>
      </c>
      <c r="FC220" t="s">
        <v>1101</v>
      </c>
      <c r="FD220" t="s">
        <v>1116</v>
      </c>
      <c r="FE220" t="s">
        <v>4479</v>
      </c>
      <c r="FF220" t="s">
        <v>4514</v>
      </c>
      <c r="PG220" t="s">
        <v>4448</v>
      </c>
      <c r="PH220" t="s">
        <v>4449</v>
      </c>
      <c r="PI220" t="s">
        <v>4449</v>
      </c>
      <c r="PJ220" t="s">
        <v>4449</v>
      </c>
      <c r="PK220" t="s">
        <v>4449</v>
      </c>
      <c r="PL220" t="s">
        <v>4449</v>
      </c>
      <c r="PM220" t="s">
        <v>4449</v>
      </c>
      <c r="PN220" t="s">
        <v>4449</v>
      </c>
      <c r="PP220" t="s">
        <v>4448</v>
      </c>
      <c r="PQ220" t="s">
        <v>4449</v>
      </c>
      <c r="PR220" t="s">
        <v>4449</v>
      </c>
      <c r="PS220" t="s">
        <v>4449</v>
      </c>
      <c r="PT220" t="s">
        <v>4449</v>
      </c>
      <c r="PU220" t="s">
        <v>4449</v>
      </c>
      <c r="PV220" t="s">
        <v>4449</v>
      </c>
      <c r="PW220" t="s">
        <v>4449</v>
      </c>
      <c r="PX220" t="s">
        <v>4449</v>
      </c>
      <c r="PY220" t="s">
        <v>4449</v>
      </c>
      <c r="PZ220" t="s">
        <v>4449</v>
      </c>
      <c r="QA220" t="s">
        <v>4449</v>
      </c>
      <c r="QB220" t="s">
        <v>4449</v>
      </c>
      <c r="QC220" t="s">
        <v>4449</v>
      </c>
      <c r="QD220" t="s">
        <v>4449</v>
      </c>
      <c r="QE220" t="s">
        <v>4449</v>
      </c>
    </row>
    <row r="221" spans="1:447" x14ac:dyDescent="0.25">
      <c r="A221">
        <v>220</v>
      </c>
      <c r="B221" t="s">
        <v>5021</v>
      </c>
      <c r="C221" t="s">
        <v>1190</v>
      </c>
      <c r="D221" t="s">
        <v>3390</v>
      </c>
      <c r="E221" t="s">
        <v>3460</v>
      </c>
      <c r="F221" t="s">
        <v>3571</v>
      </c>
      <c r="G221" t="s">
        <v>1081</v>
      </c>
      <c r="EV221" t="s">
        <v>1101</v>
      </c>
      <c r="EW221" t="s">
        <v>4455</v>
      </c>
      <c r="EX221" t="s">
        <v>4455</v>
      </c>
      <c r="EY221" t="s">
        <v>1101</v>
      </c>
      <c r="EZ221" t="s">
        <v>4462</v>
      </c>
      <c r="FA221" t="s">
        <v>4475</v>
      </c>
      <c r="FB221" t="s">
        <v>4475</v>
      </c>
      <c r="FC221" t="s">
        <v>1101</v>
      </c>
      <c r="FD221" t="s">
        <v>1116</v>
      </c>
      <c r="FE221" t="s">
        <v>4479</v>
      </c>
      <c r="FF221" t="s">
        <v>4514</v>
      </c>
      <c r="PG221" t="s">
        <v>4448</v>
      </c>
      <c r="PH221" t="s">
        <v>4449</v>
      </c>
      <c r="PI221" t="s">
        <v>4449</v>
      </c>
      <c r="PJ221" t="s">
        <v>4449</v>
      </c>
      <c r="PK221" t="s">
        <v>4449</v>
      </c>
      <c r="PL221" t="s">
        <v>4449</v>
      </c>
      <c r="PM221" t="s">
        <v>4449</v>
      </c>
      <c r="PN221" t="s">
        <v>4449</v>
      </c>
      <c r="PP221" t="s">
        <v>4448</v>
      </c>
      <c r="PQ221" t="s">
        <v>4449</v>
      </c>
      <c r="PR221" t="s">
        <v>4449</v>
      </c>
      <c r="PS221" t="s">
        <v>4449</v>
      </c>
      <c r="PT221" t="s">
        <v>4449</v>
      </c>
      <c r="PU221" t="s">
        <v>4449</v>
      </c>
      <c r="PV221" t="s">
        <v>4449</v>
      </c>
      <c r="PW221" t="s">
        <v>4449</v>
      </c>
      <c r="PX221" t="s">
        <v>4449</v>
      </c>
      <c r="PY221" t="s">
        <v>4449</v>
      </c>
      <c r="PZ221" t="s">
        <v>4449</v>
      </c>
      <c r="QA221" t="s">
        <v>4449</v>
      </c>
      <c r="QB221" t="s">
        <v>4449</v>
      </c>
      <c r="QC221" t="s">
        <v>4449</v>
      </c>
      <c r="QD221" t="s">
        <v>4449</v>
      </c>
      <c r="QE221" t="s">
        <v>4449</v>
      </c>
    </row>
    <row r="222" spans="1:447" x14ac:dyDescent="0.25">
      <c r="A222">
        <v>221</v>
      </c>
      <c r="B222" t="s">
        <v>5021</v>
      </c>
      <c r="C222" t="s">
        <v>1190</v>
      </c>
      <c r="D222" t="s">
        <v>3390</v>
      </c>
      <c r="E222" t="s">
        <v>3460</v>
      </c>
      <c r="F222" t="s">
        <v>3571</v>
      </c>
      <c r="G222" t="s">
        <v>1081</v>
      </c>
      <c r="FJ222" t="s">
        <v>1101</v>
      </c>
      <c r="FK222" t="s">
        <v>4463</v>
      </c>
      <c r="FL222" t="s">
        <v>4463</v>
      </c>
      <c r="PG222" t="s">
        <v>4448</v>
      </c>
      <c r="PH222" t="s">
        <v>4449</v>
      </c>
      <c r="PI222" t="s">
        <v>4449</v>
      </c>
      <c r="PJ222" t="s">
        <v>4449</v>
      </c>
      <c r="PK222" t="s">
        <v>4449</v>
      </c>
      <c r="PL222" t="s">
        <v>4449</v>
      </c>
      <c r="PM222" t="s">
        <v>4449</v>
      </c>
      <c r="PN222" t="s">
        <v>4449</v>
      </c>
      <c r="PP222" t="s">
        <v>4448</v>
      </c>
      <c r="PQ222" t="s">
        <v>4449</v>
      </c>
      <c r="PR222" t="s">
        <v>4449</v>
      </c>
      <c r="PS222" t="s">
        <v>4449</v>
      </c>
      <c r="PT222" t="s">
        <v>4449</v>
      </c>
      <c r="PU222" t="s">
        <v>4449</v>
      </c>
      <c r="PV222" t="s">
        <v>4449</v>
      </c>
      <c r="PW222" t="s">
        <v>4449</v>
      </c>
      <c r="PX222" t="s">
        <v>4449</v>
      </c>
      <c r="PY222" t="s">
        <v>4449</v>
      </c>
      <c r="PZ222" t="s">
        <v>4449</v>
      </c>
      <c r="QA222" t="s">
        <v>4449</v>
      </c>
      <c r="QB222" t="s">
        <v>4449</v>
      </c>
      <c r="QC222" t="s">
        <v>4449</v>
      </c>
      <c r="QD222" t="s">
        <v>4449</v>
      </c>
      <c r="QE222" t="s">
        <v>4449</v>
      </c>
    </row>
    <row r="223" spans="1:447" x14ac:dyDescent="0.25">
      <c r="A223">
        <v>222</v>
      </c>
      <c r="B223" t="s">
        <v>5021</v>
      </c>
      <c r="C223" t="s">
        <v>1190</v>
      </c>
      <c r="D223" t="s">
        <v>3390</v>
      </c>
      <c r="E223" t="s">
        <v>3460</v>
      </c>
      <c r="F223" t="s">
        <v>3571</v>
      </c>
      <c r="G223" t="s">
        <v>1081</v>
      </c>
      <c r="FJ223" t="s">
        <v>1101</v>
      </c>
      <c r="FK223" t="s">
        <v>4720</v>
      </c>
      <c r="FL223" t="s">
        <v>4720</v>
      </c>
      <c r="PG223" t="s">
        <v>4448</v>
      </c>
      <c r="PH223" t="s">
        <v>4449</v>
      </c>
      <c r="PI223" t="s">
        <v>4449</v>
      </c>
      <c r="PJ223" t="s">
        <v>4449</v>
      </c>
      <c r="PK223" t="s">
        <v>4449</v>
      </c>
      <c r="PL223" t="s">
        <v>4449</v>
      </c>
      <c r="PM223" t="s">
        <v>4449</v>
      </c>
      <c r="PN223" t="s">
        <v>4449</v>
      </c>
      <c r="PP223" t="s">
        <v>4448</v>
      </c>
      <c r="PQ223" t="s">
        <v>4449</v>
      </c>
      <c r="PR223" t="s">
        <v>4449</v>
      </c>
      <c r="PS223" t="s">
        <v>4449</v>
      </c>
      <c r="PT223" t="s">
        <v>4449</v>
      </c>
      <c r="PU223" t="s">
        <v>4449</v>
      </c>
      <c r="PV223" t="s">
        <v>4449</v>
      </c>
      <c r="PW223" t="s">
        <v>4449</v>
      </c>
      <c r="PX223" t="s">
        <v>4449</v>
      </c>
      <c r="PY223" t="s">
        <v>4449</v>
      </c>
      <c r="PZ223" t="s">
        <v>4449</v>
      </c>
      <c r="QA223" t="s">
        <v>4449</v>
      </c>
      <c r="QB223" t="s">
        <v>4449</v>
      </c>
      <c r="QC223" t="s">
        <v>4449</v>
      </c>
      <c r="QD223" t="s">
        <v>4449</v>
      </c>
      <c r="QE223" t="s">
        <v>4449</v>
      </c>
    </row>
    <row r="224" spans="1:447" x14ac:dyDescent="0.25">
      <c r="A224">
        <v>223</v>
      </c>
      <c r="B224" t="s">
        <v>5021</v>
      </c>
      <c r="C224" t="s">
        <v>1190</v>
      </c>
      <c r="D224" t="s">
        <v>3390</v>
      </c>
      <c r="E224" t="s">
        <v>3460</v>
      </c>
      <c r="F224" t="s">
        <v>3571</v>
      </c>
      <c r="G224" t="s">
        <v>1081</v>
      </c>
      <c r="FJ224" t="s">
        <v>1101</v>
      </c>
      <c r="FK224" t="s">
        <v>4720</v>
      </c>
      <c r="FL224" t="s">
        <v>4720</v>
      </c>
      <c r="PG224" t="s">
        <v>4448</v>
      </c>
      <c r="PH224" t="s">
        <v>4449</v>
      </c>
      <c r="PI224" t="s">
        <v>4449</v>
      </c>
      <c r="PJ224" t="s">
        <v>4449</v>
      </c>
      <c r="PK224" t="s">
        <v>4449</v>
      </c>
      <c r="PL224" t="s">
        <v>4449</v>
      </c>
      <c r="PM224" t="s">
        <v>4449</v>
      </c>
      <c r="PN224" t="s">
        <v>4449</v>
      </c>
      <c r="PP224" t="s">
        <v>4448</v>
      </c>
      <c r="PQ224" t="s">
        <v>4449</v>
      </c>
      <c r="PR224" t="s">
        <v>4449</v>
      </c>
      <c r="PS224" t="s">
        <v>4449</v>
      </c>
      <c r="PT224" t="s">
        <v>4449</v>
      </c>
      <c r="PU224" t="s">
        <v>4449</v>
      </c>
      <c r="PV224" t="s">
        <v>4449</v>
      </c>
      <c r="PW224" t="s">
        <v>4449</v>
      </c>
      <c r="PX224" t="s">
        <v>4449</v>
      </c>
      <c r="PY224" t="s">
        <v>4449</v>
      </c>
      <c r="PZ224" t="s">
        <v>4449</v>
      </c>
      <c r="QA224" t="s">
        <v>4449</v>
      </c>
      <c r="QB224" t="s">
        <v>4449</v>
      </c>
      <c r="QC224" t="s">
        <v>4449</v>
      </c>
      <c r="QD224" t="s">
        <v>4449</v>
      </c>
      <c r="QE224" t="s">
        <v>4449</v>
      </c>
    </row>
    <row r="225" spans="1:448" x14ac:dyDescent="0.25">
      <c r="A225">
        <v>224</v>
      </c>
      <c r="B225" t="s">
        <v>5021</v>
      </c>
      <c r="C225" t="s">
        <v>1190</v>
      </c>
      <c r="D225" t="s">
        <v>3390</v>
      </c>
      <c r="E225" t="s">
        <v>3460</v>
      </c>
      <c r="F225" t="s">
        <v>3571</v>
      </c>
      <c r="G225" t="s">
        <v>1081</v>
      </c>
      <c r="FJ225" t="s">
        <v>1101</v>
      </c>
      <c r="FK225" t="s">
        <v>4505</v>
      </c>
      <c r="FL225" t="s">
        <v>4505</v>
      </c>
      <c r="PG225" t="s">
        <v>4448</v>
      </c>
      <c r="PH225" t="s">
        <v>4449</v>
      </c>
      <c r="PI225" t="s">
        <v>4449</v>
      </c>
      <c r="PJ225" t="s">
        <v>4449</v>
      </c>
      <c r="PK225" t="s">
        <v>4449</v>
      </c>
      <c r="PL225" t="s">
        <v>4449</v>
      </c>
      <c r="PM225" t="s">
        <v>4449</v>
      </c>
      <c r="PN225" t="s">
        <v>4449</v>
      </c>
      <c r="PP225" t="s">
        <v>4448</v>
      </c>
      <c r="PQ225" t="s">
        <v>4449</v>
      </c>
      <c r="PR225" t="s">
        <v>4449</v>
      </c>
      <c r="PS225" t="s">
        <v>4449</v>
      </c>
      <c r="PT225" t="s">
        <v>4449</v>
      </c>
      <c r="PU225" t="s">
        <v>4449</v>
      </c>
      <c r="PV225" t="s">
        <v>4449</v>
      </c>
      <c r="PW225" t="s">
        <v>4449</v>
      </c>
      <c r="PX225" t="s">
        <v>4449</v>
      </c>
      <c r="PY225" t="s">
        <v>4449</v>
      </c>
      <c r="PZ225" t="s">
        <v>4449</v>
      </c>
      <c r="QA225" t="s">
        <v>4449</v>
      </c>
      <c r="QB225" t="s">
        <v>4449</v>
      </c>
      <c r="QC225" t="s">
        <v>4449</v>
      </c>
      <c r="QD225" t="s">
        <v>4449</v>
      </c>
      <c r="QE225" t="s">
        <v>4449</v>
      </c>
    </row>
    <row r="226" spans="1:448" x14ac:dyDescent="0.25">
      <c r="A226">
        <v>225</v>
      </c>
      <c r="B226" t="s">
        <v>5021</v>
      </c>
      <c r="C226" t="s">
        <v>1190</v>
      </c>
      <c r="D226" t="s">
        <v>3390</v>
      </c>
      <c r="E226" t="s">
        <v>3460</v>
      </c>
      <c r="F226" t="s">
        <v>3571</v>
      </c>
      <c r="G226" t="s">
        <v>1081</v>
      </c>
      <c r="GH226" t="s">
        <v>1095</v>
      </c>
      <c r="GI226" t="s">
        <v>4478</v>
      </c>
      <c r="GJ226" t="s">
        <v>4633</v>
      </c>
      <c r="GK226" t="s">
        <v>4478</v>
      </c>
      <c r="GL226" t="s">
        <v>4633</v>
      </c>
      <c r="GM226" t="s">
        <v>4633</v>
      </c>
    </row>
    <row r="227" spans="1:448" x14ac:dyDescent="0.25">
      <c r="A227">
        <v>226</v>
      </c>
      <c r="B227" t="s">
        <v>5021</v>
      </c>
      <c r="C227" t="s">
        <v>1190</v>
      </c>
      <c r="D227" t="s">
        <v>3390</v>
      </c>
      <c r="E227" t="s">
        <v>3460</v>
      </c>
      <c r="F227" t="s">
        <v>3571</v>
      </c>
      <c r="G227" t="s">
        <v>1081</v>
      </c>
      <c r="GH227" t="s">
        <v>1095</v>
      </c>
      <c r="GI227" t="s">
        <v>4478</v>
      </c>
      <c r="GJ227" t="s">
        <v>4633</v>
      </c>
      <c r="GK227" t="s">
        <v>4478</v>
      </c>
      <c r="GL227" t="s">
        <v>4633</v>
      </c>
      <c r="GM227" t="s">
        <v>4633</v>
      </c>
    </row>
    <row r="228" spans="1:448" x14ac:dyDescent="0.25">
      <c r="A228">
        <v>227</v>
      </c>
      <c r="B228" t="s">
        <v>5021</v>
      </c>
      <c r="C228" t="s">
        <v>1190</v>
      </c>
      <c r="D228" t="s">
        <v>3390</v>
      </c>
      <c r="E228" t="s">
        <v>3460</v>
      </c>
      <c r="F228" t="s">
        <v>3571</v>
      </c>
      <c r="G228" t="s">
        <v>1081</v>
      </c>
      <c r="FM228" t="s">
        <v>1101</v>
      </c>
      <c r="FN228" t="s">
        <v>4589</v>
      </c>
      <c r="FO228" t="s">
        <v>4590</v>
      </c>
      <c r="FY228" t="s">
        <v>1101</v>
      </c>
      <c r="PG228" t="s">
        <v>4448</v>
      </c>
      <c r="PH228" t="s">
        <v>4449</v>
      </c>
      <c r="PI228" t="s">
        <v>4449</v>
      </c>
      <c r="PJ228" t="s">
        <v>4449</v>
      </c>
      <c r="PK228" t="s">
        <v>4449</v>
      </c>
      <c r="PL228" t="s">
        <v>4449</v>
      </c>
      <c r="PM228" t="s">
        <v>4449</v>
      </c>
      <c r="PN228" t="s">
        <v>4449</v>
      </c>
      <c r="PP228" t="s">
        <v>4448</v>
      </c>
      <c r="PQ228" t="s">
        <v>4449</v>
      </c>
      <c r="PR228" t="s">
        <v>4449</v>
      </c>
      <c r="PS228" t="s">
        <v>4449</v>
      </c>
      <c r="PT228" t="s">
        <v>4449</v>
      </c>
      <c r="PU228" t="s">
        <v>4449</v>
      </c>
      <c r="PV228" t="s">
        <v>4449</v>
      </c>
      <c r="PW228" t="s">
        <v>4449</v>
      </c>
      <c r="PX228" t="s">
        <v>4449</v>
      </c>
      <c r="PY228" t="s">
        <v>4449</v>
      </c>
      <c r="PZ228" t="s">
        <v>4449</v>
      </c>
      <c r="QA228" t="s">
        <v>4449</v>
      </c>
      <c r="QB228" t="s">
        <v>4449</v>
      </c>
      <c r="QC228" t="s">
        <v>4449</v>
      </c>
      <c r="QD228" t="s">
        <v>4449</v>
      </c>
      <c r="QE228" t="s">
        <v>4449</v>
      </c>
    </row>
    <row r="229" spans="1:448" x14ac:dyDescent="0.25">
      <c r="A229">
        <v>228</v>
      </c>
      <c r="B229" t="s">
        <v>5021</v>
      </c>
      <c r="C229" t="s">
        <v>1190</v>
      </c>
      <c r="D229" t="s">
        <v>3390</v>
      </c>
      <c r="E229" t="s">
        <v>3460</v>
      </c>
      <c r="F229" t="s">
        <v>3571</v>
      </c>
      <c r="G229" t="s">
        <v>1081</v>
      </c>
      <c r="FM229" t="s">
        <v>1101</v>
      </c>
      <c r="FY229" t="s">
        <v>1101</v>
      </c>
      <c r="PG229" t="s">
        <v>4448</v>
      </c>
      <c r="PH229" t="s">
        <v>4449</v>
      </c>
      <c r="PI229" t="s">
        <v>4449</v>
      </c>
      <c r="PJ229" t="s">
        <v>4449</v>
      </c>
      <c r="PK229" t="s">
        <v>4449</v>
      </c>
      <c r="PL229" t="s">
        <v>4449</v>
      </c>
      <c r="PM229" t="s">
        <v>4449</v>
      </c>
      <c r="PN229" t="s">
        <v>4449</v>
      </c>
      <c r="PP229" t="s">
        <v>4448</v>
      </c>
      <c r="PQ229" t="s">
        <v>4449</v>
      </c>
      <c r="PR229" t="s">
        <v>4449</v>
      </c>
      <c r="PS229" t="s">
        <v>4449</v>
      </c>
      <c r="PT229" t="s">
        <v>4449</v>
      </c>
      <c r="PU229" t="s">
        <v>4449</v>
      </c>
      <c r="PV229" t="s">
        <v>4449</v>
      </c>
      <c r="PW229" t="s">
        <v>4449</v>
      </c>
      <c r="PX229" t="s">
        <v>4449</v>
      </c>
      <c r="PY229" t="s">
        <v>4449</v>
      </c>
      <c r="PZ229" t="s">
        <v>4449</v>
      </c>
      <c r="QA229" t="s">
        <v>4449</v>
      </c>
      <c r="QB229" t="s">
        <v>4449</v>
      </c>
      <c r="QC229" t="s">
        <v>4449</v>
      </c>
      <c r="QD229" t="s">
        <v>4449</v>
      </c>
      <c r="QE229" t="s">
        <v>4449</v>
      </c>
    </row>
    <row r="230" spans="1:448" x14ac:dyDescent="0.25">
      <c r="A230">
        <v>229</v>
      </c>
      <c r="B230" t="s">
        <v>4999</v>
      </c>
      <c r="C230" t="s">
        <v>1113</v>
      </c>
      <c r="D230" t="s">
        <v>3382</v>
      </c>
      <c r="E230" t="s">
        <v>1158</v>
      </c>
      <c r="F230" t="s">
        <v>4806</v>
      </c>
      <c r="G230" t="s">
        <v>1081</v>
      </c>
      <c r="BW230" t="s">
        <v>1082</v>
      </c>
      <c r="BX230" t="s">
        <v>1106</v>
      </c>
      <c r="BY230" t="s">
        <v>1083</v>
      </c>
      <c r="BZ230" t="s">
        <v>4461</v>
      </c>
      <c r="CA230" t="s">
        <v>4461</v>
      </c>
      <c r="CB230" t="s">
        <v>1084</v>
      </c>
      <c r="CC230" t="s">
        <v>1084</v>
      </c>
      <c r="CD230" t="s">
        <v>4549</v>
      </c>
      <c r="CT230" t="s">
        <v>1082</v>
      </c>
      <c r="CU230" t="s">
        <v>1086</v>
      </c>
      <c r="CV230" t="s">
        <v>1087</v>
      </c>
      <c r="CW230" t="s">
        <v>4481</v>
      </c>
      <c r="CX230" t="s">
        <v>4617</v>
      </c>
      <c r="CY230" t="s">
        <v>1084</v>
      </c>
      <c r="CZ230" t="s">
        <v>1084</v>
      </c>
      <c r="DA230" t="s">
        <v>4468</v>
      </c>
      <c r="DE230" t="s">
        <v>1082</v>
      </c>
      <c r="DF230" t="s">
        <v>1088</v>
      </c>
      <c r="DG230" t="s">
        <v>4476</v>
      </c>
      <c r="DH230" t="s">
        <v>4497</v>
      </c>
      <c r="DI230" t="s">
        <v>1084</v>
      </c>
      <c r="DJ230" t="s">
        <v>1084</v>
      </c>
      <c r="DK230" t="s">
        <v>4468</v>
      </c>
      <c r="IW230" t="s">
        <v>1089</v>
      </c>
      <c r="IX230" t="s">
        <v>1089</v>
      </c>
      <c r="JJ230" t="s">
        <v>1084</v>
      </c>
      <c r="JK230" t="s">
        <v>5038</v>
      </c>
      <c r="JL230" t="s">
        <v>5038</v>
      </c>
      <c r="JM230" t="s">
        <v>1124</v>
      </c>
      <c r="JO230" t="s">
        <v>4448</v>
      </c>
      <c r="PG230" t="s">
        <v>4448</v>
      </c>
      <c r="PH230" t="s">
        <v>4449</v>
      </c>
      <c r="PI230" t="s">
        <v>4449</v>
      </c>
      <c r="PJ230" t="s">
        <v>4449</v>
      </c>
      <c r="PK230" t="s">
        <v>4449</v>
      </c>
      <c r="PL230" t="s">
        <v>4449</v>
      </c>
      <c r="PM230" t="s">
        <v>4449</v>
      </c>
      <c r="PN230" t="s">
        <v>4449</v>
      </c>
      <c r="PP230" t="s">
        <v>4449</v>
      </c>
      <c r="PQ230" t="s">
        <v>4448</v>
      </c>
      <c r="PR230" t="s">
        <v>4449</v>
      </c>
      <c r="PS230" t="s">
        <v>4449</v>
      </c>
      <c r="PT230" t="s">
        <v>4448</v>
      </c>
      <c r="PU230" t="s">
        <v>4449</v>
      </c>
      <c r="PV230" t="s">
        <v>4449</v>
      </c>
      <c r="PW230" t="s">
        <v>4449</v>
      </c>
      <c r="PX230" t="s">
        <v>4449</v>
      </c>
      <c r="PY230" t="s">
        <v>4449</v>
      </c>
      <c r="PZ230" t="s">
        <v>4448</v>
      </c>
      <c r="QA230" t="s">
        <v>4448</v>
      </c>
      <c r="QB230" t="s">
        <v>4449</v>
      </c>
      <c r="QC230" t="s">
        <v>4449</v>
      </c>
      <c r="QD230" t="s">
        <v>4449</v>
      </c>
      <c r="QE230" t="s">
        <v>4449</v>
      </c>
    </row>
    <row r="231" spans="1:448" x14ac:dyDescent="0.25">
      <c r="A231">
        <v>230</v>
      </c>
      <c r="B231" t="s">
        <v>5021</v>
      </c>
      <c r="C231" t="s">
        <v>1113</v>
      </c>
      <c r="D231" t="s">
        <v>3382</v>
      </c>
      <c r="E231" t="s">
        <v>1158</v>
      </c>
      <c r="F231" t="s">
        <v>4806</v>
      </c>
      <c r="G231" t="s">
        <v>1081</v>
      </c>
      <c r="BG231" t="s">
        <v>1082</v>
      </c>
      <c r="BH231" t="s">
        <v>1104</v>
      </c>
      <c r="BI231" t="s">
        <v>1105</v>
      </c>
      <c r="BJ231" t="s">
        <v>4457</v>
      </c>
      <c r="BK231" t="s">
        <v>4766</v>
      </c>
      <c r="BL231" t="s">
        <v>1084</v>
      </c>
      <c r="BM231" t="s">
        <v>1111</v>
      </c>
      <c r="BN231" t="s">
        <v>4466</v>
      </c>
      <c r="BW231" t="s">
        <v>1082</v>
      </c>
      <c r="CB231" t="s">
        <v>1103</v>
      </c>
      <c r="CC231" t="s">
        <v>1103</v>
      </c>
      <c r="CD231" t="s">
        <v>4468</v>
      </c>
      <c r="CM231" t="s">
        <v>1082</v>
      </c>
      <c r="CN231" t="s">
        <v>4483</v>
      </c>
      <c r="CO231" t="s">
        <v>4454</v>
      </c>
      <c r="CP231" t="s">
        <v>4479</v>
      </c>
      <c r="CQ231" t="s">
        <v>1084</v>
      </c>
      <c r="CR231" t="s">
        <v>1111</v>
      </c>
      <c r="CS231" t="s">
        <v>4468</v>
      </c>
      <c r="DE231" t="s">
        <v>1082</v>
      </c>
      <c r="DF231" t="s">
        <v>1088</v>
      </c>
      <c r="DG231" t="s">
        <v>4476</v>
      </c>
      <c r="DH231" t="s">
        <v>4497</v>
      </c>
      <c r="IW231" t="s">
        <v>1089</v>
      </c>
      <c r="IX231" t="s">
        <v>1089</v>
      </c>
      <c r="JJ231" t="s">
        <v>1084</v>
      </c>
      <c r="JK231" t="s">
        <v>5038</v>
      </c>
      <c r="JL231" t="s">
        <v>5038</v>
      </c>
      <c r="JM231" t="s">
        <v>1109</v>
      </c>
      <c r="JO231" t="s">
        <v>4448</v>
      </c>
      <c r="PG231" t="s">
        <v>4448</v>
      </c>
      <c r="PH231" t="s">
        <v>4449</v>
      </c>
      <c r="PI231" t="s">
        <v>4449</v>
      </c>
      <c r="PJ231" t="s">
        <v>4449</v>
      </c>
      <c r="PK231" t="s">
        <v>4449</v>
      </c>
      <c r="PL231" t="s">
        <v>4449</v>
      </c>
      <c r="PM231" t="s">
        <v>4449</v>
      </c>
      <c r="PN231" t="s">
        <v>4449</v>
      </c>
      <c r="PP231" t="s">
        <v>4449</v>
      </c>
      <c r="PQ231" t="s">
        <v>4449</v>
      </c>
      <c r="PR231" t="s">
        <v>4449</v>
      </c>
      <c r="PS231" t="s">
        <v>4449</v>
      </c>
      <c r="PT231" t="s">
        <v>4449</v>
      </c>
      <c r="PU231" t="s">
        <v>4449</v>
      </c>
      <c r="PV231" t="s">
        <v>4448</v>
      </c>
      <c r="PW231" t="s">
        <v>4449</v>
      </c>
      <c r="PX231" t="s">
        <v>4449</v>
      </c>
      <c r="PY231" t="s">
        <v>4449</v>
      </c>
      <c r="PZ231" t="s">
        <v>4449</v>
      </c>
      <c r="QA231" t="s">
        <v>4449</v>
      </c>
      <c r="QB231" t="s">
        <v>4449</v>
      </c>
      <c r="QC231" t="s">
        <v>4449</v>
      </c>
      <c r="QD231" t="s">
        <v>4448</v>
      </c>
      <c r="QE231" t="s">
        <v>4449</v>
      </c>
      <c r="QF231" t="s">
        <v>5039</v>
      </c>
    </row>
    <row r="232" spans="1:448" x14ac:dyDescent="0.25">
      <c r="A232">
        <v>231</v>
      </c>
      <c r="B232" t="s">
        <v>5021</v>
      </c>
      <c r="C232" t="s">
        <v>1113</v>
      </c>
      <c r="D232" t="s">
        <v>3382</v>
      </c>
      <c r="E232" t="s">
        <v>1158</v>
      </c>
      <c r="F232" t="s">
        <v>4806</v>
      </c>
      <c r="G232" t="s">
        <v>1081</v>
      </c>
      <c r="AZ232" t="s">
        <v>1082</v>
      </c>
      <c r="BD232" t="s">
        <v>1084</v>
      </c>
      <c r="BE232" t="s">
        <v>1084</v>
      </c>
      <c r="BF232" t="s">
        <v>4467</v>
      </c>
      <c r="PG232" t="s">
        <v>4448</v>
      </c>
      <c r="PH232" t="s">
        <v>4449</v>
      </c>
      <c r="PI232" t="s">
        <v>4449</v>
      </c>
      <c r="PJ232" t="s">
        <v>4449</v>
      </c>
      <c r="PK232" t="s">
        <v>4449</v>
      </c>
      <c r="PL232" t="s">
        <v>4449</v>
      </c>
      <c r="PM232" t="s">
        <v>4449</v>
      </c>
      <c r="PN232" t="s">
        <v>4449</v>
      </c>
      <c r="PP232" t="s">
        <v>4449</v>
      </c>
      <c r="PQ232" t="s">
        <v>4449</v>
      </c>
      <c r="PR232" t="s">
        <v>4449</v>
      </c>
      <c r="PS232" t="s">
        <v>4449</v>
      </c>
      <c r="PT232" t="s">
        <v>4449</v>
      </c>
      <c r="PU232" t="s">
        <v>4449</v>
      </c>
      <c r="PV232" t="s">
        <v>4448</v>
      </c>
      <c r="PW232" t="s">
        <v>4449</v>
      </c>
      <c r="PX232" t="s">
        <v>4449</v>
      </c>
      <c r="PY232" t="s">
        <v>4449</v>
      </c>
      <c r="PZ232" t="s">
        <v>4449</v>
      </c>
      <c r="QA232" t="s">
        <v>4449</v>
      </c>
      <c r="QB232" t="s">
        <v>4449</v>
      </c>
      <c r="QC232" t="s">
        <v>4449</v>
      </c>
      <c r="QD232" t="s">
        <v>4449</v>
      </c>
      <c r="QE232" t="s">
        <v>4449</v>
      </c>
    </row>
    <row r="233" spans="1:448" x14ac:dyDescent="0.25">
      <c r="A233">
        <v>232</v>
      </c>
      <c r="B233" t="s">
        <v>5021</v>
      </c>
      <c r="C233" t="s">
        <v>1113</v>
      </c>
      <c r="D233" t="s">
        <v>3382</v>
      </c>
      <c r="E233" t="s">
        <v>1158</v>
      </c>
      <c r="F233" t="s">
        <v>4806</v>
      </c>
      <c r="G233" t="s">
        <v>1081</v>
      </c>
      <c r="BG233" t="s">
        <v>1101</v>
      </c>
      <c r="BL233" t="s">
        <v>1103</v>
      </c>
      <c r="BM233" t="s">
        <v>1103</v>
      </c>
      <c r="BN233" t="s">
        <v>4451</v>
      </c>
      <c r="BW233" t="s">
        <v>1101</v>
      </c>
      <c r="BX233" t="s">
        <v>1106</v>
      </c>
      <c r="BY233" t="s">
        <v>1083</v>
      </c>
      <c r="BZ233" t="s">
        <v>4461</v>
      </c>
      <c r="CA233" t="s">
        <v>4461</v>
      </c>
      <c r="CB233" t="s">
        <v>1103</v>
      </c>
      <c r="CC233" t="s">
        <v>1103</v>
      </c>
      <c r="CD233" t="s">
        <v>4468</v>
      </c>
      <c r="CM233" t="s">
        <v>1101</v>
      </c>
      <c r="CN233" t="s">
        <v>4483</v>
      </c>
      <c r="CO233" t="s">
        <v>4497</v>
      </c>
      <c r="CP233" t="s">
        <v>4500</v>
      </c>
      <c r="CQ233" t="s">
        <v>1084</v>
      </c>
      <c r="CR233" t="s">
        <v>1084</v>
      </c>
      <c r="CS233" t="s">
        <v>4468</v>
      </c>
      <c r="CT233" t="s">
        <v>1082</v>
      </c>
      <c r="CY233" t="s">
        <v>1103</v>
      </c>
      <c r="CZ233" t="s">
        <v>1084</v>
      </c>
      <c r="DA233" t="s">
        <v>4467</v>
      </c>
      <c r="DE233" t="s">
        <v>1082</v>
      </c>
      <c r="DF233" t="s">
        <v>1088</v>
      </c>
      <c r="DG233" t="s">
        <v>4476</v>
      </c>
      <c r="DH233" t="s">
        <v>4497</v>
      </c>
      <c r="DI233" t="s">
        <v>1103</v>
      </c>
      <c r="DJ233" t="s">
        <v>1103</v>
      </c>
      <c r="DK233" t="s">
        <v>4467</v>
      </c>
      <c r="HX233" t="s">
        <v>1082</v>
      </c>
      <c r="HY233" t="s">
        <v>4497</v>
      </c>
      <c r="HZ233" t="s">
        <v>4497</v>
      </c>
      <c r="IA233" t="s">
        <v>1084</v>
      </c>
      <c r="IB233" t="s">
        <v>1084</v>
      </c>
      <c r="IC233" t="s">
        <v>4447</v>
      </c>
      <c r="ID233" t="s">
        <v>1082</v>
      </c>
      <c r="IE233" t="s">
        <v>4587</v>
      </c>
      <c r="IF233" t="s">
        <v>4587</v>
      </c>
      <c r="IG233" t="s">
        <v>1084</v>
      </c>
      <c r="IH233" t="s">
        <v>1084</v>
      </c>
      <c r="II233" t="s">
        <v>4466</v>
      </c>
      <c r="IJ233" t="s">
        <v>1082</v>
      </c>
      <c r="IK233" t="s">
        <v>4587</v>
      </c>
      <c r="IL233" t="s">
        <v>4587</v>
      </c>
      <c r="IM233" t="s">
        <v>1084</v>
      </c>
      <c r="IN233" t="s">
        <v>1084</v>
      </c>
      <c r="IO233" t="s">
        <v>4466</v>
      </c>
      <c r="IW233" t="s">
        <v>1089</v>
      </c>
      <c r="IX233" t="s">
        <v>1089</v>
      </c>
      <c r="JJ233" t="s">
        <v>1084</v>
      </c>
      <c r="JK233" t="s">
        <v>5038</v>
      </c>
      <c r="JL233" t="s">
        <v>5038</v>
      </c>
      <c r="JM233" t="s">
        <v>1109</v>
      </c>
      <c r="JO233" t="s">
        <v>4448</v>
      </c>
      <c r="PG233" t="s">
        <v>4448</v>
      </c>
      <c r="PH233" t="s">
        <v>4449</v>
      </c>
      <c r="PI233" t="s">
        <v>4449</v>
      </c>
      <c r="PJ233" t="s">
        <v>4449</v>
      </c>
      <c r="PK233" t="s">
        <v>4449</v>
      </c>
      <c r="PL233" t="s">
        <v>4449</v>
      </c>
      <c r="PM233" t="s">
        <v>4449</v>
      </c>
      <c r="PN233" t="s">
        <v>4449</v>
      </c>
      <c r="PP233" t="s">
        <v>4449</v>
      </c>
      <c r="PQ233" t="s">
        <v>4449</v>
      </c>
      <c r="PR233" t="s">
        <v>4449</v>
      </c>
      <c r="PS233" t="s">
        <v>4449</v>
      </c>
      <c r="PT233" t="s">
        <v>4449</v>
      </c>
      <c r="PU233" t="s">
        <v>4449</v>
      </c>
      <c r="PV233" t="s">
        <v>4449</v>
      </c>
      <c r="PW233" t="s">
        <v>4449</v>
      </c>
      <c r="PX233" t="s">
        <v>4448</v>
      </c>
      <c r="PY233" t="s">
        <v>4449</v>
      </c>
      <c r="PZ233" t="s">
        <v>4449</v>
      </c>
      <c r="QA233" t="s">
        <v>4448</v>
      </c>
      <c r="QB233" t="s">
        <v>4449</v>
      </c>
      <c r="QC233" t="s">
        <v>4449</v>
      </c>
      <c r="QD233" t="s">
        <v>4449</v>
      </c>
      <c r="QE233" t="s">
        <v>4449</v>
      </c>
    </row>
    <row r="234" spans="1:448" x14ac:dyDescent="0.25">
      <c r="A234">
        <v>233</v>
      </c>
      <c r="B234" t="s">
        <v>5021</v>
      </c>
      <c r="C234" t="s">
        <v>1113</v>
      </c>
      <c r="D234" t="s">
        <v>3382</v>
      </c>
      <c r="E234" t="s">
        <v>1158</v>
      </c>
      <c r="F234" t="s">
        <v>4806</v>
      </c>
      <c r="G234" t="s">
        <v>1081</v>
      </c>
      <c r="BW234" t="s">
        <v>1082</v>
      </c>
      <c r="BX234" t="s">
        <v>1106</v>
      </c>
      <c r="BY234" t="s">
        <v>1083</v>
      </c>
      <c r="BZ234" t="s">
        <v>4461</v>
      </c>
      <c r="CA234" t="s">
        <v>4461</v>
      </c>
      <c r="CB234" t="s">
        <v>1103</v>
      </c>
      <c r="CC234" t="s">
        <v>1084</v>
      </c>
      <c r="CD234" t="s">
        <v>4549</v>
      </c>
      <c r="CM234" t="s">
        <v>1082</v>
      </c>
      <c r="CN234" t="s">
        <v>4483</v>
      </c>
      <c r="CO234" t="s">
        <v>4497</v>
      </c>
      <c r="CP234" t="s">
        <v>4500</v>
      </c>
      <c r="CQ234" t="s">
        <v>1084</v>
      </c>
      <c r="CR234" t="s">
        <v>1103</v>
      </c>
      <c r="CS234" t="s">
        <v>4467</v>
      </c>
      <c r="DE234" t="s">
        <v>1101</v>
      </c>
      <c r="DF234" t="s">
        <v>1088</v>
      </c>
      <c r="DG234" t="s">
        <v>4476</v>
      </c>
      <c r="DH234" t="s">
        <v>4497</v>
      </c>
      <c r="DI234" t="s">
        <v>1084</v>
      </c>
      <c r="DJ234" t="s">
        <v>1084</v>
      </c>
      <c r="DK234" t="s">
        <v>4468</v>
      </c>
      <c r="IW234" t="s">
        <v>1089</v>
      </c>
      <c r="IX234" t="s">
        <v>1089</v>
      </c>
      <c r="JJ234" t="s">
        <v>1084</v>
      </c>
      <c r="JK234" t="s">
        <v>5040</v>
      </c>
      <c r="JL234" t="s">
        <v>5040</v>
      </c>
      <c r="JM234" t="s">
        <v>1109</v>
      </c>
      <c r="JO234" t="s">
        <v>4448</v>
      </c>
      <c r="PG234" t="s">
        <v>4448</v>
      </c>
      <c r="PH234" t="s">
        <v>4449</v>
      </c>
      <c r="PI234" t="s">
        <v>4449</v>
      </c>
      <c r="PJ234" t="s">
        <v>4449</v>
      </c>
      <c r="PK234" t="s">
        <v>4449</v>
      </c>
      <c r="PL234" t="s">
        <v>4449</v>
      </c>
      <c r="PM234" t="s">
        <v>4449</v>
      </c>
      <c r="PN234" t="s">
        <v>4449</v>
      </c>
      <c r="PP234" t="s">
        <v>4449</v>
      </c>
      <c r="PQ234" t="s">
        <v>4449</v>
      </c>
      <c r="PR234" t="s">
        <v>4449</v>
      </c>
      <c r="PS234" t="s">
        <v>4449</v>
      </c>
      <c r="PT234" t="s">
        <v>4449</v>
      </c>
      <c r="PU234" t="s">
        <v>4449</v>
      </c>
      <c r="PV234" t="s">
        <v>4449</v>
      </c>
      <c r="PW234" t="s">
        <v>4449</v>
      </c>
      <c r="PX234" t="s">
        <v>4448</v>
      </c>
      <c r="PY234" t="s">
        <v>4449</v>
      </c>
      <c r="PZ234" t="s">
        <v>4449</v>
      </c>
      <c r="QA234" t="s">
        <v>4448</v>
      </c>
      <c r="QB234" t="s">
        <v>4449</v>
      </c>
      <c r="QC234" t="s">
        <v>4449</v>
      </c>
      <c r="QD234" t="s">
        <v>4449</v>
      </c>
      <c r="QE234" t="s">
        <v>4449</v>
      </c>
    </row>
    <row r="235" spans="1:448" x14ac:dyDescent="0.25">
      <c r="A235">
        <v>234</v>
      </c>
      <c r="B235" t="s">
        <v>5021</v>
      </c>
      <c r="C235" t="s">
        <v>1113</v>
      </c>
      <c r="D235" t="s">
        <v>3382</v>
      </c>
      <c r="E235" t="s">
        <v>1158</v>
      </c>
      <c r="F235" t="s">
        <v>4806</v>
      </c>
      <c r="G235" t="s">
        <v>1081</v>
      </c>
      <c r="FM235" t="s">
        <v>1148</v>
      </c>
      <c r="PG235" t="s">
        <v>4448</v>
      </c>
      <c r="PH235" t="s">
        <v>4448</v>
      </c>
      <c r="PI235" t="s">
        <v>4448</v>
      </c>
      <c r="PJ235" t="s">
        <v>4448</v>
      </c>
      <c r="PK235" t="s">
        <v>4449</v>
      </c>
      <c r="PL235" t="s">
        <v>4449</v>
      </c>
      <c r="PM235" t="s">
        <v>4449</v>
      </c>
      <c r="PN235" t="s">
        <v>4449</v>
      </c>
      <c r="PP235" t="s">
        <v>4449</v>
      </c>
      <c r="PQ235" t="s">
        <v>4449</v>
      </c>
      <c r="PR235" t="s">
        <v>4449</v>
      </c>
      <c r="PS235" t="s">
        <v>4449</v>
      </c>
      <c r="PT235" t="s">
        <v>4449</v>
      </c>
      <c r="PU235" t="s">
        <v>4449</v>
      </c>
      <c r="PV235" t="s">
        <v>4449</v>
      </c>
      <c r="PW235" t="s">
        <v>4449</v>
      </c>
      <c r="PX235" t="s">
        <v>4449</v>
      </c>
      <c r="PY235" t="s">
        <v>4449</v>
      </c>
      <c r="PZ235" t="s">
        <v>4448</v>
      </c>
      <c r="QA235" t="s">
        <v>4449</v>
      </c>
      <c r="QB235" t="s">
        <v>4449</v>
      </c>
      <c r="QC235" t="s">
        <v>4449</v>
      </c>
      <c r="QD235" t="s">
        <v>4449</v>
      </c>
      <c r="QE235" t="s">
        <v>4449</v>
      </c>
    </row>
    <row r="236" spans="1:448" x14ac:dyDescent="0.25">
      <c r="A236">
        <v>235</v>
      </c>
      <c r="B236" t="s">
        <v>5021</v>
      </c>
      <c r="C236" t="s">
        <v>1113</v>
      </c>
      <c r="D236" t="s">
        <v>3382</v>
      </c>
      <c r="E236" t="s">
        <v>1158</v>
      </c>
      <c r="F236" t="s">
        <v>4806</v>
      </c>
      <c r="G236" t="s">
        <v>1081</v>
      </c>
      <c r="AS236" t="s">
        <v>1101</v>
      </c>
      <c r="AT236" t="s">
        <v>1083</v>
      </c>
      <c r="AU236" t="s">
        <v>4461</v>
      </c>
      <c r="AV236" t="s">
        <v>4461</v>
      </c>
      <c r="AW236" t="s">
        <v>1084</v>
      </c>
      <c r="AX236" t="s">
        <v>1103</v>
      </c>
      <c r="AY236" t="s">
        <v>4468</v>
      </c>
      <c r="BW236" t="s">
        <v>1101</v>
      </c>
      <c r="BX236" t="s">
        <v>1106</v>
      </c>
      <c r="BY236" t="s">
        <v>1083</v>
      </c>
      <c r="BZ236" t="s">
        <v>4461</v>
      </c>
      <c r="CA236" t="s">
        <v>4461</v>
      </c>
      <c r="CB236" t="s">
        <v>1084</v>
      </c>
      <c r="CC236" t="s">
        <v>1084</v>
      </c>
      <c r="CD236" t="s">
        <v>4467</v>
      </c>
      <c r="CM236" t="s">
        <v>1082</v>
      </c>
      <c r="CN236" t="s">
        <v>4483</v>
      </c>
      <c r="CO236" t="s">
        <v>4497</v>
      </c>
      <c r="CP236" t="s">
        <v>4500</v>
      </c>
      <c r="CQ236" t="s">
        <v>1084</v>
      </c>
      <c r="CR236" t="s">
        <v>1084</v>
      </c>
      <c r="CS236" t="s">
        <v>4467</v>
      </c>
      <c r="CT236" t="s">
        <v>1082</v>
      </c>
      <c r="CU236" t="s">
        <v>1086</v>
      </c>
      <c r="CV236" t="s">
        <v>1087</v>
      </c>
      <c r="CW236" t="s">
        <v>4481</v>
      </c>
      <c r="CX236" t="s">
        <v>4617</v>
      </c>
      <c r="CY236" t="s">
        <v>1103</v>
      </c>
      <c r="CZ236" t="s">
        <v>1103</v>
      </c>
      <c r="DA236" t="s">
        <v>4467</v>
      </c>
      <c r="DE236" t="s">
        <v>1082</v>
      </c>
      <c r="DF236" t="s">
        <v>1088</v>
      </c>
      <c r="DG236" t="s">
        <v>4476</v>
      </c>
      <c r="DH236" t="s">
        <v>4497</v>
      </c>
      <c r="DI236" t="s">
        <v>1084</v>
      </c>
      <c r="DJ236" t="s">
        <v>1103</v>
      </c>
      <c r="DK236" t="s">
        <v>4468</v>
      </c>
      <c r="DR236" t="s">
        <v>1101</v>
      </c>
      <c r="DU236" t="s">
        <v>1084</v>
      </c>
      <c r="DV236" t="s">
        <v>1084</v>
      </c>
      <c r="DW236" t="s">
        <v>4466</v>
      </c>
      <c r="DX236" t="s">
        <v>1082</v>
      </c>
      <c r="DY236" t="s">
        <v>4500</v>
      </c>
      <c r="DZ236" t="s">
        <v>4500</v>
      </c>
      <c r="EA236" t="s">
        <v>1103</v>
      </c>
      <c r="EB236" t="s">
        <v>1084</v>
      </c>
      <c r="EC236" t="s">
        <v>4447</v>
      </c>
      <c r="HX236" t="s">
        <v>1082</v>
      </c>
      <c r="HY236" t="s">
        <v>4497</v>
      </c>
      <c r="HZ236" t="s">
        <v>4497</v>
      </c>
      <c r="IA236" t="s">
        <v>1084</v>
      </c>
      <c r="IB236" t="s">
        <v>1084</v>
      </c>
      <c r="IC236" t="s">
        <v>4468</v>
      </c>
      <c r="ID236" t="s">
        <v>1082</v>
      </c>
      <c r="IE236" t="s">
        <v>4587</v>
      </c>
      <c r="IF236" t="s">
        <v>4587</v>
      </c>
      <c r="IW236" t="s">
        <v>1089</v>
      </c>
      <c r="IX236" t="s">
        <v>1089</v>
      </c>
      <c r="JJ236" t="s">
        <v>1084</v>
      </c>
      <c r="JK236" t="s">
        <v>5040</v>
      </c>
      <c r="JL236" t="s">
        <v>5040</v>
      </c>
      <c r="JM236" t="s">
        <v>1109</v>
      </c>
      <c r="JO236" t="s">
        <v>4448</v>
      </c>
      <c r="PG236" t="s">
        <v>4448</v>
      </c>
      <c r="PH236" t="s">
        <v>4449</v>
      </c>
      <c r="PI236" t="s">
        <v>4449</v>
      </c>
      <c r="PJ236" t="s">
        <v>4449</v>
      </c>
      <c r="PK236" t="s">
        <v>4449</v>
      </c>
      <c r="PL236" t="s">
        <v>4449</v>
      </c>
      <c r="PM236" t="s">
        <v>4449</v>
      </c>
      <c r="PN236" t="s">
        <v>4449</v>
      </c>
      <c r="PP236" t="s">
        <v>4449</v>
      </c>
      <c r="PQ236" t="s">
        <v>4449</v>
      </c>
      <c r="PR236" t="s">
        <v>4449</v>
      </c>
      <c r="PS236" t="s">
        <v>4449</v>
      </c>
      <c r="PT236" t="s">
        <v>4449</v>
      </c>
      <c r="PU236" t="s">
        <v>4449</v>
      </c>
      <c r="PV236" t="s">
        <v>4449</v>
      </c>
      <c r="PW236" t="s">
        <v>4449</v>
      </c>
      <c r="PX236" t="s">
        <v>4448</v>
      </c>
      <c r="PY236" t="s">
        <v>4449</v>
      </c>
      <c r="PZ236" t="s">
        <v>4449</v>
      </c>
      <c r="QA236" t="s">
        <v>4449</v>
      </c>
      <c r="QB236" t="s">
        <v>4448</v>
      </c>
      <c r="QC236" t="s">
        <v>4448</v>
      </c>
      <c r="QD236" t="s">
        <v>4449</v>
      </c>
      <c r="QE236" t="s">
        <v>4449</v>
      </c>
    </row>
    <row r="237" spans="1:448" x14ac:dyDescent="0.25">
      <c r="A237">
        <v>236</v>
      </c>
      <c r="B237" t="s">
        <v>5021</v>
      </c>
      <c r="C237" t="s">
        <v>1113</v>
      </c>
      <c r="D237" t="s">
        <v>3382</v>
      </c>
      <c r="E237" t="s">
        <v>1158</v>
      </c>
      <c r="F237" t="s">
        <v>4806</v>
      </c>
      <c r="G237" t="s">
        <v>1081</v>
      </c>
      <c r="BW237" t="s">
        <v>1082</v>
      </c>
      <c r="BX237" t="s">
        <v>1106</v>
      </c>
      <c r="BY237" t="s">
        <v>1083</v>
      </c>
      <c r="BZ237" t="s">
        <v>4461</v>
      </c>
      <c r="CA237" t="s">
        <v>4461</v>
      </c>
      <c r="CB237" t="s">
        <v>1084</v>
      </c>
      <c r="CC237" t="s">
        <v>1084</v>
      </c>
      <c r="CD237" t="s">
        <v>4468</v>
      </c>
      <c r="CM237" t="s">
        <v>1082</v>
      </c>
      <c r="CN237" t="s">
        <v>4483</v>
      </c>
      <c r="CO237" t="s">
        <v>4497</v>
      </c>
      <c r="CP237" t="s">
        <v>4500</v>
      </c>
      <c r="CQ237" t="s">
        <v>1084</v>
      </c>
      <c r="CR237" t="s">
        <v>1084</v>
      </c>
      <c r="CS237" t="s">
        <v>4468</v>
      </c>
      <c r="CT237" t="s">
        <v>1082</v>
      </c>
      <c r="CU237" t="s">
        <v>1086</v>
      </c>
      <c r="CV237" t="s">
        <v>1087</v>
      </c>
      <c r="CW237" t="s">
        <v>4481</v>
      </c>
      <c r="CX237" t="s">
        <v>4617</v>
      </c>
      <c r="CY237" t="s">
        <v>1084</v>
      </c>
      <c r="CZ237" t="s">
        <v>1084</v>
      </c>
      <c r="DA237" t="s">
        <v>4549</v>
      </c>
      <c r="IW237" t="s">
        <v>1089</v>
      </c>
      <c r="PG237" t="s">
        <v>4448</v>
      </c>
      <c r="PH237" t="s">
        <v>4449</v>
      </c>
      <c r="PI237" t="s">
        <v>4449</v>
      </c>
      <c r="PJ237" t="s">
        <v>4449</v>
      </c>
      <c r="PK237" t="s">
        <v>4449</v>
      </c>
      <c r="PL237" t="s">
        <v>4449</v>
      </c>
      <c r="PM237" t="s">
        <v>4449</v>
      </c>
      <c r="PN237" t="s">
        <v>4449</v>
      </c>
      <c r="PP237" t="s">
        <v>4449</v>
      </c>
      <c r="PQ237" t="s">
        <v>4449</v>
      </c>
      <c r="PR237" t="s">
        <v>4449</v>
      </c>
      <c r="PS237" t="s">
        <v>4449</v>
      </c>
      <c r="PT237" t="s">
        <v>4449</v>
      </c>
      <c r="PU237" t="s">
        <v>4449</v>
      </c>
      <c r="PV237" t="s">
        <v>4449</v>
      </c>
      <c r="PW237" t="s">
        <v>4449</v>
      </c>
      <c r="PX237" t="s">
        <v>4449</v>
      </c>
      <c r="PY237" t="s">
        <v>4449</v>
      </c>
      <c r="PZ237" t="s">
        <v>4448</v>
      </c>
      <c r="QA237" t="s">
        <v>4449</v>
      </c>
      <c r="QB237" t="s">
        <v>4449</v>
      </c>
      <c r="QC237" t="s">
        <v>4449</v>
      </c>
      <c r="QD237" t="s">
        <v>4449</v>
      </c>
      <c r="QE237" t="s">
        <v>4449</v>
      </c>
    </row>
    <row r="238" spans="1:448" x14ac:dyDescent="0.25">
      <c r="A238">
        <v>237</v>
      </c>
      <c r="B238" t="s">
        <v>5021</v>
      </c>
      <c r="C238" t="s">
        <v>1113</v>
      </c>
      <c r="D238" t="s">
        <v>3382</v>
      </c>
      <c r="E238" t="s">
        <v>1158</v>
      </c>
      <c r="F238" t="s">
        <v>4806</v>
      </c>
      <c r="G238" t="s">
        <v>1081</v>
      </c>
      <c r="DL238" t="s">
        <v>1082</v>
      </c>
      <c r="DM238" t="s">
        <v>4463</v>
      </c>
      <c r="DN238" t="s">
        <v>4463</v>
      </c>
      <c r="DO238" t="s">
        <v>1084</v>
      </c>
      <c r="DP238" t="s">
        <v>1084</v>
      </c>
      <c r="DQ238" t="s">
        <v>4468</v>
      </c>
      <c r="DR238" t="s">
        <v>1082</v>
      </c>
      <c r="DU238" t="s">
        <v>1084</v>
      </c>
      <c r="DV238" t="s">
        <v>1084</v>
      </c>
      <c r="DW238" t="s">
        <v>4468</v>
      </c>
      <c r="GN238" t="s">
        <v>1082</v>
      </c>
      <c r="GO238" t="s">
        <v>4461</v>
      </c>
      <c r="GP238" t="s">
        <v>4461</v>
      </c>
      <c r="GQ238" t="s">
        <v>1084</v>
      </c>
      <c r="GR238" t="s">
        <v>1084</v>
      </c>
      <c r="GS238" t="s">
        <v>4451</v>
      </c>
      <c r="GZ238" t="s">
        <v>1082</v>
      </c>
      <c r="HA238" t="s">
        <v>4463</v>
      </c>
      <c r="HB238" t="s">
        <v>4463</v>
      </c>
      <c r="HC238" t="s">
        <v>1084</v>
      </c>
      <c r="HD238" t="s">
        <v>1084</v>
      </c>
      <c r="HE238" t="s">
        <v>4468</v>
      </c>
      <c r="IX238" t="s">
        <v>1111</v>
      </c>
      <c r="JJ238" t="s">
        <v>1084</v>
      </c>
      <c r="JK238" t="s">
        <v>1185</v>
      </c>
      <c r="JL238" t="s">
        <v>1185</v>
      </c>
      <c r="JM238" t="s">
        <v>1109</v>
      </c>
      <c r="JO238" t="s">
        <v>4448</v>
      </c>
      <c r="PG238" t="s">
        <v>4448</v>
      </c>
      <c r="PH238" t="s">
        <v>4449</v>
      </c>
      <c r="PI238" t="s">
        <v>4449</v>
      </c>
      <c r="PJ238" t="s">
        <v>4449</v>
      </c>
      <c r="PK238" t="s">
        <v>4449</v>
      </c>
      <c r="PL238" t="s">
        <v>4449</v>
      </c>
      <c r="PM238" t="s">
        <v>4449</v>
      </c>
      <c r="PN238" t="s">
        <v>4449</v>
      </c>
      <c r="PP238" t="s">
        <v>4449</v>
      </c>
      <c r="PQ238" t="s">
        <v>4449</v>
      </c>
      <c r="PR238" t="s">
        <v>4449</v>
      </c>
      <c r="PS238" t="s">
        <v>4449</v>
      </c>
      <c r="PT238" t="s">
        <v>4449</v>
      </c>
      <c r="PU238" t="s">
        <v>4449</v>
      </c>
      <c r="PV238" t="s">
        <v>4449</v>
      </c>
      <c r="PW238" t="s">
        <v>4449</v>
      </c>
      <c r="PX238" t="s">
        <v>4449</v>
      </c>
      <c r="PY238" t="s">
        <v>4449</v>
      </c>
      <c r="PZ238" t="s">
        <v>4448</v>
      </c>
      <c r="QA238" t="s">
        <v>4448</v>
      </c>
      <c r="QB238" t="s">
        <v>4449</v>
      </c>
      <c r="QC238" t="s">
        <v>4449</v>
      </c>
      <c r="QD238" t="s">
        <v>4449</v>
      </c>
      <c r="QE238" t="s">
        <v>4449</v>
      </c>
    </row>
    <row r="239" spans="1:448" x14ac:dyDescent="0.25">
      <c r="A239">
        <v>238</v>
      </c>
      <c r="B239" t="s">
        <v>5021</v>
      </c>
      <c r="C239" t="s">
        <v>1113</v>
      </c>
      <c r="D239" t="s">
        <v>3382</v>
      </c>
      <c r="E239" t="s">
        <v>1158</v>
      </c>
      <c r="F239" t="s">
        <v>4806</v>
      </c>
      <c r="G239" t="s">
        <v>1081</v>
      </c>
      <c r="EV239" t="s">
        <v>1082</v>
      </c>
      <c r="EW239" t="s">
        <v>4456</v>
      </c>
      <c r="EX239" t="s">
        <v>4456</v>
      </c>
      <c r="PG239" t="s">
        <v>4448</v>
      </c>
      <c r="PH239" t="s">
        <v>4449</v>
      </c>
      <c r="PI239" t="s">
        <v>4449</v>
      </c>
      <c r="PJ239" t="s">
        <v>4449</v>
      </c>
      <c r="PK239" t="s">
        <v>4449</v>
      </c>
      <c r="PL239" t="s">
        <v>4449</v>
      </c>
      <c r="PM239" t="s">
        <v>4449</v>
      </c>
      <c r="PN239" t="s">
        <v>4449</v>
      </c>
      <c r="PP239" t="s">
        <v>4449</v>
      </c>
      <c r="PQ239" t="s">
        <v>4449</v>
      </c>
      <c r="PR239" t="s">
        <v>4449</v>
      </c>
      <c r="PS239" t="s">
        <v>4449</v>
      </c>
      <c r="PT239" t="s">
        <v>4448</v>
      </c>
      <c r="PU239" t="s">
        <v>4449</v>
      </c>
      <c r="PV239" t="s">
        <v>4449</v>
      </c>
      <c r="PW239" t="s">
        <v>4449</v>
      </c>
      <c r="PX239" t="s">
        <v>4448</v>
      </c>
      <c r="PY239" t="s">
        <v>4449</v>
      </c>
      <c r="PZ239" t="s">
        <v>4449</v>
      </c>
      <c r="QA239" t="s">
        <v>4448</v>
      </c>
      <c r="QB239" t="s">
        <v>4449</v>
      </c>
      <c r="QC239" t="s">
        <v>4449</v>
      </c>
      <c r="QD239" t="s">
        <v>4449</v>
      </c>
      <c r="QE239" t="s">
        <v>4449</v>
      </c>
    </row>
    <row r="240" spans="1:448" x14ac:dyDescent="0.25">
      <c r="A240">
        <v>239</v>
      </c>
      <c r="B240" t="s">
        <v>5021</v>
      </c>
      <c r="C240" t="s">
        <v>1113</v>
      </c>
      <c r="D240" t="s">
        <v>3382</v>
      </c>
      <c r="E240" t="s">
        <v>1158</v>
      </c>
      <c r="F240" t="s">
        <v>4806</v>
      </c>
      <c r="G240" t="s">
        <v>1081</v>
      </c>
      <c r="FC240" t="s">
        <v>1082</v>
      </c>
      <c r="PG240" t="s">
        <v>4448</v>
      </c>
      <c r="PH240" t="s">
        <v>4449</v>
      </c>
      <c r="PI240" t="s">
        <v>4449</v>
      </c>
      <c r="PJ240" t="s">
        <v>4449</v>
      </c>
      <c r="PK240" t="s">
        <v>4449</v>
      </c>
      <c r="PL240" t="s">
        <v>4449</v>
      </c>
      <c r="PM240" t="s">
        <v>4449</v>
      </c>
      <c r="PN240" t="s">
        <v>4449</v>
      </c>
      <c r="PP240" t="s">
        <v>4449</v>
      </c>
      <c r="PQ240" t="s">
        <v>4449</v>
      </c>
      <c r="PR240" t="s">
        <v>4449</v>
      </c>
      <c r="PS240" t="s">
        <v>4449</v>
      </c>
      <c r="PT240" t="s">
        <v>4448</v>
      </c>
      <c r="PU240" t="s">
        <v>4449</v>
      </c>
      <c r="PV240" t="s">
        <v>4449</v>
      </c>
      <c r="PW240" t="s">
        <v>4449</v>
      </c>
      <c r="PX240" t="s">
        <v>4449</v>
      </c>
      <c r="PY240" t="s">
        <v>4448</v>
      </c>
      <c r="PZ240" t="s">
        <v>4449</v>
      </c>
      <c r="QA240" t="s">
        <v>4449</v>
      </c>
      <c r="QB240" t="s">
        <v>4449</v>
      </c>
      <c r="QC240" t="s">
        <v>4449</v>
      </c>
      <c r="QD240" t="s">
        <v>4449</v>
      </c>
      <c r="QE240" t="s">
        <v>4449</v>
      </c>
    </row>
    <row r="241" spans="1:447" x14ac:dyDescent="0.25">
      <c r="A241">
        <v>240</v>
      </c>
      <c r="B241" t="s">
        <v>5021</v>
      </c>
      <c r="C241" t="s">
        <v>1149</v>
      </c>
      <c r="D241" t="s">
        <v>1234</v>
      </c>
      <c r="E241" t="s">
        <v>1235</v>
      </c>
      <c r="F241" t="s">
        <v>5041</v>
      </c>
      <c r="G241" t="s">
        <v>1081</v>
      </c>
      <c r="H241" t="s">
        <v>1082</v>
      </c>
      <c r="I241" t="s">
        <v>1129</v>
      </c>
      <c r="J241" t="s">
        <v>1095</v>
      </c>
      <c r="K241" t="s">
        <v>4456</v>
      </c>
      <c r="L241" t="s">
        <v>4740</v>
      </c>
      <c r="M241" t="s">
        <v>1084</v>
      </c>
      <c r="N241" t="s">
        <v>1084</v>
      </c>
      <c r="O241" t="s">
        <v>4447</v>
      </c>
      <c r="X241" t="s">
        <v>1101</v>
      </c>
      <c r="Y241" t="s">
        <v>1095</v>
      </c>
      <c r="Z241" t="s">
        <v>4617</v>
      </c>
      <c r="AA241" t="s">
        <v>4801</v>
      </c>
      <c r="AB241" t="s">
        <v>1084</v>
      </c>
      <c r="AC241" t="s">
        <v>1084</v>
      </c>
      <c r="AL241" t="s">
        <v>1101</v>
      </c>
      <c r="AM241" t="s">
        <v>1083</v>
      </c>
      <c r="AN241" t="s">
        <v>4528</v>
      </c>
      <c r="AO241" t="s">
        <v>4528</v>
      </c>
      <c r="AP241" t="s">
        <v>1103</v>
      </c>
      <c r="AQ241" t="s">
        <v>1084</v>
      </c>
      <c r="AR241" t="s">
        <v>4468</v>
      </c>
      <c r="AS241" t="s">
        <v>1101</v>
      </c>
      <c r="AT241" t="s">
        <v>1083</v>
      </c>
      <c r="AU241" t="s">
        <v>4455</v>
      </c>
      <c r="AV241" t="s">
        <v>4455</v>
      </c>
      <c r="AW241" t="s">
        <v>1103</v>
      </c>
      <c r="AX241" t="s">
        <v>1084</v>
      </c>
      <c r="BG241" t="s">
        <v>1101</v>
      </c>
      <c r="BH241" t="s">
        <v>1104</v>
      </c>
      <c r="BI241" t="s">
        <v>1083</v>
      </c>
      <c r="BJ241" t="s">
        <v>4496</v>
      </c>
      <c r="BK241" t="s">
        <v>4496</v>
      </c>
      <c r="BL241" t="s">
        <v>1084</v>
      </c>
      <c r="BM241" t="s">
        <v>1084</v>
      </c>
      <c r="BN241" t="s">
        <v>4451</v>
      </c>
      <c r="BW241" t="s">
        <v>1101</v>
      </c>
      <c r="BX241" t="s">
        <v>1085</v>
      </c>
      <c r="BY241" t="s">
        <v>1083</v>
      </c>
      <c r="BZ241" t="s">
        <v>4455</v>
      </c>
      <c r="CA241" t="s">
        <v>4455</v>
      </c>
      <c r="CB241" t="s">
        <v>1084</v>
      </c>
      <c r="CC241" t="s">
        <v>1103</v>
      </c>
      <c r="CM241" t="s">
        <v>1101</v>
      </c>
      <c r="CN241" t="s">
        <v>1083</v>
      </c>
      <c r="CO241" t="s">
        <v>4461</v>
      </c>
      <c r="CP241" t="s">
        <v>4461</v>
      </c>
      <c r="CQ241" t="s">
        <v>1084</v>
      </c>
      <c r="CR241" t="s">
        <v>1084</v>
      </c>
      <c r="CT241" t="s">
        <v>1101</v>
      </c>
      <c r="CU241" t="s">
        <v>1086</v>
      </c>
      <c r="CV241" t="s">
        <v>1087</v>
      </c>
      <c r="CW241" t="s">
        <v>4528</v>
      </c>
      <c r="CX241" t="s">
        <v>4683</v>
      </c>
      <c r="CY241" t="s">
        <v>1084</v>
      </c>
      <c r="CZ241" t="s">
        <v>1103</v>
      </c>
      <c r="DA241" t="s">
        <v>4466</v>
      </c>
      <c r="DE241" t="s">
        <v>1101</v>
      </c>
      <c r="DF241" t="s">
        <v>1088</v>
      </c>
      <c r="DG241" t="s">
        <v>4481</v>
      </c>
      <c r="DH241" t="s">
        <v>4569</v>
      </c>
      <c r="DI241" t="s">
        <v>1111</v>
      </c>
      <c r="DJ241" t="s">
        <v>1084</v>
      </c>
      <c r="DL241" t="s">
        <v>1101</v>
      </c>
      <c r="DM241" t="s">
        <v>4461</v>
      </c>
      <c r="DN241" t="s">
        <v>4461</v>
      </c>
      <c r="DO241" t="s">
        <v>1084</v>
      </c>
      <c r="DP241" t="s">
        <v>1084</v>
      </c>
      <c r="DR241" t="s">
        <v>1101</v>
      </c>
      <c r="DS241" t="s">
        <v>4456</v>
      </c>
      <c r="DT241" t="s">
        <v>4456</v>
      </c>
      <c r="DU241" t="s">
        <v>1084</v>
      </c>
      <c r="DV241" t="s">
        <v>1084</v>
      </c>
      <c r="DX241" t="s">
        <v>1101</v>
      </c>
      <c r="DY241" t="s">
        <v>4457</v>
      </c>
      <c r="DZ241" t="s">
        <v>4457</v>
      </c>
      <c r="EA241" t="s">
        <v>1103</v>
      </c>
      <c r="EB241" t="s">
        <v>1103</v>
      </c>
      <c r="ED241" t="s">
        <v>1101</v>
      </c>
      <c r="EE241" t="s">
        <v>4463</v>
      </c>
      <c r="EF241" t="s">
        <v>4463</v>
      </c>
      <c r="EG241" t="s">
        <v>1084</v>
      </c>
      <c r="EH241" t="s">
        <v>1111</v>
      </c>
      <c r="EJ241" t="s">
        <v>1101</v>
      </c>
      <c r="EK241" t="s">
        <v>4458</v>
      </c>
      <c r="EL241" t="s">
        <v>4458</v>
      </c>
      <c r="EM241" t="s">
        <v>1084</v>
      </c>
      <c r="EN241" t="s">
        <v>1084</v>
      </c>
      <c r="EP241" t="s">
        <v>1101</v>
      </c>
      <c r="EQ241" t="s">
        <v>4515</v>
      </c>
      <c r="ER241" t="s">
        <v>4515</v>
      </c>
      <c r="ES241" t="s">
        <v>1084</v>
      </c>
      <c r="ET241" t="s">
        <v>1084</v>
      </c>
      <c r="EV241" t="s">
        <v>1101</v>
      </c>
      <c r="EW241" t="s">
        <v>4455</v>
      </c>
      <c r="EX241" t="s">
        <v>4455</v>
      </c>
      <c r="EY241" t="s">
        <v>1101</v>
      </c>
      <c r="EZ241" t="s">
        <v>4462</v>
      </c>
      <c r="FA241" t="s">
        <v>4455</v>
      </c>
      <c r="FB241" t="s">
        <v>4455</v>
      </c>
      <c r="FC241" t="s">
        <v>1101</v>
      </c>
      <c r="FD241" t="s">
        <v>1116</v>
      </c>
      <c r="FE241" t="s">
        <v>4479</v>
      </c>
      <c r="FF241" t="s">
        <v>4514</v>
      </c>
      <c r="HX241" t="s">
        <v>1101</v>
      </c>
      <c r="HY241" t="s">
        <v>4454</v>
      </c>
      <c r="HZ241" t="s">
        <v>4454</v>
      </c>
      <c r="ID241" t="s">
        <v>1101</v>
      </c>
      <c r="IE241" t="s">
        <v>4478</v>
      </c>
      <c r="IF241" t="s">
        <v>4478</v>
      </c>
      <c r="IJ241" t="s">
        <v>1101</v>
      </c>
      <c r="IK241" t="s">
        <v>4587</v>
      </c>
      <c r="IL241" t="s">
        <v>4587</v>
      </c>
      <c r="IP241" t="s">
        <v>1101</v>
      </c>
      <c r="IQ241" t="s">
        <v>4478</v>
      </c>
      <c r="IR241" t="s">
        <v>4478</v>
      </c>
      <c r="IV241" t="s">
        <v>1089</v>
      </c>
      <c r="IW241" t="s">
        <v>1089</v>
      </c>
      <c r="IX241" t="s">
        <v>1089</v>
      </c>
      <c r="IY241" t="s">
        <v>1084</v>
      </c>
      <c r="IZ241" t="s">
        <v>1103</v>
      </c>
      <c r="JA241" t="s">
        <v>4634</v>
      </c>
      <c r="JB241" t="s">
        <v>1091</v>
      </c>
      <c r="JD241" t="s">
        <v>4448</v>
      </c>
      <c r="JE241" t="s">
        <v>1084</v>
      </c>
      <c r="JF241" t="s">
        <v>1217</v>
      </c>
      <c r="JG241" t="s">
        <v>1091</v>
      </c>
      <c r="JI241" t="s">
        <v>4448</v>
      </c>
      <c r="JJ241" t="s">
        <v>1084</v>
      </c>
      <c r="JK241" t="s">
        <v>1217</v>
      </c>
      <c r="JL241" t="s">
        <v>1217</v>
      </c>
      <c r="JM241" t="s">
        <v>1091</v>
      </c>
      <c r="JO241" t="s">
        <v>4448</v>
      </c>
      <c r="MI241" t="s">
        <v>1139</v>
      </c>
      <c r="PG241" t="s">
        <v>4448</v>
      </c>
      <c r="PH241" t="s">
        <v>4449</v>
      </c>
      <c r="PI241" t="s">
        <v>4449</v>
      </c>
      <c r="PJ241" t="s">
        <v>4449</v>
      </c>
      <c r="PK241" t="s">
        <v>4449</v>
      </c>
      <c r="PL241" t="s">
        <v>4449</v>
      </c>
      <c r="PM241" t="s">
        <v>4449</v>
      </c>
      <c r="PN241" t="s">
        <v>4449</v>
      </c>
      <c r="PP241" t="s">
        <v>4449</v>
      </c>
      <c r="PQ241" t="s">
        <v>4449</v>
      </c>
      <c r="PR241" t="s">
        <v>4449</v>
      </c>
      <c r="PS241" t="s">
        <v>4449</v>
      </c>
      <c r="PT241" t="s">
        <v>4449</v>
      </c>
      <c r="PU241" t="s">
        <v>4449</v>
      </c>
      <c r="PV241" t="s">
        <v>4448</v>
      </c>
      <c r="PW241" t="s">
        <v>4449</v>
      </c>
      <c r="PX241" t="s">
        <v>4448</v>
      </c>
      <c r="PY241" t="s">
        <v>4449</v>
      </c>
      <c r="PZ241" t="s">
        <v>4448</v>
      </c>
      <c r="QA241" t="s">
        <v>4448</v>
      </c>
      <c r="QB241" t="s">
        <v>4449</v>
      </c>
      <c r="QC241" t="s">
        <v>4449</v>
      </c>
      <c r="QD241" t="s">
        <v>4449</v>
      </c>
      <c r="QE241" t="s">
        <v>4449</v>
      </c>
    </row>
    <row r="242" spans="1:447" x14ac:dyDescent="0.25">
      <c r="A242">
        <v>241</v>
      </c>
      <c r="B242" t="s">
        <v>5021</v>
      </c>
      <c r="C242" t="s">
        <v>1149</v>
      </c>
      <c r="D242" t="s">
        <v>1234</v>
      </c>
      <c r="E242" t="s">
        <v>1235</v>
      </c>
      <c r="F242" t="s">
        <v>5041</v>
      </c>
      <c r="G242" t="s">
        <v>1081</v>
      </c>
      <c r="H242" t="s">
        <v>1101</v>
      </c>
      <c r="I242" t="s">
        <v>1129</v>
      </c>
      <c r="J242" t="s">
        <v>1095</v>
      </c>
      <c r="K242" t="s">
        <v>4456</v>
      </c>
      <c r="L242" t="s">
        <v>4740</v>
      </c>
      <c r="M242" t="s">
        <v>1103</v>
      </c>
      <c r="N242" t="s">
        <v>1103</v>
      </c>
      <c r="O242" t="s">
        <v>4451</v>
      </c>
      <c r="X242" t="s">
        <v>1082</v>
      </c>
      <c r="Y242" t="s">
        <v>1095</v>
      </c>
      <c r="Z242" t="s">
        <v>4617</v>
      </c>
      <c r="AA242" t="s">
        <v>4801</v>
      </c>
      <c r="AB242" t="s">
        <v>1084</v>
      </c>
      <c r="AC242" t="s">
        <v>1084</v>
      </c>
      <c r="AD242" t="s">
        <v>4447</v>
      </c>
      <c r="AL242" t="s">
        <v>1101</v>
      </c>
      <c r="AM242" t="s">
        <v>1083</v>
      </c>
      <c r="AN242" t="s">
        <v>4528</v>
      </c>
      <c r="AO242" t="s">
        <v>4528</v>
      </c>
      <c r="AP242" t="s">
        <v>1084</v>
      </c>
      <c r="AQ242" t="s">
        <v>1084</v>
      </c>
      <c r="AS242" t="s">
        <v>1101</v>
      </c>
      <c r="AT242" t="s">
        <v>1083</v>
      </c>
      <c r="AU242" t="s">
        <v>4455</v>
      </c>
      <c r="AV242" t="s">
        <v>4455</v>
      </c>
      <c r="AZ242" t="s">
        <v>1082</v>
      </c>
      <c r="BD242" t="s">
        <v>1084</v>
      </c>
      <c r="BE242" t="s">
        <v>1084</v>
      </c>
      <c r="BF242" t="s">
        <v>4447</v>
      </c>
      <c r="BG242" t="s">
        <v>1101</v>
      </c>
      <c r="BH242" t="s">
        <v>1104</v>
      </c>
      <c r="BI242" t="s">
        <v>1083</v>
      </c>
      <c r="BJ242" t="s">
        <v>4496</v>
      </c>
      <c r="BK242" t="s">
        <v>4496</v>
      </c>
      <c r="BL242" t="s">
        <v>1084</v>
      </c>
      <c r="BM242" t="s">
        <v>1103</v>
      </c>
      <c r="BN242" t="s">
        <v>4466</v>
      </c>
      <c r="BW242" t="s">
        <v>1101</v>
      </c>
      <c r="BX242" t="s">
        <v>1085</v>
      </c>
      <c r="BY242" t="s">
        <v>1083</v>
      </c>
      <c r="BZ242" t="s">
        <v>4455</v>
      </c>
      <c r="CA242" t="s">
        <v>4455</v>
      </c>
      <c r="CB242" t="s">
        <v>1084</v>
      </c>
      <c r="CC242" t="s">
        <v>1084</v>
      </c>
      <c r="CD242" t="s">
        <v>4451</v>
      </c>
      <c r="CM242" t="s">
        <v>1101</v>
      </c>
      <c r="CN242" t="s">
        <v>1083</v>
      </c>
      <c r="CO242" t="s">
        <v>4461</v>
      </c>
      <c r="CP242" t="s">
        <v>4461</v>
      </c>
      <c r="CQ242" t="s">
        <v>1084</v>
      </c>
      <c r="CR242" t="s">
        <v>1084</v>
      </c>
      <c r="CT242" t="s">
        <v>1101</v>
      </c>
      <c r="CU242" t="s">
        <v>1086</v>
      </c>
      <c r="CV242" t="s">
        <v>1087</v>
      </c>
      <c r="CW242" t="s">
        <v>4528</v>
      </c>
      <c r="CX242" t="s">
        <v>4683</v>
      </c>
      <c r="CY242" t="s">
        <v>1103</v>
      </c>
      <c r="CZ242" t="s">
        <v>1103</v>
      </c>
      <c r="DE242" t="s">
        <v>1101</v>
      </c>
      <c r="DF242" t="s">
        <v>1088</v>
      </c>
      <c r="DG242" t="s">
        <v>4481</v>
      </c>
      <c r="DH242" t="s">
        <v>4569</v>
      </c>
      <c r="DI242" t="s">
        <v>1084</v>
      </c>
      <c r="DJ242" t="s">
        <v>1084</v>
      </c>
      <c r="DL242" t="s">
        <v>1101</v>
      </c>
      <c r="DM242" t="s">
        <v>4461</v>
      </c>
      <c r="DN242" t="s">
        <v>4461</v>
      </c>
      <c r="DO242" t="s">
        <v>1084</v>
      </c>
      <c r="DP242" t="s">
        <v>1111</v>
      </c>
      <c r="DQ242" t="s">
        <v>4447</v>
      </c>
      <c r="DR242" t="s">
        <v>1101</v>
      </c>
      <c r="DS242" t="s">
        <v>4456</v>
      </c>
      <c r="DT242" t="s">
        <v>4456</v>
      </c>
      <c r="DX242" t="s">
        <v>1101</v>
      </c>
      <c r="DY242" t="s">
        <v>4457</v>
      </c>
      <c r="DZ242" t="s">
        <v>4457</v>
      </c>
      <c r="EA242" t="s">
        <v>1084</v>
      </c>
      <c r="EB242" t="s">
        <v>1084</v>
      </c>
      <c r="EC242" t="s">
        <v>4466</v>
      </c>
      <c r="ED242" t="s">
        <v>1101</v>
      </c>
      <c r="EE242" t="s">
        <v>4463</v>
      </c>
      <c r="EF242" t="s">
        <v>4463</v>
      </c>
      <c r="EG242" t="s">
        <v>1084</v>
      </c>
      <c r="EH242" t="s">
        <v>1084</v>
      </c>
      <c r="EI242" t="s">
        <v>4466</v>
      </c>
      <c r="EJ242" t="s">
        <v>1101</v>
      </c>
      <c r="EK242" t="s">
        <v>4458</v>
      </c>
      <c r="EL242" t="s">
        <v>4458</v>
      </c>
      <c r="EP242" t="s">
        <v>1101</v>
      </c>
      <c r="EQ242" t="s">
        <v>4515</v>
      </c>
      <c r="ER242" t="s">
        <v>4515</v>
      </c>
      <c r="EV242" t="s">
        <v>1101</v>
      </c>
      <c r="EW242" t="s">
        <v>4455</v>
      </c>
      <c r="EX242" t="s">
        <v>4455</v>
      </c>
      <c r="EY242" t="s">
        <v>1101</v>
      </c>
      <c r="EZ242" t="s">
        <v>4462</v>
      </c>
      <c r="FA242" t="s">
        <v>4455</v>
      </c>
      <c r="FB242" t="s">
        <v>4455</v>
      </c>
      <c r="FC242" t="s">
        <v>1101</v>
      </c>
      <c r="FD242" t="s">
        <v>1116</v>
      </c>
      <c r="FE242" t="s">
        <v>4479</v>
      </c>
      <c r="FF242" t="s">
        <v>4514</v>
      </c>
      <c r="HX242" t="s">
        <v>1101</v>
      </c>
      <c r="HY242" t="s">
        <v>4454</v>
      </c>
      <c r="HZ242" t="s">
        <v>4454</v>
      </c>
      <c r="ID242" t="s">
        <v>1101</v>
      </c>
      <c r="IE242" t="s">
        <v>4478</v>
      </c>
      <c r="IF242" t="s">
        <v>4478</v>
      </c>
      <c r="IG242" t="s">
        <v>1103</v>
      </c>
      <c r="IH242" t="s">
        <v>1103</v>
      </c>
      <c r="II242" t="s">
        <v>4466</v>
      </c>
      <c r="IJ242" t="s">
        <v>1101</v>
      </c>
      <c r="IK242" t="s">
        <v>4587</v>
      </c>
      <c r="IL242" t="s">
        <v>4587</v>
      </c>
      <c r="IM242" t="s">
        <v>1084</v>
      </c>
      <c r="IN242" t="s">
        <v>1103</v>
      </c>
      <c r="IO242" t="s">
        <v>4466</v>
      </c>
      <c r="IP242" t="s">
        <v>1101</v>
      </c>
      <c r="IQ242" t="s">
        <v>4478</v>
      </c>
      <c r="IR242" t="s">
        <v>4478</v>
      </c>
      <c r="IS242" t="s">
        <v>1084</v>
      </c>
      <c r="IT242" t="s">
        <v>1103</v>
      </c>
      <c r="IU242" t="s">
        <v>4466</v>
      </c>
      <c r="IV242" t="s">
        <v>1089</v>
      </c>
      <c r="IW242" t="s">
        <v>1089</v>
      </c>
      <c r="IX242" t="s">
        <v>1089</v>
      </c>
      <c r="IY242" t="s">
        <v>1084</v>
      </c>
      <c r="IZ242" t="s">
        <v>1103</v>
      </c>
      <c r="JA242" t="s">
        <v>5042</v>
      </c>
      <c r="JB242" t="s">
        <v>1091</v>
      </c>
      <c r="JD242" t="s">
        <v>4448</v>
      </c>
      <c r="JE242" t="s">
        <v>1084</v>
      </c>
      <c r="JF242" t="s">
        <v>1217</v>
      </c>
      <c r="JG242" t="s">
        <v>1091</v>
      </c>
      <c r="JI242" t="s">
        <v>4448</v>
      </c>
      <c r="JJ242" t="s">
        <v>1084</v>
      </c>
      <c r="JK242" t="s">
        <v>1217</v>
      </c>
      <c r="JL242" t="s">
        <v>1217</v>
      </c>
      <c r="JM242" t="s">
        <v>1091</v>
      </c>
      <c r="JO242" t="s">
        <v>4448</v>
      </c>
      <c r="MI242" t="s">
        <v>1139</v>
      </c>
      <c r="PG242" t="s">
        <v>4448</v>
      </c>
      <c r="PH242" t="s">
        <v>4449</v>
      </c>
      <c r="PI242" t="s">
        <v>4449</v>
      </c>
      <c r="PJ242" t="s">
        <v>4449</v>
      </c>
      <c r="PK242" t="s">
        <v>4449</v>
      </c>
      <c r="PL242" t="s">
        <v>4449</v>
      </c>
      <c r="PM242" t="s">
        <v>4449</v>
      </c>
      <c r="PN242" t="s">
        <v>4449</v>
      </c>
      <c r="PP242" t="s">
        <v>4449</v>
      </c>
      <c r="PQ242" t="s">
        <v>4448</v>
      </c>
      <c r="PR242" t="s">
        <v>4449</v>
      </c>
      <c r="PS242" t="s">
        <v>4449</v>
      </c>
      <c r="PT242" t="s">
        <v>4449</v>
      </c>
      <c r="PU242" t="s">
        <v>4449</v>
      </c>
      <c r="PV242" t="s">
        <v>4449</v>
      </c>
      <c r="PW242" t="s">
        <v>4448</v>
      </c>
      <c r="PX242" t="s">
        <v>4449</v>
      </c>
      <c r="PY242" t="s">
        <v>4449</v>
      </c>
      <c r="PZ242" t="s">
        <v>4449</v>
      </c>
      <c r="QA242" t="s">
        <v>4449</v>
      </c>
      <c r="QB242" t="s">
        <v>4449</v>
      </c>
      <c r="QC242" t="s">
        <v>4449</v>
      </c>
      <c r="QD242" t="s">
        <v>4449</v>
      </c>
      <c r="QE242" t="s">
        <v>4449</v>
      </c>
    </row>
    <row r="243" spans="1:447" x14ac:dyDescent="0.25">
      <c r="A243">
        <v>242</v>
      </c>
      <c r="B243" t="s">
        <v>5021</v>
      </c>
      <c r="C243" t="s">
        <v>1149</v>
      </c>
      <c r="D243" t="s">
        <v>1234</v>
      </c>
      <c r="E243" t="s">
        <v>1235</v>
      </c>
      <c r="F243" t="s">
        <v>5041</v>
      </c>
      <c r="G243" t="s">
        <v>1081</v>
      </c>
      <c r="H243" t="s">
        <v>1101</v>
      </c>
      <c r="I243" t="s">
        <v>1129</v>
      </c>
      <c r="J243" t="s">
        <v>1095</v>
      </c>
      <c r="K243" t="s">
        <v>4456</v>
      </c>
      <c r="L243" t="s">
        <v>4740</v>
      </c>
      <c r="M243" t="s">
        <v>1084</v>
      </c>
      <c r="N243" t="s">
        <v>1103</v>
      </c>
      <c r="O243" t="s">
        <v>4466</v>
      </c>
      <c r="X243" t="s">
        <v>1101</v>
      </c>
      <c r="Y243" t="s">
        <v>1095</v>
      </c>
      <c r="Z243" t="s">
        <v>4617</v>
      </c>
      <c r="AA243" t="s">
        <v>4801</v>
      </c>
      <c r="AL243" t="s">
        <v>1101</v>
      </c>
      <c r="AM243" t="s">
        <v>1083</v>
      </c>
      <c r="AN243" t="s">
        <v>4528</v>
      </c>
      <c r="AO243" t="s">
        <v>4528</v>
      </c>
      <c r="AP243" t="s">
        <v>1084</v>
      </c>
      <c r="AQ243" t="s">
        <v>1103</v>
      </c>
      <c r="AR243" t="s">
        <v>4466</v>
      </c>
      <c r="AS243" t="s">
        <v>1101</v>
      </c>
      <c r="AT243" t="s">
        <v>1083</v>
      </c>
      <c r="AU243" t="s">
        <v>4455</v>
      </c>
      <c r="AV243" t="s">
        <v>4455</v>
      </c>
      <c r="AW243" t="s">
        <v>1084</v>
      </c>
      <c r="AX243" t="s">
        <v>1103</v>
      </c>
      <c r="AY243" t="s">
        <v>4466</v>
      </c>
      <c r="AZ243" t="s">
        <v>1082</v>
      </c>
      <c r="BD243" t="s">
        <v>1084</v>
      </c>
      <c r="BE243" t="s">
        <v>1103</v>
      </c>
      <c r="BF243" t="s">
        <v>4451</v>
      </c>
      <c r="BG243" t="s">
        <v>1101</v>
      </c>
      <c r="BH243" t="s">
        <v>1104</v>
      </c>
      <c r="BI243" t="s">
        <v>1083</v>
      </c>
      <c r="BJ243" t="s">
        <v>4496</v>
      </c>
      <c r="BK243" t="s">
        <v>4496</v>
      </c>
      <c r="BL243" t="s">
        <v>1084</v>
      </c>
      <c r="BM243" t="s">
        <v>1103</v>
      </c>
      <c r="BN243" t="s">
        <v>4447</v>
      </c>
      <c r="BW243" t="s">
        <v>1101</v>
      </c>
      <c r="BX243" t="s">
        <v>1085</v>
      </c>
      <c r="BY243" t="s">
        <v>1083</v>
      </c>
      <c r="BZ243" t="s">
        <v>4455</v>
      </c>
      <c r="CA243" t="s">
        <v>4455</v>
      </c>
      <c r="CB243" t="s">
        <v>1084</v>
      </c>
      <c r="CC243" t="s">
        <v>1103</v>
      </c>
      <c r="CD243" t="s">
        <v>4447</v>
      </c>
      <c r="CM243" t="s">
        <v>1101</v>
      </c>
      <c r="CN243" t="s">
        <v>1083</v>
      </c>
      <c r="CO243" t="s">
        <v>4461</v>
      </c>
      <c r="CP243" t="s">
        <v>4461</v>
      </c>
      <c r="CQ243" t="s">
        <v>1103</v>
      </c>
      <c r="CR243" t="s">
        <v>1103</v>
      </c>
      <c r="CS243" t="s">
        <v>4447</v>
      </c>
      <c r="CT243" t="s">
        <v>1101</v>
      </c>
      <c r="CU243" t="s">
        <v>1086</v>
      </c>
      <c r="CV243" t="s">
        <v>1087</v>
      </c>
      <c r="CW243" t="s">
        <v>4528</v>
      </c>
      <c r="CX243" t="s">
        <v>4683</v>
      </c>
      <c r="CY243" t="s">
        <v>1103</v>
      </c>
      <c r="CZ243" t="s">
        <v>1103</v>
      </c>
      <c r="DA243" t="s">
        <v>4451</v>
      </c>
      <c r="DE243" t="s">
        <v>1101</v>
      </c>
      <c r="DF243" t="s">
        <v>1088</v>
      </c>
      <c r="DG243" t="s">
        <v>4481</v>
      </c>
      <c r="DH243" t="s">
        <v>4569</v>
      </c>
      <c r="DI243" t="s">
        <v>1084</v>
      </c>
      <c r="DJ243" t="s">
        <v>1103</v>
      </c>
      <c r="DL243" t="s">
        <v>1101</v>
      </c>
      <c r="DM243" t="s">
        <v>4461</v>
      </c>
      <c r="DN243" t="s">
        <v>4461</v>
      </c>
      <c r="DO243" t="s">
        <v>1103</v>
      </c>
      <c r="DP243" t="s">
        <v>1084</v>
      </c>
      <c r="DQ243" t="s">
        <v>4466</v>
      </c>
      <c r="DR243" t="s">
        <v>1101</v>
      </c>
      <c r="DS243" t="s">
        <v>4456</v>
      </c>
      <c r="DT243" t="s">
        <v>4456</v>
      </c>
      <c r="DU243" t="s">
        <v>1103</v>
      </c>
      <c r="DV243" t="s">
        <v>1103</v>
      </c>
      <c r="DW243" t="s">
        <v>4466</v>
      </c>
      <c r="DX243" t="s">
        <v>1101</v>
      </c>
      <c r="DY243" t="s">
        <v>4457</v>
      </c>
      <c r="DZ243" t="s">
        <v>4457</v>
      </c>
      <c r="EA243" t="s">
        <v>1103</v>
      </c>
      <c r="EB243" t="s">
        <v>1103</v>
      </c>
      <c r="EC243" t="s">
        <v>4466</v>
      </c>
      <c r="ED243" t="s">
        <v>1101</v>
      </c>
      <c r="EE243" t="s">
        <v>4463</v>
      </c>
      <c r="EF243" t="s">
        <v>4463</v>
      </c>
      <c r="EG243" t="s">
        <v>1103</v>
      </c>
      <c r="EH243" t="s">
        <v>1084</v>
      </c>
      <c r="EI243" t="s">
        <v>4466</v>
      </c>
      <c r="EJ243" t="s">
        <v>1101</v>
      </c>
      <c r="EK243" t="s">
        <v>4458</v>
      </c>
      <c r="EL243" t="s">
        <v>4458</v>
      </c>
      <c r="EM243" t="s">
        <v>1084</v>
      </c>
      <c r="EN243" t="s">
        <v>1084</v>
      </c>
      <c r="EP243" t="s">
        <v>1101</v>
      </c>
      <c r="EQ243" t="s">
        <v>4515</v>
      </c>
      <c r="ER243" t="s">
        <v>4515</v>
      </c>
      <c r="ES243" t="s">
        <v>1103</v>
      </c>
      <c r="ET243" t="s">
        <v>1084</v>
      </c>
      <c r="EU243" t="s">
        <v>4447</v>
      </c>
      <c r="EV243" t="s">
        <v>1101</v>
      </c>
      <c r="EW243" t="s">
        <v>4455</v>
      </c>
      <c r="EX243" t="s">
        <v>4455</v>
      </c>
      <c r="EY243" t="s">
        <v>1101</v>
      </c>
      <c r="EZ243" t="s">
        <v>4462</v>
      </c>
      <c r="FA243" t="s">
        <v>4455</v>
      </c>
      <c r="FB243" t="s">
        <v>4455</v>
      </c>
      <c r="FC243" t="s">
        <v>1101</v>
      </c>
      <c r="FD243" t="s">
        <v>1116</v>
      </c>
      <c r="FE243" t="s">
        <v>4479</v>
      </c>
      <c r="FF243" t="s">
        <v>4514</v>
      </c>
      <c r="HX243" t="s">
        <v>1101</v>
      </c>
      <c r="HY243" t="s">
        <v>4454</v>
      </c>
      <c r="HZ243" t="s">
        <v>4454</v>
      </c>
      <c r="IA243" t="s">
        <v>1103</v>
      </c>
      <c r="IB243" t="s">
        <v>1103</v>
      </c>
      <c r="IC243" t="s">
        <v>4451</v>
      </c>
      <c r="ID243" t="s">
        <v>1101</v>
      </c>
      <c r="IE243" t="s">
        <v>4478</v>
      </c>
      <c r="IF243" t="s">
        <v>4478</v>
      </c>
      <c r="IG243" t="s">
        <v>1103</v>
      </c>
      <c r="IH243" t="s">
        <v>1103</v>
      </c>
      <c r="II243" t="s">
        <v>4451</v>
      </c>
      <c r="IJ243" t="s">
        <v>1101</v>
      </c>
      <c r="IP243" t="s">
        <v>1101</v>
      </c>
      <c r="IQ243" t="s">
        <v>4478</v>
      </c>
      <c r="IR243" t="s">
        <v>4478</v>
      </c>
      <c r="IS243" t="s">
        <v>1103</v>
      </c>
      <c r="IT243" t="s">
        <v>1103</v>
      </c>
      <c r="IU243" t="s">
        <v>4466</v>
      </c>
      <c r="IV243" t="s">
        <v>1089</v>
      </c>
      <c r="IW243" t="s">
        <v>1089</v>
      </c>
      <c r="IX243" t="s">
        <v>1089</v>
      </c>
      <c r="IY243" t="s">
        <v>1084</v>
      </c>
      <c r="IZ243" t="s">
        <v>1103</v>
      </c>
      <c r="JA243" t="s">
        <v>5042</v>
      </c>
      <c r="JB243" t="s">
        <v>1091</v>
      </c>
      <c r="JD243" t="s">
        <v>4448</v>
      </c>
      <c r="JE243" t="s">
        <v>1084</v>
      </c>
      <c r="JF243" t="s">
        <v>1217</v>
      </c>
      <c r="JG243" t="s">
        <v>1091</v>
      </c>
      <c r="JI243" t="s">
        <v>4448</v>
      </c>
      <c r="JJ243" t="s">
        <v>1084</v>
      </c>
      <c r="JK243" t="s">
        <v>1217</v>
      </c>
      <c r="JL243" t="s">
        <v>1217</v>
      </c>
      <c r="JM243" t="s">
        <v>1091</v>
      </c>
      <c r="JO243" t="s">
        <v>4448</v>
      </c>
      <c r="MI243" t="s">
        <v>1139</v>
      </c>
      <c r="PG243" t="s">
        <v>4448</v>
      </c>
      <c r="PH243" t="s">
        <v>4449</v>
      </c>
      <c r="PI243" t="s">
        <v>4449</v>
      </c>
      <c r="PJ243" t="s">
        <v>4449</v>
      </c>
      <c r="PK243" t="s">
        <v>4449</v>
      </c>
      <c r="PL243" t="s">
        <v>4449</v>
      </c>
      <c r="PM243" t="s">
        <v>4449</v>
      </c>
      <c r="PN243" t="s">
        <v>4449</v>
      </c>
      <c r="PP243" t="s">
        <v>4448</v>
      </c>
      <c r="PQ243" t="s">
        <v>4449</v>
      </c>
      <c r="PR243" t="s">
        <v>4449</v>
      </c>
      <c r="PS243" t="s">
        <v>4449</v>
      </c>
      <c r="PT243" t="s">
        <v>4449</v>
      </c>
      <c r="PU243" t="s">
        <v>4449</v>
      </c>
      <c r="PV243" t="s">
        <v>4449</v>
      </c>
      <c r="PW243" t="s">
        <v>4449</v>
      </c>
      <c r="PX243" t="s">
        <v>4449</v>
      </c>
      <c r="PY243" t="s">
        <v>4449</v>
      </c>
      <c r="PZ243" t="s">
        <v>4449</v>
      </c>
      <c r="QA243" t="s">
        <v>4449</v>
      </c>
      <c r="QB243" t="s">
        <v>4449</v>
      </c>
      <c r="QC243" t="s">
        <v>4449</v>
      </c>
      <c r="QD243" t="s">
        <v>4449</v>
      </c>
      <c r="QE243" t="s">
        <v>4449</v>
      </c>
    </row>
    <row r="244" spans="1:447" x14ac:dyDescent="0.25">
      <c r="A244">
        <v>243</v>
      </c>
      <c r="B244" t="s">
        <v>5021</v>
      </c>
      <c r="C244" t="s">
        <v>1149</v>
      </c>
      <c r="D244" t="s">
        <v>1234</v>
      </c>
      <c r="E244" t="s">
        <v>1235</v>
      </c>
      <c r="F244" t="s">
        <v>5041</v>
      </c>
      <c r="G244" t="s">
        <v>1081</v>
      </c>
      <c r="H244" t="s">
        <v>1101</v>
      </c>
      <c r="I244" t="s">
        <v>1129</v>
      </c>
      <c r="J244" t="s">
        <v>1095</v>
      </c>
      <c r="K244" t="s">
        <v>4456</v>
      </c>
      <c r="L244" t="s">
        <v>4740</v>
      </c>
      <c r="M244" t="s">
        <v>1084</v>
      </c>
      <c r="N244" t="s">
        <v>1103</v>
      </c>
      <c r="X244" t="s">
        <v>1101</v>
      </c>
      <c r="Y244" t="s">
        <v>1095</v>
      </c>
      <c r="Z244" t="s">
        <v>4617</v>
      </c>
      <c r="AA244" t="s">
        <v>4801</v>
      </c>
      <c r="AL244" t="s">
        <v>1101</v>
      </c>
      <c r="AM244" t="s">
        <v>1083</v>
      </c>
      <c r="AN244" t="s">
        <v>4528</v>
      </c>
      <c r="AO244" t="s">
        <v>4528</v>
      </c>
      <c r="AP244" t="s">
        <v>1084</v>
      </c>
      <c r="AQ244" t="s">
        <v>1103</v>
      </c>
      <c r="AS244" t="s">
        <v>1101</v>
      </c>
      <c r="AT244" t="s">
        <v>1083</v>
      </c>
      <c r="AU244" t="s">
        <v>4455</v>
      </c>
      <c r="AV244" t="s">
        <v>4455</v>
      </c>
      <c r="AZ244" t="s">
        <v>1082</v>
      </c>
      <c r="BD244" t="s">
        <v>1084</v>
      </c>
      <c r="BE244" t="s">
        <v>1103</v>
      </c>
      <c r="BF244" t="s">
        <v>4466</v>
      </c>
      <c r="BG244" t="s">
        <v>1101</v>
      </c>
      <c r="BH244" t="s">
        <v>1104</v>
      </c>
      <c r="BI244" t="s">
        <v>1083</v>
      </c>
      <c r="BJ244" t="s">
        <v>4496</v>
      </c>
      <c r="BK244" t="s">
        <v>4496</v>
      </c>
      <c r="BW244" t="s">
        <v>1101</v>
      </c>
      <c r="BX244" t="s">
        <v>1085</v>
      </c>
      <c r="BY244" t="s">
        <v>1083</v>
      </c>
      <c r="BZ244" t="s">
        <v>4455</v>
      </c>
      <c r="CA244" t="s">
        <v>4455</v>
      </c>
      <c r="CB244" t="s">
        <v>1084</v>
      </c>
      <c r="CC244" t="s">
        <v>1084</v>
      </c>
      <c r="CD244" t="s">
        <v>4447</v>
      </c>
      <c r="CM244" t="s">
        <v>1101</v>
      </c>
      <c r="CN244" t="s">
        <v>1083</v>
      </c>
      <c r="CO244" t="s">
        <v>4461</v>
      </c>
      <c r="CP244" t="s">
        <v>4461</v>
      </c>
      <c r="CQ244" t="s">
        <v>1084</v>
      </c>
      <c r="CR244" t="s">
        <v>1084</v>
      </c>
      <c r="CS244" t="s">
        <v>4466</v>
      </c>
      <c r="CT244" t="s">
        <v>1101</v>
      </c>
      <c r="CU244" t="s">
        <v>1086</v>
      </c>
      <c r="CV244" t="s">
        <v>1087</v>
      </c>
      <c r="CW244" t="s">
        <v>4528</v>
      </c>
      <c r="CX244" t="s">
        <v>4683</v>
      </c>
      <c r="CY244" t="s">
        <v>1084</v>
      </c>
      <c r="CZ244" t="s">
        <v>1103</v>
      </c>
      <c r="DA244" t="s">
        <v>4447</v>
      </c>
      <c r="DE244" t="s">
        <v>1101</v>
      </c>
      <c r="DF244" t="s">
        <v>1088</v>
      </c>
      <c r="DG244" t="s">
        <v>4481</v>
      </c>
      <c r="DH244" t="s">
        <v>4569</v>
      </c>
      <c r="DI244" t="s">
        <v>1103</v>
      </c>
      <c r="DJ244" t="s">
        <v>1103</v>
      </c>
      <c r="DK244" t="s">
        <v>4447</v>
      </c>
      <c r="DL244" t="s">
        <v>1101</v>
      </c>
      <c r="DM244" t="s">
        <v>4461</v>
      </c>
      <c r="DN244" t="s">
        <v>4461</v>
      </c>
      <c r="DR244" t="s">
        <v>1101</v>
      </c>
      <c r="DS244" t="s">
        <v>4456</v>
      </c>
      <c r="DT244" t="s">
        <v>4456</v>
      </c>
      <c r="DU244" t="s">
        <v>1084</v>
      </c>
      <c r="DV244" t="s">
        <v>1084</v>
      </c>
      <c r="DW244" t="s">
        <v>4466</v>
      </c>
      <c r="DX244" t="s">
        <v>1101</v>
      </c>
      <c r="DY244" t="s">
        <v>4457</v>
      </c>
      <c r="DZ244" t="s">
        <v>4457</v>
      </c>
      <c r="EA244" t="s">
        <v>1103</v>
      </c>
      <c r="EB244" t="s">
        <v>1103</v>
      </c>
      <c r="EC244" t="s">
        <v>4447</v>
      </c>
      <c r="ED244" t="s">
        <v>1101</v>
      </c>
      <c r="EE244" t="s">
        <v>4463</v>
      </c>
      <c r="EF244" t="s">
        <v>4463</v>
      </c>
      <c r="EG244" t="s">
        <v>1084</v>
      </c>
      <c r="EH244" t="s">
        <v>1084</v>
      </c>
      <c r="EI244" t="s">
        <v>4447</v>
      </c>
      <c r="EJ244" t="s">
        <v>1101</v>
      </c>
      <c r="EK244" t="s">
        <v>4463</v>
      </c>
      <c r="EL244" t="s">
        <v>4463</v>
      </c>
      <c r="EP244" t="s">
        <v>1101</v>
      </c>
      <c r="EQ244" t="s">
        <v>4515</v>
      </c>
      <c r="ER244" t="s">
        <v>4515</v>
      </c>
      <c r="ES244" t="s">
        <v>1084</v>
      </c>
      <c r="ET244" t="s">
        <v>1084</v>
      </c>
      <c r="EU244" t="s">
        <v>4466</v>
      </c>
      <c r="EV244" t="s">
        <v>1101</v>
      </c>
      <c r="EW244" t="s">
        <v>4455</v>
      </c>
      <c r="EX244" t="s">
        <v>4455</v>
      </c>
      <c r="EY244" t="s">
        <v>1101</v>
      </c>
      <c r="EZ244" t="s">
        <v>4462</v>
      </c>
      <c r="FA244" t="s">
        <v>4455</v>
      </c>
      <c r="FB244" t="s">
        <v>4455</v>
      </c>
      <c r="FC244" t="s">
        <v>1101</v>
      </c>
      <c r="FD244" t="s">
        <v>1116</v>
      </c>
      <c r="FE244" t="s">
        <v>4479</v>
      </c>
      <c r="FF244" t="s">
        <v>4514</v>
      </c>
      <c r="HX244" t="s">
        <v>1101</v>
      </c>
      <c r="HY244" t="s">
        <v>4454</v>
      </c>
      <c r="HZ244" t="s">
        <v>4454</v>
      </c>
      <c r="IA244" t="s">
        <v>1084</v>
      </c>
      <c r="IB244" t="s">
        <v>1084</v>
      </c>
      <c r="ID244" t="s">
        <v>1101</v>
      </c>
      <c r="IE244" t="s">
        <v>4478</v>
      </c>
      <c r="IF244" t="s">
        <v>4478</v>
      </c>
      <c r="IJ244" t="s">
        <v>1101</v>
      </c>
      <c r="IK244" t="s">
        <v>4587</v>
      </c>
      <c r="IL244" t="s">
        <v>4587</v>
      </c>
      <c r="IP244" t="s">
        <v>1101</v>
      </c>
      <c r="IQ244" t="s">
        <v>4478</v>
      </c>
      <c r="IR244" t="s">
        <v>4478</v>
      </c>
      <c r="IV244" t="s">
        <v>1089</v>
      </c>
      <c r="IW244" t="s">
        <v>1089</v>
      </c>
      <c r="IX244" t="s">
        <v>1089</v>
      </c>
      <c r="IY244" t="s">
        <v>1084</v>
      </c>
      <c r="IZ244" t="s">
        <v>1103</v>
      </c>
      <c r="JA244" t="s">
        <v>5042</v>
      </c>
      <c r="JB244" t="s">
        <v>1091</v>
      </c>
      <c r="JD244" t="s">
        <v>4448</v>
      </c>
      <c r="JE244" t="s">
        <v>1103</v>
      </c>
      <c r="JF244" t="s">
        <v>1152</v>
      </c>
      <c r="JG244" t="s">
        <v>1091</v>
      </c>
      <c r="JJ244" t="s">
        <v>1084</v>
      </c>
      <c r="JK244" t="s">
        <v>1217</v>
      </c>
      <c r="JL244" t="s">
        <v>1217</v>
      </c>
      <c r="JM244" t="s">
        <v>1091</v>
      </c>
      <c r="JO244" t="s">
        <v>4448</v>
      </c>
      <c r="MI244" t="s">
        <v>1139</v>
      </c>
      <c r="PG244" t="s">
        <v>4448</v>
      </c>
      <c r="PH244" t="s">
        <v>4449</v>
      </c>
      <c r="PI244" t="s">
        <v>4449</v>
      </c>
      <c r="PJ244" t="s">
        <v>4449</v>
      </c>
      <c r="PK244" t="s">
        <v>4449</v>
      </c>
      <c r="PL244" t="s">
        <v>4449</v>
      </c>
      <c r="PM244" t="s">
        <v>4449</v>
      </c>
      <c r="PN244" t="s">
        <v>4449</v>
      </c>
      <c r="PP244" t="s">
        <v>4449</v>
      </c>
      <c r="PQ244" t="s">
        <v>4448</v>
      </c>
      <c r="PR244" t="s">
        <v>4449</v>
      </c>
      <c r="PS244" t="s">
        <v>4449</v>
      </c>
      <c r="PT244" t="s">
        <v>4449</v>
      </c>
      <c r="PU244" t="s">
        <v>4449</v>
      </c>
      <c r="PV244" t="s">
        <v>4448</v>
      </c>
      <c r="PW244" t="s">
        <v>4448</v>
      </c>
      <c r="PX244" t="s">
        <v>4448</v>
      </c>
      <c r="PY244" t="s">
        <v>4449</v>
      </c>
      <c r="PZ244" t="s">
        <v>4449</v>
      </c>
      <c r="QA244" t="s">
        <v>4449</v>
      </c>
      <c r="QB244" t="s">
        <v>4449</v>
      </c>
      <c r="QC244" t="s">
        <v>4449</v>
      </c>
      <c r="QD244" t="s">
        <v>4449</v>
      </c>
      <c r="QE244" t="s">
        <v>4449</v>
      </c>
    </row>
    <row r="245" spans="1:447" x14ac:dyDescent="0.25">
      <c r="A245">
        <v>244</v>
      </c>
      <c r="B245" t="s">
        <v>5021</v>
      </c>
      <c r="C245" t="s">
        <v>1149</v>
      </c>
      <c r="D245" t="s">
        <v>1234</v>
      </c>
      <c r="E245" t="s">
        <v>1235</v>
      </c>
      <c r="F245" t="s">
        <v>5041</v>
      </c>
      <c r="G245" t="s">
        <v>1081</v>
      </c>
      <c r="FG245" t="s">
        <v>1082</v>
      </c>
      <c r="FH245" t="s">
        <v>4515</v>
      </c>
      <c r="FI245" t="s">
        <v>4515</v>
      </c>
      <c r="FJ245" t="s">
        <v>1101</v>
      </c>
      <c r="FK245" t="s">
        <v>4456</v>
      </c>
      <c r="FL245" t="s">
        <v>4456</v>
      </c>
      <c r="PG245" t="s">
        <v>4448</v>
      </c>
      <c r="PH245" t="s">
        <v>4449</v>
      </c>
      <c r="PI245" t="s">
        <v>4449</v>
      </c>
      <c r="PJ245" t="s">
        <v>4449</v>
      </c>
      <c r="PK245" t="s">
        <v>4449</v>
      </c>
      <c r="PL245" t="s">
        <v>4449</v>
      </c>
      <c r="PM245" t="s">
        <v>4449</v>
      </c>
      <c r="PN245" t="s">
        <v>4449</v>
      </c>
      <c r="PP245" t="s">
        <v>4449</v>
      </c>
      <c r="PQ245" t="s">
        <v>4448</v>
      </c>
      <c r="PR245" t="s">
        <v>4449</v>
      </c>
      <c r="PS245" t="s">
        <v>4449</v>
      </c>
      <c r="PT245" t="s">
        <v>4449</v>
      </c>
      <c r="PU245" t="s">
        <v>4449</v>
      </c>
      <c r="PV245" t="s">
        <v>4448</v>
      </c>
      <c r="PW245" t="s">
        <v>4448</v>
      </c>
      <c r="PX245" t="s">
        <v>4449</v>
      </c>
      <c r="PY245" t="s">
        <v>4449</v>
      </c>
      <c r="PZ245" t="s">
        <v>4449</v>
      </c>
      <c r="QA245" t="s">
        <v>4449</v>
      </c>
      <c r="QB245" t="s">
        <v>4449</v>
      </c>
      <c r="QC245" t="s">
        <v>4449</v>
      </c>
      <c r="QD245" t="s">
        <v>4449</v>
      </c>
      <c r="QE245" t="s">
        <v>4449</v>
      </c>
    </row>
    <row r="246" spans="1:447" x14ac:dyDescent="0.25">
      <c r="A246">
        <v>245</v>
      </c>
      <c r="B246" t="s">
        <v>5021</v>
      </c>
      <c r="C246" t="s">
        <v>1149</v>
      </c>
      <c r="D246" t="s">
        <v>1234</v>
      </c>
      <c r="E246" t="s">
        <v>1235</v>
      </c>
      <c r="F246" t="s">
        <v>5041</v>
      </c>
      <c r="G246" t="s">
        <v>1081</v>
      </c>
      <c r="FG246" t="s">
        <v>1082</v>
      </c>
      <c r="FH246" t="s">
        <v>4515</v>
      </c>
      <c r="FI246" t="s">
        <v>4515</v>
      </c>
      <c r="FJ246" t="s">
        <v>1101</v>
      </c>
      <c r="FK246" t="s">
        <v>4456</v>
      </c>
      <c r="FL246" t="s">
        <v>4456</v>
      </c>
      <c r="PG246" t="s">
        <v>4448</v>
      </c>
      <c r="PH246" t="s">
        <v>4449</v>
      </c>
      <c r="PI246" t="s">
        <v>4449</v>
      </c>
      <c r="PJ246" t="s">
        <v>4449</v>
      </c>
      <c r="PK246" t="s">
        <v>4449</v>
      </c>
      <c r="PL246" t="s">
        <v>4449</v>
      </c>
      <c r="PM246" t="s">
        <v>4449</v>
      </c>
      <c r="PN246" t="s">
        <v>4449</v>
      </c>
      <c r="PP246" t="s">
        <v>4448</v>
      </c>
      <c r="PQ246" t="s">
        <v>4449</v>
      </c>
      <c r="PR246" t="s">
        <v>4449</v>
      </c>
      <c r="PS246" t="s">
        <v>4449</v>
      </c>
      <c r="PT246" t="s">
        <v>4449</v>
      </c>
      <c r="PU246" t="s">
        <v>4449</v>
      </c>
      <c r="PV246" t="s">
        <v>4449</v>
      </c>
      <c r="PW246" t="s">
        <v>4449</v>
      </c>
      <c r="PX246" t="s">
        <v>4449</v>
      </c>
      <c r="PY246" t="s">
        <v>4449</v>
      </c>
      <c r="PZ246" t="s">
        <v>4449</v>
      </c>
      <c r="QA246" t="s">
        <v>4449</v>
      </c>
      <c r="QB246" t="s">
        <v>4449</v>
      </c>
      <c r="QC246" t="s">
        <v>4449</v>
      </c>
      <c r="QD246" t="s">
        <v>4449</v>
      </c>
      <c r="QE246" t="s">
        <v>4449</v>
      </c>
    </row>
    <row r="247" spans="1:447" x14ac:dyDescent="0.25">
      <c r="A247">
        <v>246</v>
      </c>
      <c r="B247" t="s">
        <v>5021</v>
      </c>
      <c r="C247" t="s">
        <v>1149</v>
      </c>
      <c r="D247" t="s">
        <v>1234</v>
      </c>
      <c r="E247" t="s">
        <v>1235</v>
      </c>
      <c r="F247" t="s">
        <v>5041</v>
      </c>
      <c r="G247" t="s">
        <v>1081</v>
      </c>
      <c r="FG247" t="s">
        <v>1101</v>
      </c>
      <c r="FH247" t="s">
        <v>4515</v>
      </c>
      <c r="FI247" t="s">
        <v>4515</v>
      </c>
      <c r="FJ247" t="s">
        <v>1101</v>
      </c>
      <c r="FK247" t="s">
        <v>4456</v>
      </c>
      <c r="FL247" t="s">
        <v>4456</v>
      </c>
      <c r="PG247" t="s">
        <v>4448</v>
      </c>
      <c r="PH247" t="s">
        <v>4449</v>
      </c>
      <c r="PI247" t="s">
        <v>4449</v>
      </c>
      <c r="PJ247" t="s">
        <v>4449</v>
      </c>
      <c r="PK247" t="s">
        <v>4449</v>
      </c>
      <c r="PL247" t="s">
        <v>4449</v>
      </c>
      <c r="PM247" t="s">
        <v>4449</v>
      </c>
      <c r="PN247" t="s">
        <v>4449</v>
      </c>
      <c r="PP247" t="s">
        <v>4449</v>
      </c>
      <c r="PQ247" t="s">
        <v>4449</v>
      </c>
      <c r="PR247" t="s">
        <v>4449</v>
      </c>
      <c r="PS247" t="s">
        <v>4449</v>
      </c>
      <c r="PT247" t="s">
        <v>4449</v>
      </c>
      <c r="PU247" t="s">
        <v>4449</v>
      </c>
      <c r="PV247" t="s">
        <v>4448</v>
      </c>
      <c r="PW247" t="s">
        <v>4448</v>
      </c>
      <c r="PX247" t="s">
        <v>4449</v>
      </c>
      <c r="PY247" t="s">
        <v>4449</v>
      </c>
      <c r="PZ247" t="s">
        <v>4449</v>
      </c>
      <c r="QA247" t="s">
        <v>4449</v>
      </c>
      <c r="QB247" t="s">
        <v>4449</v>
      </c>
      <c r="QC247" t="s">
        <v>4449</v>
      </c>
      <c r="QD247" t="s">
        <v>4449</v>
      </c>
      <c r="QE247" t="s">
        <v>4449</v>
      </c>
    </row>
    <row r="248" spans="1:447" x14ac:dyDescent="0.25">
      <c r="A248">
        <v>247</v>
      </c>
      <c r="B248" t="s">
        <v>5021</v>
      </c>
      <c r="C248" t="s">
        <v>1149</v>
      </c>
      <c r="D248" t="s">
        <v>1234</v>
      </c>
      <c r="E248" t="s">
        <v>1235</v>
      </c>
      <c r="F248" t="s">
        <v>5041</v>
      </c>
      <c r="G248" t="s">
        <v>1081</v>
      </c>
      <c r="FG248" t="s">
        <v>1101</v>
      </c>
      <c r="FH248" t="s">
        <v>4515</v>
      </c>
      <c r="FI248" t="s">
        <v>4515</v>
      </c>
      <c r="FJ248" t="s">
        <v>1101</v>
      </c>
      <c r="FK248" t="s">
        <v>4456</v>
      </c>
      <c r="FL248" t="s">
        <v>4456</v>
      </c>
      <c r="PG248" t="s">
        <v>4448</v>
      </c>
      <c r="PH248" t="s">
        <v>4449</v>
      </c>
      <c r="PI248" t="s">
        <v>4449</v>
      </c>
      <c r="PJ248" t="s">
        <v>4449</v>
      </c>
      <c r="PK248" t="s">
        <v>4449</v>
      </c>
      <c r="PL248" t="s">
        <v>4449</v>
      </c>
      <c r="PM248" t="s">
        <v>4449</v>
      </c>
      <c r="PN248" t="s">
        <v>4449</v>
      </c>
      <c r="PP248" t="s">
        <v>4448</v>
      </c>
      <c r="PQ248" t="s">
        <v>4449</v>
      </c>
      <c r="PR248" t="s">
        <v>4449</v>
      </c>
      <c r="PS248" t="s">
        <v>4449</v>
      </c>
      <c r="PT248" t="s">
        <v>4449</v>
      </c>
      <c r="PU248" t="s">
        <v>4449</v>
      </c>
      <c r="PV248" t="s">
        <v>4449</v>
      </c>
      <c r="PW248" t="s">
        <v>4449</v>
      </c>
      <c r="PX248" t="s">
        <v>4449</v>
      </c>
      <c r="PY248" t="s">
        <v>4449</v>
      </c>
      <c r="PZ248" t="s">
        <v>4449</v>
      </c>
      <c r="QA248" t="s">
        <v>4449</v>
      </c>
      <c r="QB248" t="s">
        <v>4449</v>
      </c>
      <c r="QC248" t="s">
        <v>4449</v>
      </c>
      <c r="QD248" t="s">
        <v>4449</v>
      </c>
      <c r="QE248" t="s">
        <v>4449</v>
      </c>
    </row>
    <row r="249" spans="1:447" x14ac:dyDescent="0.25">
      <c r="A249">
        <v>248</v>
      </c>
      <c r="B249" t="s">
        <v>5021</v>
      </c>
      <c r="C249" t="s">
        <v>1149</v>
      </c>
      <c r="D249" t="s">
        <v>1234</v>
      </c>
      <c r="E249" t="s">
        <v>1235</v>
      </c>
      <c r="F249" t="s">
        <v>5041</v>
      </c>
      <c r="G249" t="s">
        <v>1081</v>
      </c>
      <c r="FM249" t="s">
        <v>1101</v>
      </c>
      <c r="FN249" t="s">
        <v>4583</v>
      </c>
      <c r="FO249" t="s">
        <v>4584</v>
      </c>
      <c r="PG249" t="s">
        <v>4448</v>
      </c>
      <c r="PH249" t="s">
        <v>4448</v>
      </c>
      <c r="PI249" t="s">
        <v>4449</v>
      </c>
      <c r="PJ249" t="s">
        <v>4449</v>
      </c>
      <c r="PK249" t="s">
        <v>4449</v>
      </c>
      <c r="PL249" t="s">
        <v>4449</v>
      </c>
      <c r="PM249" t="s">
        <v>4449</v>
      </c>
      <c r="PN249" t="s">
        <v>4449</v>
      </c>
      <c r="PP249" t="s">
        <v>4449</v>
      </c>
      <c r="PQ249" t="s">
        <v>4449</v>
      </c>
      <c r="PR249" t="s">
        <v>4449</v>
      </c>
      <c r="PS249" t="s">
        <v>4449</v>
      </c>
      <c r="PT249" t="s">
        <v>4449</v>
      </c>
      <c r="PU249" t="s">
        <v>4449</v>
      </c>
      <c r="PV249" t="s">
        <v>4448</v>
      </c>
      <c r="PW249" t="s">
        <v>4448</v>
      </c>
      <c r="PX249" t="s">
        <v>4449</v>
      </c>
      <c r="PY249" t="s">
        <v>4449</v>
      </c>
      <c r="PZ249" t="s">
        <v>4449</v>
      </c>
      <c r="QA249" t="s">
        <v>4449</v>
      </c>
      <c r="QB249" t="s">
        <v>4449</v>
      </c>
      <c r="QC249" t="s">
        <v>4449</v>
      </c>
      <c r="QD249" t="s">
        <v>4449</v>
      </c>
      <c r="QE249" t="s">
        <v>4449</v>
      </c>
    </row>
    <row r="250" spans="1:447" x14ac:dyDescent="0.25">
      <c r="A250">
        <v>249</v>
      </c>
      <c r="B250" t="s">
        <v>5021</v>
      </c>
      <c r="C250" t="s">
        <v>1149</v>
      </c>
      <c r="D250" t="s">
        <v>1234</v>
      </c>
      <c r="E250" t="s">
        <v>1235</v>
      </c>
      <c r="F250" t="s">
        <v>5041</v>
      </c>
      <c r="G250" t="s">
        <v>1081</v>
      </c>
      <c r="FM250" t="s">
        <v>1101</v>
      </c>
      <c r="FN250" t="s">
        <v>4583</v>
      </c>
      <c r="FO250" t="s">
        <v>4584</v>
      </c>
      <c r="PG250" t="s">
        <v>4448</v>
      </c>
      <c r="PH250" t="s">
        <v>4448</v>
      </c>
      <c r="PI250" t="s">
        <v>4449</v>
      </c>
      <c r="PJ250" t="s">
        <v>4449</v>
      </c>
      <c r="PK250" t="s">
        <v>4449</v>
      </c>
      <c r="PL250" t="s">
        <v>4449</v>
      </c>
      <c r="PM250" t="s">
        <v>4449</v>
      </c>
      <c r="PN250" t="s">
        <v>4449</v>
      </c>
      <c r="PP250" t="s">
        <v>4449</v>
      </c>
      <c r="PQ250" t="s">
        <v>4449</v>
      </c>
      <c r="PR250" t="s">
        <v>4449</v>
      </c>
      <c r="PS250" t="s">
        <v>4449</v>
      </c>
      <c r="PT250" t="s">
        <v>4449</v>
      </c>
      <c r="PU250" t="s">
        <v>4449</v>
      </c>
      <c r="PV250" t="s">
        <v>4448</v>
      </c>
      <c r="PW250" t="s">
        <v>4448</v>
      </c>
      <c r="PX250" t="s">
        <v>4449</v>
      </c>
      <c r="PY250" t="s">
        <v>4449</v>
      </c>
      <c r="PZ250" t="s">
        <v>4449</v>
      </c>
      <c r="QA250" t="s">
        <v>4449</v>
      </c>
      <c r="QB250" t="s">
        <v>4449</v>
      </c>
      <c r="QC250" t="s">
        <v>4449</v>
      </c>
      <c r="QD250" t="s">
        <v>4449</v>
      </c>
      <c r="QE250" t="s">
        <v>4449</v>
      </c>
    </row>
    <row r="251" spans="1:447" x14ac:dyDescent="0.25">
      <c r="A251">
        <v>250</v>
      </c>
      <c r="B251" t="s">
        <v>5021</v>
      </c>
      <c r="C251" t="s">
        <v>1149</v>
      </c>
      <c r="D251" t="s">
        <v>1234</v>
      </c>
      <c r="E251" t="s">
        <v>1235</v>
      </c>
      <c r="F251" t="s">
        <v>5041</v>
      </c>
      <c r="G251" t="s">
        <v>1081</v>
      </c>
      <c r="GH251" t="s">
        <v>1095</v>
      </c>
      <c r="GI251" t="s">
        <v>4497</v>
      </c>
      <c r="GJ251" t="s">
        <v>5005</v>
      </c>
      <c r="GK251" t="s">
        <v>4479</v>
      </c>
      <c r="GL251" t="s">
        <v>4464</v>
      </c>
      <c r="GM251" t="s">
        <v>5043</v>
      </c>
    </row>
    <row r="252" spans="1:447" x14ac:dyDescent="0.25">
      <c r="A252">
        <v>251</v>
      </c>
      <c r="B252" t="s">
        <v>5021</v>
      </c>
      <c r="C252" t="s">
        <v>1149</v>
      </c>
      <c r="D252" t="s">
        <v>1234</v>
      </c>
      <c r="E252" t="s">
        <v>1235</v>
      </c>
      <c r="F252" t="s">
        <v>5041</v>
      </c>
      <c r="G252" t="s">
        <v>1081</v>
      </c>
      <c r="GH252" t="s">
        <v>1095</v>
      </c>
      <c r="GI252" t="s">
        <v>4497</v>
      </c>
      <c r="GJ252" t="s">
        <v>5005</v>
      </c>
      <c r="GK252" t="s">
        <v>4479</v>
      </c>
      <c r="GL252" t="s">
        <v>4464</v>
      </c>
      <c r="GM252" t="s">
        <v>5043</v>
      </c>
    </row>
    <row r="253" spans="1:447" x14ac:dyDescent="0.25">
      <c r="A253">
        <v>252</v>
      </c>
      <c r="B253" t="s">
        <v>5021</v>
      </c>
      <c r="C253" t="s">
        <v>1130</v>
      </c>
      <c r="D253" t="s">
        <v>1141</v>
      </c>
      <c r="E253" t="s">
        <v>1142</v>
      </c>
      <c r="F253" t="s">
        <v>1143</v>
      </c>
      <c r="G253" t="s">
        <v>1081</v>
      </c>
      <c r="AL253" t="s">
        <v>1101</v>
      </c>
      <c r="AM253" t="s">
        <v>1083</v>
      </c>
      <c r="AN253" t="s">
        <v>4476</v>
      </c>
      <c r="AO253" t="s">
        <v>4476</v>
      </c>
      <c r="AS253" t="s">
        <v>1101</v>
      </c>
      <c r="AT253" t="s">
        <v>1083</v>
      </c>
      <c r="AU253" t="s">
        <v>4476</v>
      </c>
      <c r="AV253" t="s">
        <v>4476</v>
      </c>
      <c r="BG253" t="s">
        <v>1101</v>
      </c>
      <c r="BH253" t="s">
        <v>1104</v>
      </c>
      <c r="BI253" t="s">
        <v>1083</v>
      </c>
      <c r="BJ253" t="s">
        <v>4476</v>
      </c>
      <c r="BK253" t="s">
        <v>4476</v>
      </c>
      <c r="BW253" t="s">
        <v>1101</v>
      </c>
      <c r="BX253" t="s">
        <v>1106</v>
      </c>
      <c r="BY253" t="s">
        <v>1083</v>
      </c>
      <c r="BZ253" t="s">
        <v>4461</v>
      </c>
      <c r="CA253" t="s">
        <v>4461</v>
      </c>
      <c r="CB253" t="s">
        <v>1103</v>
      </c>
      <c r="CC253" t="s">
        <v>1103</v>
      </c>
      <c r="CD253" t="s">
        <v>4451</v>
      </c>
      <c r="CM253" t="s">
        <v>1101</v>
      </c>
      <c r="CN253" t="s">
        <v>1083</v>
      </c>
      <c r="CO253" t="s">
        <v>4481</v>
      </c>
      <c r="CP253" t="s">
        <v>4481</v>
      </c>
      <c r="CQ253" t="s">
        <v>1103</v>
      </c>
      <c r="CR253" t="s">
        <v>1103</v>
      </c>
      <c r="CS253" t="s">
        <v>4466</v>
      </c>
      <c r="CT253" t="s">
        <v>1101</v>
      </c>
      <c r="CU253" t="s">
        <v>1086</v>
      </c>
      <c r="CV253" t="s">
        <v>1087</v>
      </c>
      <c r="CW253" t="s">
        <v>4476</v>
      </c>
      <c r="CX253" t="s">
        <v>4528</v>
      </c>
      <c r="DE253" t="s">
        <v>1101</v>
      </c>
      <c r="DF253" t="s">
        <v>1088</v>
      </c>
      <c r="DG253" t="s">
        <v>4560</v>
      </c>
      <c r="DH253" t="s">
        <v>4457</v>
      </c>
      <c r="DX253" t="s">
        <v>1101</v>
      </c>
      <c r="DY253" t="s">
        <v>4497</v>
      </c>
      <c r="DZ253" t="s">
        <v>4497</v>
      </c>
      <c r="EA253" t="s">
        <v>1103</v>
      </c>
      <c r="EB253" t="s">
        <v>1103</v>
      </c>
      <c r="EC253" t="s">
        <v>4466</v>
      </c>
      <c r="IW253" t="s">
        <v>1089</v>
      </c>
      <c r="IX253" t="s">
        <v>1089</v>
      </c>
      <c r="JE253" t="s">
        <v>1084</v>
      </c>
      <c r="JF253" t="s">
        <v>1110</v>
      </c>
      <c r="JG253" t="s">
        <v>1109</v>
      </c>
      <c r="JI253" t="s">
        <v>4462</v>
      </c>
      <c r="JJ253" t="s">
        <v>1084</v>
      </c>
      <c r="JK253" t="s">
        <v>1110</v>
      </c>
      <c r="JL253" t="s">
        <v>1110</v>
      </c>
      <c r="JM253" t="s">
        <v>1109</v>
      </c>
      <c r="JO253" t="s">
        <v>4462</v>
      </c>
      <c r="JT253" t="s">
        <v>1139</v>
      </c>
      <c r="PG253" t="s">
        <v>4448</v>
      </c>
      <c r="PH253" t="s">
        <v>4448</v>
      </c>
      <c r="PI253" t="s">
        <v>4449</v>
      </c>
      <c r="PJ253" t="s">
        <v>4449</v>
      </c>
      <c r="PK253" t="s">
        <v>4449</v>
      </c>
      <c r="PL253" t="s">
        <v>4449</v>
      </c>
      <c r="PM253" t="s">
        <v>4449</v>
      </c>
      <c r="PN253" t="s">
        <v>4449</v>
      </c>
      <c r="PP253" t="s">
        <v>4448</v>
      </c>
      <c r="PQ253" t="s">
        <v>4449</v>
      </c>
      <c r="PR253" t="s">
        <v>4449</v>
      </c>
      <c r="PS253" t="s">
        <v>4449</v>
      </c>
      <c r="PT253" t="s">
        <v>4449</v>
      </c>
      <c r="PU253" t="s">
        <v>4449</v>
      </c>
      <c r="PV253" t="s">
        <v>4449</v>
      </c>
      <c r="PW253" t="s">
        <v>4449</v>
      </c>
      <c r="PX253" t="s">
        <v>4449</v>
      </c>
      <c r="PY253" t="s">
        <v>4449</v>
      </c>
      <c r="PZ253" t="s">
        <v>4449</v>
      </c>
      <c r="QA253" t="s">
        <v>4449</v>
      </c>
      <c r="QB253" t="s">
        <v>4449</v>
      </c>
      <c r="QC253" t="s">
        <v>4449</v>
      </c>
      <c r="QD253" t="s">
        <v>4449</v>
      </c>
      <c r="QE253" t="s">
        <v>4449</v>
      </c>
    </row>
    <row r="254" spans="1:447" x14ac:dyDescent="0.25">
      <c r="A254">
        <v>253</v>
      </c>
      <c r="B254" t="s">
        <v>5021</v>
      </c>
      <c r="C254" t="s">
        <v>1130</v>
      </c>
      <c r="D254" t="s">
        <v>1141</v>
      </c>
      <c r="E254" t="s">
        <v>1142</v>
      </c>
      <c r="F254" t="s">
        <v>1143</v>
      </c>
      <c r="G254" t="s">
        <v>1081</v>
      </c>
      <c r="AL254" t="s">
        <v>1101</v>
      </c>
      <c r="AM254" t="s">
        <v>1083</v>
      </c>
      <c r="AN254" t="s">
        <v>4476</v>
      </c>
      <c r="AO254" t="s">
        <v>4476</v>
      </c>
      <c r="AP254" t="s">
        <v>1103</v>
      </c>
      <c r="AQ254" t="s">
        <v>1103</v>
      </c>
      <c r="AR254" t="s">
        <v>4466</v>
      </c>
      <c r="AS254" t="s">
        <v>1101</v>
      </c>
      <c r="AT254" t="s">
        <v>1083</v>
      </c>
      <c r="AU254" t="s">
        <v>4476</v>
      </c>
      <c r="AV254" t="s">
        <v>4476</v>
      </c>
      <c r="BG254" t="s">
        <v>1101</v>
      </c>
      <c r="BH254" t="s">
        <v>1104</v>
      </c>
      <c r="BI254" t="s">
        <v>1083</v>
      </c>
      <c r="BJ254" t="s">
        <v>4476</v>
      </c>
      <c r="BK254" t="s">
        <v>4476</v>
      </c>
      <c r="BW254" t="s">
        <v>1101</v>
      </c>
      <c r="BX254" t="s">
        <v>1106</v>
      </c>
      <c r="BY254" t="s">
        <v>1083</v>
      </c>
      <c r="BZ254" t="s">
        <v>4461</v>
      </c>
      <c r="CA254" t="s">
        <v>4461</v>
      </c>
      <c r="CM254" t="s">
        <v>1101</v>
      </c>
      <c r="CN254" t="s">
        <v>1083</v>
      </c>
      <c r="CO254" t="s">
        <v>4481</v>
      </c>
      <c r="CP254" t="s">
        <v>4481</v>
      </c>
      <c r="CT254" t="s">
        <v>1101</v>
      </c>
      <c r="CU254" t="s">
        <v>1086</v>
      </c>
      <c r="CV254" t="s">
        <v>1087</v>
      </c>
      <c r="CW254" t="s">
        <v>4476</v>
      </c>
      <c r="CX254" t="s">
        <v>4528</v>
      </c>
      <c r="DE254" t="s">
        <v>1101</v>
      </c>
      <c r="DF254" t="s">
        <v>1088</v>
      </c>
      <c r="DG254" t="s">
        <v>4560</v>
      </c>
      <c r="DH254" t="s">
        <v>4457</v>
      </c>
      <c r="IW254" t="s">
        <v>1089</v>
      </c>
      <c r="IX254" t="s">
        <v>1089</v>
      </c>
      <c r="JE254" t="s">
        <v>1084</v>
      </c>
      <c r="JF254" t="s">
        <v>1110</v>
      </c>
      <c r="JG254" t="s">
        <v>1109</v>
      </c>
      <c r="JI254" t="s">
        <v>4482</v>
      </c>
      <c r="JJ254" t="s">
        <v>1084</v>
      </c>
      <c r="JK254" t="s">
        <v>1110</v>
      </c>
      <c r="JL254" t="s">
        <v>1110</v>
      </c>
      <c r="JM254" t="s">
        <v>1109</v>
      </c>
      <c r="JO254" t="s">
        <v>4482</v>
      </c>
      <c r="JT254" t="s">
        <v>1139</v>
      </c>
      <c r="PG254" t="s">
        <v>4448</v>
      </c>
      <c r="PH254" t="s">
        <v>4448</v>
      </c>
      <c r="PI254" t="s">
        <v>4449</v>
      </c>
      <c r="PJ254" t="s">
        <v>4449</v>
      </c>
      <c r="PK254" t="s">
        <v>4449</v>
      </c>
      <c r="PL254" t="s">
        <v>4449</v>
      </c>
      <c r="PM254" t="s">
        <v>4449</v>
      </c>
      <c r="PN254" t="s">
        <v>4449</v>
      </c>
      <c r="PP254" t="s">
        <v>4448</v>
      </c>
      <c r="PQ254" t="s">
        <v>4449</v>
      </c>
      <c r="PR254" t="s">
        <v>4449</v>
      </c>
      <c r="PS254" t="s">
        <v>4449</v>
      </c>
      <c r="PT254" t="s">
        <v>4449</v>
      </c>
      <c r="PU254" t="s">
        <v>4449</v>
      </c>
      <c r="PV254" t="s">
        <v>4449</v>
      </c>
      <c r="PW254" t="s">
        <v>4449</v>
      </c>
      <c r="PX254" t="s">
        <v>4449</v>
      </c>
      <c r="PY254" t="s">
        <v>4449</v>
      </c>
      <c r="PZ254" t="s">
        <v>4449</v>
      </c>
      <c r="QA254" t="s">
        <v>4449</v>
      </c>
      <c r="QB254" t="s">
        <v>4449</v>
      </c>
      <c r="QC254" t="s">
        <v>4449</v>
      </c>
      <c r="QD254" t="s">
        <v>4449</v>
      </c>
      <c r="QE254" t="s">
        <v>4449</v>
      </c>
    </row>
    <row r="255" spans="1:447" x14ac:dyDescent="0.25">
      <c r="A255">
        <v>254</v>
      </c>
      <c r="B255" t="s">
        <v>5021</v>
      </c>
      <c r="C255" t="s">
        <v>1130</v>
      </c>
      <c r="D255" t="s">
        <v>1141</v>
      </c>
      <c r="E255" t="s">
        <v>1142</v>
      </c>
      <c r="F255" t="s">
        <v>1143</v>
      </c>
      <c r="G255" t="s">
        <v>1081</v>
      </c>
      <c r="EY255" t="s">
        <v>1082</v>
      </c>
      <c r="EZ255" t="s">
        <v>4462</v>
      </c>
      <c r="FA255" t="s">
        <v>4476</v>
      </c>
      <c r="FB255" t="s">
        <v>4476</v>
      </c>
      <c r="FC255" t="s">
        <v>1082</v>
      </c>
      <c r="FD255" t="s">
        <v>1096</v>
      </c>
      <c r="FE255" t="s">
        <v>4458</v>
      </c>
      <c r="FF255" t="s">
        <v>4566</v>
      </c>
      <c r="PG255" t="s">
        <v>4448</v>
      </c>
      <c r="PH255" t="s">
        <v>4449</v>
      </c>
      <c r="PI255" t="s">
        <v>4449</v>
      </c>
      <c r="PJ255" t="s">
        <v>4449</v>
      </c>
      <c r="PK255" t="s">
        <v>4449</v>
      </c>
      <c r="PL255" t="s">
        <v>4449</v>
      </c>
      <c r="PM255" t="s">
        <v>4449</v>
      </c>
      <c r="PN255" t="s">
        <v>4449</v>
      </c>
      <c r="PP255" t="s">
        <v>4448</v>
      </c>
      <c r="PQ255" t="s">
        <v>4449</v>
      </c>
      <c r="PR255" t="s">
        <v>4449</v>
      </c>
      <c r="PS255" t="s">
        <v>4449</v>
      </c>
      <c r="PT255" t="s">
        <v>4449</v>
      </c>
      <c r="PU255" t="s">
        <v>4449</v>
      </c>
      <c r="PV255" t="s">
        <v>4449</v>
      </c>
      <c r="PW255" t="s">
        <v>4449</v>
      </c>
      <c r="PX255" t="s">
        <v>4449</v>
      </c>
      <c r="PY255" t="s">
        <v>4449</v>
      </c>
      <c r="PZ255" t="s">
        <v>4449</v>
      </c>
      <c r="QA255" t="s">
        <v>4449</v>
      </c>
      <c r="QB255" t="s">
        <v>4449</v>
      </c>
      <c r="QC255" t="s">
        <v>4449</v>
      </c>
      <c r="QD255" t="s">
        <v>4449</v>
      </c>
      <c r="QE255" t="s">
        <v>4449</v>
      </c>
    </row>
    <row r="256" spans="1:447" x14ac:dyDescent="0.25">
      <c r="A256">
        <v>255</v>
      </c>
      <c r="B256" t="s">
        <v>5021</v>
      </c>
      <c r="C256" t="s">
        <v>1130</v>
      </c>
      <c r="D256" t="s">
        <v>1141</v>
      </c>
      <c r="E256" t="s">
        <v>1142</v>
      </c>
      <c r="F256" t="s">
        <v>1143</v>
      </c>
      <c r="G256" t="s">
        <v>1081</v>
      </c>
      <c r="AL256" t="s">
        <v>1101</v>
      </c>
      <c r="AM256" t="s">
        <v>1083</v>
      </c>
      <c r="AN256" t="s">
        <v>4476</v>
      </c>
      <c r="AO256" t="s">
        <v>4476</v>
      </c>
      <c r="AP256" t="s">
        <v>1103</v>
      </c>
      <c r="AQ256" t="s">
        <v>1103</v>
      </c>
      <c r="AR256" t="s">
        <v>4466</v>
      </c>
      <c r="AS256" t="s">
        <v>1101</v>
      </c>
      <c r="AT256" t="s">
        <v>1083</v>
      </c>
      <c r="AU256" t="s">
        <v>4476</v>
      </c>
      <c r="AV256" t="s">
        <v>4476</v>
      </c>
      <c r="BG256" t="s">
        <v>1101</v>
      </c>
      <c r="BH256" t="s">
        <v>1104</v>
      </c>
      <c r="BI256" t="s">
        <v>1083</v>
      </c>
      <c r="BJ256" t="s">
        <v>4476</v>
      </c>
      <c r="BK256" t="s">
        <v>4476</v>
      </c>
      <c r="BL256" t="s">
        <v>1103</v>
      </c>
      <c r="BW256" t="s">
        <v>1101</v>
      </c>
      <c r="BX256" t="s">
        <v>1106</v>
      </c>
      <c r="BY256" t="s">
        <v>1083</v>
      </c>
      <c r="BZ256" t="s">
        <v>4461</v>
      </c>
      <c r="CA256" t="s">
        <v>4461</v>
      </c>
      <c r="CM256" t="s">
        <v>1101</v>
      </c>
      <c r="CN256" t="s">
        <v>1083</v>
      </c>
      <c r="CO256" t="s">
        <v>4481</v>
      </c>
      <c r="CP256" t="s">
        <v>4481</v>
      </c>
      <c r="CQ256" t="s">
        <v>1103</v>
      </c>
      <c r="CR256" t="s">
        <v>1103</v>
      </c>
      <c r="CS256" t="s">
        <v>4466</v>
      </c>
      <c r="CT256" t="s">
        <v>1101</v>
      </c>
      <c r="CU256" t="s">
        <v>1086</v>
      </c>
      <c r="CV256" t="s">
        <v>1087</v>
      </c>
      <c r="CW256" t="s">
        <v>4476</v>
      </c>
      <c r="CX256" t="s">
        <v>4528</v>
      </c>
      <c r="DE256" t="s">
        <v>1101</v>
      </c>
      <c r="DF256" t="s">
        <v>1088</v>
      </c>
      <c r="DG256" t="s">
        <v>4560</v>
      </c>
      <c r="DH256" t="s">
        <v>4457</v>
      </c>
      <c r="IW256" t="s">
        <v>1089</v>
      </c>
      <c r="IX256" t="s">
        <v>1089</v>
      </c>
      <c r="JJ256" t="s">
        <v>1084</v>
      </c>
      <c r="JK256" t="s">
        <v>1110</v>
      </c>
      <c r="JL256" t="s">
        <v>1110</v>
      </c>
      <c r="JM256" t="s">
        <v>1109</v>
      </c>
      <c r="JO256" t="s">
        <v>4462</v>
      </c>
      <c r="JT256" t="s">
        <v>1139</v>
      </c>
      <c r="PG256" t="s">
        <v>4448</v>
      </c>
      <c r="PH256" t="s">
        <v>4448</v>
      </c>
      <c r="PI256" t="s">
        <v>4449</v>
      </c>
      <c r="PJ256" t="s">
        <v>4449</v>
      </c>
      <c r="PK256" t="s">
        <v>4449</v>
      </c>
      <c r="PL256" t="s">
        <v>4449</v>
      </c>
      <c r="PM256" t="s">
        <v>4449</v>
      </c>
      <c r="PN256" t="s">
        <v>4449</v>
      </c>
      <c r="PP256" t="s">
        <v>4448</v>
      </c>
      <c r="PQ256" t="s">
        <v>4449</v>
      </c>
      <c r="PR256" t="s">
        <v>4449</v>
      </c>
      <c r="PS256" t="s">
        <v>4449</v>
      </c>
      <c r="PT256" t="s">
        <v>4449</v>
      </c>
      <c r="PU256" t="s">
        <v>4449</v>
      </c>
      <c r="PV256" t="s">
        <v>4449</v>
      </c>
      <c r="PW256" t="s">
        <v>4449</v>
      </c>
      <c r="PX256" t="s">
        <v>4449</v>
      </c>
      <c r="PY256" t="s">
        <v>4449</v>
      </c>
      <c r="PZ256" t="s">
        <v>4449</v>
      </c>
      <c r="QA256" t="s">
        <v>4449</v>
      </c>
      <c r="QB256" t="s">
        <v>4449</v>
      </c>
      <c r="QC256" t="s">
        <v>4449</v>
      </c>
      <c r="QD256" t="s">
        <v>4449</v>
      </c>
      <c r="QE256" t="s">
        <v>4449</v>
      </c>
    </row>
    <row r="257" spans="1:447" x14ac:dyDescent="0.25">
      <c r="A257">
        <v>256</v>
      </c>
      <c r="B257" t="s">
        <v>5021</v>
      </c>
      <c r="C257" t="s">
        <v>1130</v>
      </c>
      <c r="D257" t="s">
        <v>1141</v>
      </c>
      <c r="E257" t="s">
        <v>1142</v>
      </c>
      <c r="F257" t="s">
        <v>1143</v>
      </c>
      <c r="G257" t="s">
        <v>1081</v>
      </c>
      <c r="FG257" t="s">
        <v>1082</v>
      </c>
      <c r="FH257" t="s">
        <v>4518</v>
      </c>
      <c r="FI257" t="s">
        <v>4518</v>
      </c>
      <c r="PG257" t="s">
        <v>4448</v>
      </c>
      <c r="PH257" t="s">
        <v>4449</v>
      </c>
      <c r="PI257" t="s">
        <v>4449</v>
      </c>
      <c r="PJ257" t="s">
        <v>4449</v>
      </c>
      <c r="PK257" t="s">
        <v>4449</v>
      </c>
      <c r="PL257" t="s">
        <v>4449</v>
      </c>
      <c r="PM257" t="s">
        <v>4449</v>
      </c>
      <c r="PN257" t="s">
        <v>4449</v>
      </c>
      <c r="PP257" t="s">
        <v>4448</v>
      </c>
      <c r="PQ257" t="s">
        <v>4449</v>
      </c>
      <c r="PR257" t="s">
        <v>4449</v>
      </c>
      <c r="PS257" t="s">
        <v>4449</v>
      </c>
      <c r="PT257" t="s">
        <v>4449</v>
      </c>
      <c r="PU257" t="s">
        <v>4449</v>
      </c>
      <c r="PV257" t="s">
        <v>4449</v>
      </c>
      <c r="PW257" t="s">
        <v>4449</v>
      </c>
      <c r="PX257" t="s">
        <v>4449</v>
      </c>
      <c r="PY257" t="s">
        <v>4449</v>
      </c>
      <c r="PZ257" t="s">
        <v>4449</v>
      </c>
      <c r="QA257" t="s">
        <v>4449</v>
      </c>
      <c r="QB257" t="s">
        <v>4449</v>
      </c>
      <c r="QC257" t="s">
        <v>4449</v>
      </c>
      <c r="QD257" t="s">
        <v>4449</v>
      </c>
      <c r="QE257" t="s">
        <v>4449</v>
      </c>
    </row>
    <row r="258" spans="1:447" x14ac:dyDescent="0.25">
      <c r="A258">
        <v>257</v>
      </c>
      <c r="B258" t="s">
        <v>5021</v>
      </c>
      <c r="C258" t="s">
        <v>1130</v>
      </c>
      <c r="D258" t="s">
        <v>1141</v>
      </c>
      <c r="E258" t="s">
        <v>1142</v>
      </c>
      <c r="F258" t="s">
        <v>1143</v>
      </c>
      <c r="G258" t="s">
        <v>1081</v>
      </c>
      <c r="AL258" t="s">
        <v>1101</v>
      </c>
      <c r="AM258" t="s">
        <v>1083</v>
      </c>
      <c r="AN258" t="s">
        <v>4476</v>
      </c>
      <c r="AO258" t="s">
        <v>4476</v>
      </c>
      <c r="AP258" t="s">
        <v>1103</v>
      </c>
      <c r="AQ258" t="s">
        <v>1103</v>
      </c>
      <c r="AR258" t="s">
        <v>4466</v>
      </c>
      <c r="AS258" t="s">
        <v>1101</v>
      </c>
      <c r="AT258" t="s">
        <v>1083</v>
      </c>
      <c r="AU258" t="s">
        <v>4476</v>
      </c>
      <c r="AV258" t="s">
        <v>4476</v>
      </c>
      <c r="BG258" t="s">
        <v>1101</v>
      </c>
      <c r="BH258" t="s">
        <v>1104</v>
      </c>
      <c r="BI258" t="s">
        <v>1083</v>
      </c>
      <c r="BJ258" t="s">
        <v>4476</v>
      </c>
      <c r="BK258" t="s">
        <v>4476</v>
      </c>
      <c r="BL258" t="s">
        <v>1103</v>
      </c>
      <c r="BW258" t="s">
        <v>1101</v>
      </c>
      <c r="BX258" t="s">
        <v>1106</v>
      </c>
      <c r="BY258" t="s">
        <v>1083</v>
      </c>
      <c r="BZ258" t="s">
        <v>4461</v>
      </c>
      <c r="CA258" t="s">
        <v>4461</v>
      </c>
      <c r="CM258" t="s">
        <v>1101</v>
      </c>
      <c r="CN258" t="s">
        <v>1083</v>
      </c>
      <c r="CO258" t="s">
        <v>4481</v>
      </c>
      <c r="CP258" t="s">
        <v>4481</v>
      </c>
      <c r="CQ258" t="s">
        <v>1103</v>
      </c>
      <c r="CR258" t="s">
        <v>1103</v>
      </c>
      <c r="CS258" t="s">
        <v>4466</v>
      </c>
      <c r="CT258" t="s">
        <v>1101</v>
      </c>
      <c r="CU258" t="s">
        <v>1086</v>
      </c>
      <c r="CV258" t="s">
        <v>1087</v>
      </c>
      <c r="CW258" t="s">
        <v>4476</v>
      </c>
      <c r="CX258" t="s">
        <v>4528</v>
      </c>
      <c r="DE258" t="s">
        <v>1101</v>
      </c>
      <c r="DF258" t="s">
        <v>1088</v>
      </c>
      <c r="DG258" t="s">
        <v>4560</v>
      </c>
      <c r="DH258" t="s">
        <v>4457</v>
      </c>
      <c r="EJ258" t="s">
        <v>1082</v>
      </c>
      <c r="EK258" t="s">
        <v>4544</v>
      </c>
      <c r="EL258" t="s">
        <v>4544</v>
      </c>
      <c r="IW258" t="s">
        <v>1089</v>
      </c>
      <c r="IX258" t="s">
        <v>1089</v>
      </c>
      <c r="JE258" t="s">
        <v>1084</v>
      </c>
      <c r="JF258" t="s">
        <v>1110</v>
      </c>
      <c r="JG258" t="s">
        <v>1109</v>
      </c>
      <c r="JI258" t="s">
        <v>4462</v>
      </c>
      <c r="JJ258" t="s">
        <v>1084</v>
      </c>
      <c r="JK258" t="s">
        <v>1110</v>
      </c>
      <c r="JL258" t="s">
        <v>1110</v>
      </c>
      <c r="JM258" t="s">
        <v>1109</v>
      </c>
      <c r="JO258" t="s">
        <v>4462</v>
      </c>
      <c r="JT258" t="s">
        <v>1139</v>
      </c>
      <c r="PG258" t="s">
        <v>4448</v>
      </c>
      <c r="PH258" t="s">
        <v>4448</v>
      </c>
      <c r="PI258" t="s">
        <v>4449</v>
      </c>
      <c r="PJ258" t="s">
        <v>4449</v>
      </c>
      <c r="PK258" t="s">
        <v>4449</v>
      </c>
      <c r="PL258" t="s">
        <v>4449</v>
      </c>
      <c r="PM258" t="s">
        <v>4449</v>
      </c>
      <c r="PN258" t="s">
        <v>4449</v>
      </c>
      <c r="PP258" t="s">
        <v>4448</v>
      </c>
      <c r="PQ258" t="s">
        <v>4449</v>
      </c>
      <c r="PR258" t="s">
        <v>4449</v>
      </c>
      <c r="PS258" t="s">
        <v>4449</v>
      </c>
      <c r="PT258" t="s">
        <v>4449</v>
      </c>
      <c r="PU258" t="s">
        <v>4449</v>
      </c>
      <c r="PV258" t="s">
        <v>4449</v>
      </c>
      <c r="PW258" t="s">
        <v>4449</v>
      </c>
      <c r="PX258" t="s">
        <v>4449</v>
      </c>
      <c r="PY258" t="s">
        <v>4449</v>
      </c>
      <c r="PZ258" t="s">
        <v>4449</v>
      </c>
      <c r="QA258" t="s">
        <v>4449</v>
      </c>
      <c r="QB258" t="s">
        <v>4449</v>
      </c>
      <c r="QC258" t="s">
        <v>4449</v>
      </c>
      <c r="QD258" t="s">
        <v>4449</v>
      </c>
      <c r="QE258" t="s">
        <v>4449</v>
      </c>
    </row>
    <row r="259" spans="1:447" x14ac:dyDescent="0.25">
      <c r="A259">
        <v>258</v>
      </c>
      <c r="B259" t="s">
        <v>5021</v>
      </c>
      <c r="C259" t="s">
        <v>1130</v>
      </c>
      <c r="D259" t="s">
        <v>1141</v>
      </c>
      <c r="E259" t="s">
        <v>1142</v>
      </c>
      <c r="F259" t="s">
        <v>1143</v>
      </c>
      <c r="G259" t="s">
        <v>1081</v>
      </c>
      <c r="H259" t="s">
        <v>1101</v>
      </c>
      <c r="I259" t="s">
        <v>1102</v>
      </c>
      <c r="J259" t="s">
        <v>1083</v>
      </c>
      <c r="K259" t="s">
        <v>4497</v>
      </c>
      <c r="L259" t="s">
        <v>4497</v>
      </c>
      <c r="M259" t="s">
        <v>1103</v>
      </c>
      <c r="N259" t="s">
        <v>1103</v>
      </c>
      <c r="O259" t="s">
        <v>4466</v>
      </c>
      <c r="AZ259" t="s">
        <v>1101</v>
      </c>
      <c r="BD259" t="s">
        <v>1103</v>
      </c>
      <c r="BE259" t="s">
        <v>1103</v>
      </c>
      <c r="BF259" t="s">
        <v>4447</v>
      </c>
      <c r="IV259" t="s">
        <v>1089</v>
      </c>
      <c r="IY259" t="s">
        <v>1103</v>
      </c>
      <c r="IZ259" t="s">
        <v>1103</v>
      </c>
      <c r="JA259" t="s">
        <v>4586</v>
      </c>
      <c r="JB259" t="s">
        <v>1124</v>
      </c>
      <c r="PG259" t="s">
        <v>4448</v>
      </c>
      <c r="PH259" t="s">
        <v>4449</v>
      </c>
      <c r="PI259" t="s">
        <v>4449</v>
      </c>
      <c r="PJ259" t="s">
        <v>4449</v>
      </c>
      <c r="PK259" t="s">
        <v>4449</v>
      </c>
      <c r="PL259" t="s">
        <v>4449</v>
      </c>
      <c r="PM259" t="s">
        <v>4449</v>
      </c>
      <c r="PN259" t="s">
        <v>4449</v>
      </c>
      <c r="PP259" t="s">
        <v>4448</v>
      </c>
      <c r="PQ259" t="s">
        <v>4449</v>
      </c>
      <c r="PR259" t="s">
        <v>4449</v>
      </c>
      <c r="PS259" t="s">
        <v>4449</v>
      </c>
      <c r="PT259" t="s">
        <v>4449</v>
      </c>
      <c r="PU259" t="s">
        <v>4449</v>
      </c>
      <c r="PV259" t="s">
        <v>4449</v>
      </c>
      <c r="PW259" t="s">
        <v>4449</v>
      </c>
      <c r="PX259" t="s">
        <v>4449</v>
      </c>
      <c r="PY259" t="s">
        <v>4449</v>
      </c>
      <c r="PZ259" t="s">
        <v>4449</v>
      </c>
      <c r="QA259" t="s">
        <v>4449</v>
      </c>
      <c r="QB259" t="s">
        <v>4449</v>
      </c>
      <c r="QC259" t="s">
        <v>4449</v>
      </c>
      <c r="QD259" t="s">
        <v>4449</v>
      </c>
      <c r="QE259" t="s">
        <v>4449</v>
      </c>
    </row>
    <row r="260" spans="1:447" x14ac:dyDescent="0.25">
      <c r="A260">
        <v>259</v>
      </c>
      <c r="B260" t="s">
        <v>5021</v>
      </c>
      <c r="C260" t="s">
        <v>1130</v>
      </c>
      <c r="D260" t="s">
        <v>1141</v>
      </c>
      <c r="E260" t="s">
        <v>1142</v>
      </c>
      <c r="F260" t="s">
        <v>1143</v>
      </c>
      <c r="G260" t="s">
        <v>1081</v>
      </c>
      <c r="GH260" t="s">
        <v>1144</v>
      </c>
      <c r="GI260" t="s">
        <v>4587</v>
      </c>
      <c r="GJ260" t="s">
        <v>4587</v>
      </c>
      <c r="GK260" t="s">
        <v>4587</v>
      </c>
      <c r="GL260" t="s">
        <v>4587</v>
      </c>
      <c r="GM260" t="s">
        <v>4587</v>
      </c>
    </row>
    <row r="261" spans="1:447" x14ac:dyDescent="0.25">
      <c r="A261">
        <v>260</v>
      </c>
      <c r="B261" t="s">
        <v>5021</v>
      </c>
      <c r="C261" t="s">
        <v>1130</v>
      </c>
      <c r="D261" t="s">
        <v>1141</v>
      </c>
      <c r="E261" t="s">
        <v>1142</v>
      </c>
      <c r="F261" t="s">
        <v>1143</v>
      </c>
      <c r="G261" t="s">
        <v>1081</v>
      </c>
      <c r="GH261" t="s">
        <v>1144</v>
      </c>
      <c r="GI261" t="s">
        <v>4587</v>
      </c>
      <c r="GJ261" t="s">
        <v>4587</v>
      </c>
      <c r="GK261" t="s">
        <v>4587</v>
      </c>
      <c r="GL261" t="s">
        <v>4587</v>
      </c>
      <c r="GM261" t="s">
        <v>4587</v>
      </c>
    </row>
    <row r="262" spans="1:447" x14ac:dyDescent="0.25">
      <c r="A262">
        <v>261</v>
      </c>
      <c r="B262" t="s">
        <v>5021</v>
      </c>
      <c r="C262" t="s">
        <v>1130</v>
      </c>
      <c r="D262" t="s">
        <v>1141</v>
      </c>
      <c r="E262" t="s">
        <v>1142</v>
      </c>
      <c r="F262" t="s">
        <v>1143</v>
      </c>
      <c r="G262" t="s">
        <v>1081</v>
      </c>
      <c r="FJ262" t="s">
        <v>1082</v>
      </c>
      <c r="FK262" t="s">
        <v>4456</v>
      </c>
      <c r="FL262" t="s">
        <v>4456</v>
      </c>
      <c r="PG262" t="s">
        <v>4448</v>
      </c>
      <c r="PH262" t="s">
        <v>4449</v>
      </c>
      <c r="PI262" t="s">
        <v>4449</v>
      </c>
      <c r="PJ262" t="s">
        <v>4449</v>
      </c>
      <c r="PK262" t="s">
        <v>4449</v>
      </c>
      <c r="PL262" t="s">
        <v>4449</v>
      </c>
      <c r="PM262" t="s">
        <v>4449</v>
      </c>
      <c r="PN262" t="s">
        <v>4449</v>
      </c>
      <c r="PP262" t="s">
        <v>4448</v>
      </c>
      <c r="PQ262" t="s">
        <v>4449</v>
      </c>
      <c r="PR262" t="s">
        <v>4449</v>
      </c>
      <c r="PS262" t="s">
        <v>4449</v>
      </c>
      <c r="PT262" t="s">
        <v>4449</v>
      </c>
      <c r="PU262" t="s">
        <v>4449</v>
      </c>
      <c r="PV262" t="s">
        <v>4449</v>
      </c>
      <c r="PW262" t="s">
        <v>4449</v>
      </c>
      <c r="PX262" t="s">
        <v>4449</v>
      </c>
      <c r="PY262" t="s">
        <v>4449</v>
      </c>
      <c r="PZ262" t="s">
        <v>4449</v>
      </c>
      <c r="QA262" t="s">
        <v>4449</v>
      </c>
      <c r="QB262" t="s">
        <v>4449</v>
      </c>
      <c r="QC262" t="s">
        <v>4449</v>
      </c>
      <c r="QD262" t="s">
        <v>4449</v>
      </c>
      <c r="QE262" t="s">
        <v>4449</v>
      </c>
    </row>
    <row r="263" spans="1:447" x14ac:dyDescent="0.25">
      <c r="A263">
        <v>262</v>
      </c>
      <c r="B263" t="s">
        <v>5021</v>
      </c>
      <c r="C263" t="s">
        <v>1130</v>
      </c>
      <c r="D263" t="s">
        <v>1141</v>
      </c>
      <c r="E263" t="s">
        <v>1142</v>
      </c>
      <c r="F263" t="s">
        <v>1143</v>
      </c>
      <c r="G263" t="s">
        <v>1081</v>
      </c>
      <c r="FG263" t="s">
        <v>1082</v>
      </c>
      <c r="FH263" t="s">
        <v>4600</v>
      </c>
      <c r="FI263" t="s">
        <v>4600</v>
      </c>
      <c r="PG263" t="s">
        <v>4448</v>
      </c>
      <c r="PH263" t="s">
        <v>4449</v>
      </c>
      <c r="PI263" t="s">
        <v>4449</v>
      </c>
      <c r="PJ263" t="s">
        <v>4449</v>
      </c>
      <c r="PK263" t="s">
        <v>4449</v>
      </c>
      <c r="PL263" t="s">
        <v>4449</v>
      </c>
      <c r="PM263" t="s">
        <v>4449</v>
      </c>
      <c r="PN263" t="s">
        <v>4449</v>
      </c>
      <c r="PP263" t="s">
        <v>4448</v>
      </c>
      <c r="PQ263" t="s">
        <v>4449</v>
      </c>
      <c r="PR263" t="s">
        <v>4449</v>
      </c>
      <c r="PS263" t="s">
        <v>4449</v>
      </c>
      <c r="PT263" t="s">
        <v>4449</v>
      </c>
      <c r="PU263" t="s">
        <v>4449</v>
      </c>
      <c r="PV263" t="s">
        <v>4449</v>
      </c>
      <c r="PW263" t="s">
        <v>4449</v>
      </c>
      <c r="PX263" t="s">
        <v>4449</v>
      </c>
      <c r="PY263" t="s">
        <v>4449</v>
      </c>
      <c r="PZ263" t="s">
        <v>4449</v>
      </c>
      <c r="QA263" t="s">
        <v>4449</v>
      </c>
      <c r="QB263" t="s">
        <v>4449</v>
      </c>
      <c r="QC263" t="s">
        <v>4449</v>
      </c>
      <c r="QD263" t="s">
        <v>4449</v>
      </c>
      <c r="QE263" t="s">
        <v>4449</v>
      </c>
    </row>
    <row r="264" spans="1:447" x14ac:dyDescent="0.25">
      <c r="A264">
        <v>263</v>
      </c>
      <c r="B264" t="s">
        <v>5021</v>
      </c>
      <c r="C264" t="s">
        <v>1130</v>
      </c>
      <c r="D264" t="s">
        <v>1141</v>
      </c>
      <c r="E264" t="s">
        <v>1142</v>
      </c>
      <c r="F264" t="s">
        <v>1143</v>
      </c>
      <c r="G264" t="s">
        <v>1081</v>
      </c>
      <c r="H264" t="s">
        <v>1101</v>
      </c>
      <c r="I264" t="s">
        <v>1102</v>
      </c>
      <c r="J264" t="s">
        <v>1083</v>
      </c>
      <c r="K264" t="s">
        <v>4497</v>
      </c>
      <c r="L264" t="s">
        <v>4497</v>
      </c>
      <c r="M264" t="s">
        <v>1103</v>
      </c>
      <c r="N264" t="s">
        <v>1103</v>
      </c>
      <c r="O264" t="s">
        <v>4466</v>
      </c>
      <c r="AZ264" t="s">
        <v>1101</v>
      </c>
      <c r="BD264" t="s">
        <v>1103</v>
      </c>
      <c r="BE264" t="s">
        <v>1103</v>
      </c>
      <c r="BF264" t="s">
        <v>4447</v>
      </c>
      <c r="IV264" t="s">
        <v>1089</v>
      </c>
      <c r="IY264" t="s">
        <v>1103</v>
      </c>
      <c r="IZ264" t="s">
        <v>1103</v>
      </c>
      <c r="JA264" t="s">
        <v>4586</v>
      </c>
      <c r="JB264" t="s">
        <v>1124</v>
      </c>
      <c r="PG264" t="s">
        <v>4448</v>
      </c>
      <c r="PH264" t="s">
        <v>4449</v>
      </c>
      <c r="PI264" t="s">
        <v>4449</v>
      </c>
      <c r="PJ264" t="s">
        <v>4449</v>
      </c>
      <c r="PK264" t="s">
        <v>4449</v>
      </c>
      <c r="PL264" t="s">
        <v>4449</v>
      </c>
      <c r="PM264" t="s">
        <v>4449</v>
      </c>
      <c r="PN264" t="s">
        <v>4449</v>
      </c>
      <c r="PP264" t="s">
        <v>4448</v>
      </c>
      <c r="PQ264" t="s">
        <v>4449</v>
      </c>
      <c r="PR264" t="s">
        <v>4449</v>
      </c>
      <c r="PS264" t="s">
        <v>4449</v>
      </c>
      <c r="PT264" t="s">
        <v>4449</v>
      </c>
      <c r="PU264" t="s">
        <v>4449</v>
      </c>
      <c r="PV264" t="s">
        <v>4449</v>
      </c>
      <c r="PW264" t="s">
        <v>4449</v>
      </c>
      <c r="PX264" t="s">
        <v>4449</v>
      </c>
      <c r="PY264" t="s">
        <v>4449</v>
      </c>
      <c r="PZ264" t="s">
        <v>4449</v>
      </c>
      <c r="QA264" t="s">
        <v>4449</v>
      </c>
      <c r="QB264" t="s">
        <v>4449</v>
      </c>
      <c r="QC264" t="s">
        <v>4449</v>
      </c>
      <c r="QD264" t="s">
        <v>4449</v>
      </c>
      <c r="QE264" t="s">
        <v>4449</v>
      </c>
    </row>
    <row r="265" spans="1:447" x14ac:dyDescent="0.25">
      <c r="A265">
        <v>264</v>
      </c>
      <c r="B265" t="s">
        <v>5021</v>
      </c>
      <c r="C265" t="s">
        <v>1130</v>
      </c>
      <c r="D265" t="s">
        <v>1141</v>
      </c>
      <c r="E265" t="s">
        <v>1142</v>
      </c>
      <c r="F265" t="s">
        <v>1143</v>
      </c>
      <c r="G265" t="s">
        <v>1081</v>
      </c>
      <c r="FC265" t="s">
        <v>1101</v>
      </c>
      <c r="FD265" t="s">
        <v>1096</v>
      </c>
      <c r="FE265" t="s">
        <v>4459</v>
      </c>
      <c r="FF265" t="s">
        <v>4567</v>
      </c>
      <c r="PG265" t="s">
        <v>4448</v>
      </c>
      <c r="PH265" t="s">
        <v>4449</v>
      </c>
      <c r="PI265" t="s">
        <v>4449</v>
      </c>
      <c r="PJ265" t="s">
        <v>4449</v>
      </c>
      <c r="PK265" t="s">
        <v>4449</v>
      </c>
      <c r="PL265" t="s">
        <v>4449</v>
      </c>
      <c r="PM265" t="s">
        <v>4449</v>
      </c>
      <c r="PN265" t="s">
        <v>4449</v>
      </c>
      <c r="PP265" t="s">
        <v>4448</v>
      </c>
      <c r="PQ265" t="s">
        <v>4449</v>
      </c>
      <c r="PR265" t="s">
        <v>4449</v>
      </c>
      <c r="PS265" t="s">
        <v>4449</v>
      </c>
      <c r="PT265" t="s">
        <v>4449</v>
      </c>
      <c r="PU265" t="s">
        <v>4449</v>
      </c>
      <c r="PV265" t="s">
        <v>4449</v>
      </c>
      <c r="PW265" t="s">
        <v>4449</v>
      </c>
      <c r="PX265" t="s">
        <v>4449</v>
      </c>
      <c r="PY265" t="s">
        <v>4449</v>
      </c>
      <c r="PZ265" t="s">
        <v>4449</v>
      </c>
      <c r="QA265" t="s">
        <v>4449</v>
      </c>
      <c r="QB265" t="s">
        <v>4449</v>
      </c>
      <c r="QC265" t="s">
        <v>4449</v>
      </c>
      <c r="QD265" t="s">
        <v>4449</v>
      </c>
      <c r="QE265" t="s">
        <v>4449</v>
      </c>
    </row>
    <row r="266" spans="1:447" x14ac:dyDescent="0.25">
      <c r="A266">
        <v>265</v>
      </c>
      <c r="B266" t="s">
        <v>5021</v>
      </c>
      <c r="C266" t="s">
        <v>1130</v>
      </c>
      <c r="D266" t="s">
        <v>1141</v>
      </c>
      <c r="E266" t="s">
        <v>1142</v>
      </c>
      <c r="F266" t="s">
        <v>1143</v>
      </c>
      <c r="G266" t="s">
        <v>1081</v>
      </c>
      <c r="AZ266" t="s">
        <v>1101</v>
      </c>
      <c r="BD266" t="s">
        <v>1103</v>
      </c>
      <c r="BE266" t="s">
        <v>1103</v>
      </c>
      <c r="BF266" t="s">
        <v>4466</v>
      </c>
      <c r="PG266" t="s">
        <v>4448</v>
      </c>
      <c r="PH266" t="s">
        <v>4449</v>
      </c>
      <c r="PI266" t="s">
        <v>4449</v>
      </c>
      <c r="PJ266" t="s">
        <v>4449</v>
      </c>
      <c r="PK266" t="s">
        <v>4449</v>
      </c>
      <c r="PL266" t="s">
        <v>4449</v>
      </c>
      <c r="PM266" t="s">
        <v>4449</v>
      </c>
      <c r="PN266" t="s">
        <v>4449</v>
      </c>
      <c r="PP266" t="s">
        <v>4448</v>
      </c>
      <c r="PQ266" t="s">
        <v>4449</v>
      </c>
      <c r="PR266" t="s">
        <v>4449</v>
      </c>
      <c r="PS266" t="s">
        <v>4449</v>
      </c>
      <c r="PT266" t="s">
        <v>4449</v>
      </c>
      <c r="PU266" t="s">
        <v>4449</v>
      </c>
      <c r="PV266" t="s">
        <v>4449</v>
      </c>
      <c r="PW266" t="s">
        <v>4449</v>
      </c>
      <c r="PX266" t="s">
        <v>4449</v>
      </c>
      <c r="PY266" t="s">
        <v>4449</v>
      </c>
      <c r="PZ266" t="s">
        <v>4449</v>
      </c>
      <c r="QA266" t="s">
        <v>4449</v>
      </c>
      <c r="QB266" t="s">
        <v>4449</v>
      </c>
      <c r="QC266" t="s">
        <v>4449</v>
      </c>
      <c r="QD266" t="s">
        <v>4449</v>
      </c>
      <c r="QE266" t="s">
        <v>4449</v>
      </c>
    </row>
    <row r="267" spans="1:447" x14ac:dyDescent="0.25">
      <c r="A267">
        <v>266</v>
      </c>
      <c r="B267" t="s">
        <v>5021</v>
      </c>
      <c r="C267" t="s">
        <v>1130</v>
      </c>
      <c r="D267" t="s">
        <v>1141</v>
      </c>
      <c r="E267" t="s">
        <v>1142</v>
      </c>
      <c r="F267" t="s">
        <v>1143</v>
      </c>
      <c r="G267" t="s">
        <v>1081</v>
      </c>
      <c r="H267" t="s">
        <v>1082</v>
      </c>
      <c r="I267" t="s">
        <v>1102</v>
      </c>
      <c r="J267" t="s">
        <v>1083</v>
      </c>
      <c r="K267" t="s">
        <v>4497</v>
      </c>
      <c r="L267" t="s">
        <v>4497</v>
      </c>
      <c r="M267" t="s">
        <v>1103</v>
      </c>
      <c r="N267" t="s">
        <v>1103</v>
      </c>
      <c r="O267" t="s">
        <v>4447</v>
      </c>
      <c r="AZ267" t="s">
        <v>1101</v>
      </c>
      <c r="BD267" t="s">
        <v>1103</v>
      </c>
      <c r="BE267" t="s">
        <v>1103</v>
      </c>
      <c r="BF267" t="s">
        <v>4466</v>
      </c>
      <c r="IV267" t="s">
        <v>1089</v>
      </c>
      <c r="IY267" t="s">
        <v>1103</v>
      </c>
      <c r="IZ267" t="s">
        <v>1103</v>
      </c>
      <c r="JA267" t="s">
        <v>4586</v>
      </c>
      <c r="JB267" t="s">
        <v>1124</v>
      </c>
      <c r="PG267" t="s">
        <v>4448</v>
      </c>
      <c r="PH267" t="s">
        <v>4449</v>
      </c>
      <c r="PI267" t="s">
        <v>4449</v>
      </c>
      <c r="PJ267" t="s">
        <v>4449</v>
      </c>
      <c r="PK267" t="s">
        <v>4449</v>
      </c>
      <c r="PL267" t="s">
        <v>4449</v>
      </c>
      <c r="PM267" t="s">
        <v>4449</v>
      </c>
      <c r="PN267" t="s">
        <v>4449</v>
      </c>
      <c r="PP267" t="s">
        <v>4448</v>
      </c>
      <c r="PQ267" t="s">
        <v>4449</v>
      </c>
      <c r="PR267" t="s">
        <v>4449</v>
      </c>
      <c r="PS267" t="s">
        <v>4449</v>
      </c>
      <c r="PT267" t="s">
        <v>4449</v>
      </c>
      <c r="PU267" t="s">
        <v>4449</v>
      </c>
      <c r="PV267" t="s">
        <v>4449</v>
      </c>
      <c r="PW267" t="s">
        <v>4449</v>
      </c>
      <c r="PX267" t="s">
        <v>4449</v>
      </c>
      <c r="PY267" t="s">
        <v>4449</v>
      </c>
      <c r="PZ267" t="s">
        <v>4449</v>
      </c>
      <c r="QA267" t="s">
        <v>4449</v>
      </c>
      <c r="QB267" t="s">
        <v>4449</v>
      </c>
      <c r="QC267" t="s">
        <v>4449</v>
      </c>
      <c r="QD267" t="s">
        <v>4449</v>
      </c>
      <c r="QE267" t="s">
        <v>4449</v>
      </c>
    </row>
    <row r="268" spans="1:447" x14ac:dyDescent="0.25">
      <c r="A268">
        <v>267</v>
      </c>
      <c r="B268" t="s">
        <v>5044</v>
      </c>
      <c r="C268" t="s">
        <v>1130</v>
      </c>
      <c r="D268" t="s">
        <v>1141</v>
      </c>
      <c r="E268" t="s">
        <v>1188</v>
      </c>
      <c r="F268" t="s">
        <v>1189</v>
      </c>
      <c r="G268" t="s">
        <v>1081</v>
      </c>
      <c r="H268" t="s">
        <v>1082</v>
      </c>
      <c r="I268" t="s">
        <v>1102</v>
      </c>
      <c r="J268" t="s">
        <v>1083</v>
      </c>
      <c r="K268" t="s">
        <v>4497</v>
      </c>
      <c r="L268" t="s">
        <v>4497</v>
      </c>
      <c r="IV268" t="s">
        <v>1089</v>
      </c>
      <c r="IY268" t="s">
        <v>1103</v>
      </c>
      <c r="IZ268" t="s">
        <v>1103</v>
      </c>
      <c r="JA268" t="s">
        <v>4586</v>
      </c>
      <c r="JB268" t="s">
        <v>1124</v>
      </c>
      <c r="PG268" t="s">
        <v>4448</v>
      </c>
      <c r="PH268" t="s">
        <v>4449</v>
      </c>
      <c r="PI268" t="s">
        <v>4449</v>
      </c>
      <c r="PJ268" t="s">
        <v>4449</v>
      </c>
      <c r="PK268" t="s">
        <v>4449</v>
      </c>
      <c r="PL268" t="s">
        <v>4449</v>
      </c>
      <c r="PM268" t="s">
        <v>4449</v>
      </c>
      <c r="PN268" t="s">
        <v>4449</v>
      </c>
      <c r="PP268" t="s">
        <v>4448</v>
      </c>
      <c r="PQ268" t="s">
        <v>4449</v>
      </c>
      <c r="PR268" t="s">
        <v>4449</v>
      </c>
      <c r="PS268" t="s">
        <v>4449</v>
      </c>
      <c r="PT268" t="s">
        <v>4449</v>
      </c>
      <c r="PU268" t="s">
        <v>4449</v>
      </c>
      <c r="PV268" t="s">
        <v>4449</v>
      </c>
      <c r="PW268" t="s">
        <v>4449</v>
      </c>
      <c r="PX268" t="s">
        <v>4449</v>
      </c>
      <c r="PY268" t="s">
        <v>4449</v>
      </c>
      <c r="PZ268" t="s">
        <v>4449</v>
      </c>
      <c r="QA268" t="s">
        <v>4449</v>
      </c>
      <c r="QB268" t="s">
        <v>4449</v>
      </c>
      <c r="QC268" t="s">
        <v>4449</v>
      </c>
      <c r="QD268" t="s">
        <v>4449</v>
      </c>
      <c r="QE268" t="s">
        <v>4449</v>
      </c>
    </row>
    <row r="269" spans="1:447" x14ac:dyDescent="0.25">
      <c r="A269">
        <v>268</v>
      </c>
      <c r="B269" t="s">
        <v>5044</v>
      </c>
      <c r="C269" t="s">
        <v>1130</v>
      </c>
      <c r="D269" t="s">
        <v>1141</v>
      </c>
      <c r="E269" t="s">
        <v>1188</v>
      </c>
      <c r="F269" t="s">
        <v>1189</v>
      </c>
      <c r="G269" t="s">
        <v>1081</v>
      </c>
      <c r="DX269" t="s">
        <v>1101</v>
      </c>
      <c r="DY269" t="s">
        <v>4497</v>
      </c>
      <c r="DZ269" t="s">
        <v>4497</v>
      </c>
      <c r="EA269" t="s">
        <v>1103</v>
      </c>
      <c r="EB269" t="s">
        <v>1103</v>
      </c>
      <c r="EC269" t="s">
        <v>4466</v>
      </c>
      <c r="EJ269" t="s">
        <v>1101</v>
      </c>
      <c r="EK269" t="s">
        <v>4544</v>
      </c>
      <c r="EL269" t="s">
        <v>4544</v>
      </c>
      <c r="EP269" t="s">
        <v>1101</v>
      </c>
      <c r="EQ269" t="s">
        <v>4517</v>
      </c>
      <c r="ER269" t="s">
        <v>4517</v>
      </c>
      <c r="IX269" t="s">
        <v>1089</v>
      </c>
      <c r="JJ269" t="s">
        <v>1084</v>
      </c>
      <c r="JK269" t="s">
        <v>1110</v>
      </c>
      <c r="JL269" t="s">
        <v>1110</v>
      </c>
      <c r="JM269" t="s">
        <v>1109</v>
      </c>
      <c r="JO269" t="s">
        <v>4485</v>
      </c>
      <c r="JT269" t="s">
        <v>1139</v>
      </c>
      <c r="PG269" t="s">
        <v>4448</v>
      </c>
      <c r="PH269" t="s">
        <v>4448</v>
      </c>
      <c r="PI269" t="s">
        <v>4449</v>
      </c>
      <c r="PJ269" t="s">
        <v>4449</v>
      </c>
      <c r="PK269" t="s">
        <v>4449</v>
      </c>
      <c r="PL269" t="s">
        <v>4449</v>
      </c>
      <c r="PM269" t="s">
        <v>4449</v>
      </c>
      <c r="PN269" t="s">
        <v>4449</v>
      </c>
      <c r="PP269" t="s">
        <v>4448</v>
      </c>
      <c r="PQ269" t="s">
        <v>4449</v>
      </c>
      <c r="PR269" t="s">
        <v>4449</v>
      </c>
      <c r="PS269" t="s">
        <v>4449</v>
      </c>
      <c r="PT269" t="s">
        <v>4449</v>
      </c>
      <c r="PU269" t="s">
        <v>4449</v>
      </c>
      <c r="PV269" t="s">
        <v>4449</v>
      </c>
      <c r="PW269" t="s">
        <v>4449</v>
      </c>
      <c r="PX269" t="s">
        <v>4449</v>
      </c>
      <c r="PY269" t="s">
        <v>4449</v>
      </c>
      <c r="PZ269" t="s">
        <v>4449</v>
      </c>
      <c r="QA269" t="s">
        <v>4449</v>
      </c>
      <c r="QB269" t="s">
        <v>4449</v>
      </c>
      <c r="QC269" t="s">
        <v>4449</v>
      </c>
      <c r="QD269" t="s">
        <v>4449</v>
      </c>
      <c r="QE269" t="s">
        <v>4449</v>
      </c>
    </row>
    <row r="270" spans="1:447" x14ac:dyDescent="0.25">
      <c r="A270">
        <v>269</v>
      </c>
      <c r="B270" t="s">
        <v>5044</v>
      </c>
      <c r="C270" t="s">
        <v>1130</v>
      </c>
      <c r="D270" t="s">
        <v>1141</v>
      </c>
      <c r="E270" t="s">
        <v>1188</v>
      </c>
      <c r="F270" t="s">
        <v>1189</v>
      </c>
      <c r="G270" t="s">
        <v>1081</v>
      </c>
      <c r="FJ270" t="s">
        <v>1082</v>
      </c>
      <c r="FK270" t="s">
        <v>4456</v>
      </c>
      <c r="FL270" t="s">
        <v>4456</v>
      </c>
      <c r="PG270" t="s">
        <v>4448</v>
      </c>
      <c r="PH270" t="s">
        <v>4449</v>
      </c>
      <c r="PI270" t="s">
        <v>4449</v>
      </c>
      <c r="PJ270" t="s">
        <v>4449</v>
      </c>
      <c r="PK270" t="s">
        <v>4449</v>
      </c>
      <c r="PL270" t="s">
        <v>4449</v>
      </c>
      <c r="PM270" t="s">
        <v>4449</v>
      </c>
      <c r="PN270" t="s">
        <v>4449</v>
      </c>
      <c r="PP270" t="s">
        <v>4448</v>
      </c>
      <c r="PQ270" t="s">
        <v>4449</v>
      </c>
      <c r="PR270" t="s">
        <v>4449</v>
      </c>
      <c r="PS270" t="s">
        <v>4449</v>
      </c>
      <c r="PT270" t="s">
        <v>4449</v>
      </c>
      <c r="PU270" t="s">
        <v>4449</v>
      </c>
      <c r="PV270" t="s">
        <v>4449</v>
      </c>
      <c r="PW270" t="s">
        <v>4449</v>
      </c>
      <c r="PX270" t="s">
        <v>4449</v>
      </c>
      <c r="PY270" t="s">
        <v>4449</v>
      </c>
      <c r="PZ270" t="s">
        <v>4449</v>
      </c>
      <c r="QA270" t="s">
        <v>4449</v>
      </c>
      <c r="QB270" t="s">
        <v>4449</v>
      </c>
      <c r="QC270" t="s">
        <v>4449</v>
      </c>
      <c r="QD270" t="s">
        <v>4449</v>
      </c>
      <c r="QE270" t="s">
        <v>4449</v>
      </c>
    </row>
    <row r="271" spans="1:447" x14ac:dyDescent="0.25">
      <c r="A271">
        <v>270</v>
      </c>
      <c r="B271" t="s">
        <v>5044</v>
      </c>
      <c r="C271" t="s">
        <v>1130</v>
      </c>
      <c r="D271" t="s">
        <v>1141</v>
      </c>
      <c r="E271" t="s">
        <v>1188</v>
      </c>
      <c r="F271" t="s">
        <v>1189</v>
      </c>
      <c r="G271" t="s">
        <v>1081</v>
      </c>
      <c r="FJ271" t="s">
        <v>1082</v>
      </c>
      <c r="FK271" t="s">
        <v>4496</v>
      </c>
      <c r="FL271" t="s">
        <v>4496</v>
      </c>
      <c r="PG271" t="s">
        <v>4448</v>
      </c>
      <c r="PH271" t="s">
        <v>4449</v>
      </c>
      <c r="PI271" t="s">
        <v>4449</v>
      </c>
      <c r="PJ271" t="s">
        <v>4449</v>
      </c>
      <c r="PK271" t="s">
        <v>4449</v>
      </c>
      <c r="PL271" t="s">
        <v>4449</v>
      </c>
      <c r="PM271" t="s">
        <v>4449</v>
      </c>
      <c r="PN271" t="s">
        <v>4449</v>
      </c>
      <c r="PP271" t="s">
        <v>4448</v>
      </c>
      <c r="PQ271" t="s">
        <v>4449</v>
      </c>
      <c r="PR271" t="s">
        <v>4449</v>
      </c>
      <c r="PS271" t="s">
        <v>4449</v>
      </c>
      <c r="PT271" t="s">
        <v>4449</v>
      </c>
      <c r="PU271" t="s">
        <v>4449</v>
      </c>
      <c r="PV271" t="s">
        <v>4449</v>
      </c>
      <c r="PW271" t="s">
        <v>4449</v>
      </c>
      <c r="PX271" t="s">
        <v>4449</v>
      </c>
      <c r="PY271" t="s">
        <v>4449</v>
      </c>
      <c r="PZ271" t="s">
        <v>4449</v>
      </c>
      <c r="QA271" t="s">
        <v>4449</v>
      </c>
      <c r="QB271" t="s">
        <v>4449</v>
      </c>
      <c r="QC271" t="s">
        <v>4449</v>
      </c>
      <c r="QD271" t="s">
        <v>4449</v>
      </c>
      <c r="QE271" t="s">
        <v>4449</v>
      </c>
    </row>
    <row r="272" spans="1:447" x14ac:dyDescent="0.25">
      <c r="A272">
        <v>271</v>
      </c>
      <c r="B272" t="s">
        <v>5044</v>
      </c>
      <c r="C272" t="s">
        <v>1130</v>
      </c>
      <c r="D272" t="s">
        <v>1141</v>
      </c>
      <c r="E272" t="s">
        <v>1188</v>
      </c>
      <c r="F272" t="s">
        <v>1189</v>
      </c>
      <c r="G272" t="s">
        <v>1081</v>
      </c>
      <c r="EP272" t="s">
        <v>1101</v>
      </c>
      <c r="EQ272" t="s">
        <v>4517</v>
      </c>
      <c r="ER272" t="s">
        <v>4517</v>
      </c>
      <c r="IX272" t="s">
        <v>1089</v>
      </c>
      <c r="JJ272" t="s">
        <v>1084</v>
      </c>
      <c r="JK272" t="s">
        <v>1110</v>
      </c>
      <c r="JL272" t="s">
        <v>1110</v>
      </c>
      <c r="JM272" t="s">
        <v>1109</v>
      </c>
      <c r="JO272" t="s">
        <v>4485</v>
      </c>
      <c r="JT272" t="s">
        <v>1139</v>
      </c>
      <c r="PG272" t="s">
        <v>4448</v>
      </c>
      <c r="PH272" t="s">
        <v>4449</v>
      </c>
      <c r="PI272" t="s">
        <v>4449</v>
      </c>
      <c r="PJ272" t="s">
        <v>4449</v>
      </c>
      <c r="PK272" t="s">
        <v>4449</v>
      </c>
      <c r="PL272" t="s">
        <v>4449</v>
      </c>
      <c r="PM272" t="s">
        <v>4449</v>
      </c>
      <c r="PN272" t="s">
        <v>4449</v>
      </c>
      <c r="PP272" t="s">
        <v>4448</v>
      </c>
      <c r="PQ272" t="s">
        <v>4449</v>
      </c>
      <c r="PR272" t="s">
        <v>4449</v>
      </c>
      <c r="PS272" t="s">
        <v>4449</v>
      </c>
      <c r="PT272" t="s">
        <v>4449</v>
      </c>
      <c r="PU272" t="s">
        <v>4449</v>
      </c>
      <c r="PV272" t="s">
        <v>4449</v>
      </c>
      <c r="PW272" t="s">
        <v>4449</v>
      </c>
      <c r="PX272" t="s">
        <v>4449</v>
      </c>
      <c r="PY272" t="s">
        <v>4449</v>
      </c>
      <c r="PZ272" t="s">
        <v>4449</v>
      </c>
      <c r="QA272" t="s">
        <v>4449</v>
      </c>
      <c r="QB272" t="s">
        <v>4449</v>
      </c>
      <c r="QC272" t="s">
        <v>4449</v>
      </c>
      <c r="QD272" t="s">
        <v>4449</v>
      </c>
      <c r="QE272" t="s">
        <v>4449</v>
      </c>
    </row>
    <row r="273" spans="1:447" x14ac:dyDescent="0.25">
      <c r="A273">
        <v>272</v>
      </c>
      <c r="B273" t="s">
        <v>5044</v>
      </c>
      <c r="C273" t="s">
        <v>1130</v>
      </c>
      <c r="D273" t="s">
        <v>1141</v>
      </c>
      <c r="E273" t="s">
        <v>1188</v>
      </c>
      <c r="F273" t="s">
        <v>1189</v>
      </c>
      <c r="G273" t="s">
        <v>1081</v>
      </c>
      <c r="EY273" t="s">
        <v>1082</v>
      </c>
      <c r="EZ273" t="s">
        <v>4462</v>
      </c>
      <c r="FA273" t="s">
        <v>4476</v>
      </c>
      <c r="FB273" t="s">
        <v>4476</v>
      </c>
      <c r="PG273" t="s">
        <v>4448</v>
      </c>
      <c r="PH273" t="s">
        <v>4449</v>
      </c>
      <c r="PI273" t="s">
        <v>4449</v>
      </c>
      <c r="PJ273" t="s">
        <v>4449</v>
      </c>
      <c r="PK273" t="s">
        <v>4449</v>
      </c>
      <c r="PL273" t="s">
        <v>4449</v>
      </c>
      <c r="PM273" t="s">
        <v>4449</v>
      </c>
      <c r="PN273" t="s">
        <v>4449</v>
      </c>
      <c r="PP273" t="s">
        <v>4448</v>
      </c>
      <c r="PQ273" t="s">
        <v>4449</v>
      </c>
      <c r="PR273" t="s">
        <v>4449</v>
      </c>
      <c r="PS273" t="s">
        <v>4449</v>
      </c>
      <c r="PT273" t="s">
        <v>4449</v>
      </c>
      <c r="PU273" t="s">
        <v>4449</v>
      </c>
      <c r="PV273" t="s">
        <v>4449</v>
      </c>
      <c r="PW273" t="s">
        <v>4449</v>
      </c>
      <c r="PX273" t="s">
        <v>4449</v>
      </c>
      <c r="PY273" t="s">
        <v>4449</v>
      </c>
      <c r="PZ273" t="s">
        <v>4449</v>
      </c>
      <c r="QA273" t="s">
        <v>4449</v>
      </c>
      <c r="QB273" t="s">
        <v>4449</v>
      </c>
      <c r="QC273" t="s">
        <v>4449</v>
      </c>
      <c r="QD273" t="s">
        <v>4449</v>
      </c>
      <c r="QE273" t="s">
        <v>4449</v>
      </c>
    </row>
    <row r="274" spans="1:447" x14ac:dyDescent="0.25">
      <c r="A274">
        <v>273</v>
      </c>
      <c r="B274" t="s">
        <v>5044</v>
      </c>
      <c r="C274" t="s">
        <v>1130</v>
      </c>
      <c r="D274" t="s">
        <v>1141</v>
      </c>
      <c r="E274" t="s">
        <v>1188</v>
      </c>
      <c r="F274" t="s">
        <v>1189</v>
      </c>
      <c r="G274" t="s">
        <v>1081</v>
      </c>
      <c r="EY274" t="s">
        <v>1082</v>
      </c>
      <c r="EZ274" t="s">
        <v>4462</v>
      </c>
      <c r="FA274" t="s">
        <v>4476</v>
      </c>
      <c r="FB274" t="s">
        <v>4476</v>
      </c>
      <c r="FC274" t="s">
        <v>1082</v>
      </c>
      <c r="FD274" t="s">
        <v>1116</v>
      </c>
      <c r="FE274" t="s">
        <v>4454</v>
      </c>
      <c r="FF274" t="s">
        <v>4524</v>
      </c>
      <c r="PG274" t="s">
        <v>4448</v>
      </c>
      <c r="PH274" t="s">
        <v>4449</v>
      </c>
      <c r="PI274" t="s">
        <v>4449</v>
      </c>
      <c r="PJ274" t="s">
        <v>4449</v>
      </c>
      <c r="PK274" t="s">
        <v>4449</v>
      </c>
      <c r="PL274" t="s">
        <v>4449</v>
      </c>
      <c r="PM274" t="s">
        <v>4449</v>
      </c>
      <c r="PN274" t="s">
        <v>4449</v>
      </c>
      <c r="PP274" t="s">
        <v>4448</v>
      </c>
      <c r="PQ274" t="s">
        <v>4449</v>
      </c>
      <c r="PR274" t="s">
        <v>4449</v>
      </c>
      <c r="PS274" t="s">
        <v>4449</v>
      </c>
      <c r="PT274" t="s">
        <v>4449</v>
      </c>
      <c r="PU274" t="s">
        <v>4449</v>
      </c>
      <c r="PV274" t="s">
        <v>4449</v>
      </c>
      <c r="PW274" t="s">
        <v>4449</v>
      </c>
      <c r="PX274" t="s">
        <v>4449</v>
      </c>
      <c r="PY274" t="s">
        <v>4449</v>
      </c>
      <c r="PZ274" t="s">
        <v>4449</v>
      </c>
      <c r="QA274" t="s">
        <v>4449</v>
      </c>
      <c r="QB274" t="s">
        <v>4449</v>
      </c>
      <c r="QC274" t="s">
        <v>4449</v>
      </c>
      <c r="QD274" t="s">
        <v>4449</v>
      </c>
      <c r="QE274" t="s">
        <v>4449</v>
      </c>
    </row>
    <row r="275" spans="1:447" x14ac:dyDescent="0.25">
      <c r="A275">
        <v>274</v>
      </c>
      <c r="B275" t="s">
        <v>5044</v>
      </c>
      <c r="C275" t="s">
        <v>1130</v>
      </c>
      <c r="D275" t="s">
        <v>1141</v>
      </c>
      <c r="E275" t="s">
        <v>1188</v>
      </c>
      <c r="F275" t="s">
        <v>1189</v>
      </c>
      <c r="G275" t="s">
        <v>1081</v>
      </c>
      <c r="EY275" t="s">
        <v>1082</v>
      </c>
      <c r="EZ275" t="s">
        <v>4462</v>
      </c>
      <c r="FA275" t="s">
        <v>4476</v>
      </c>
      <c r="FB275" t="s">
        <v>4476</v>
      </c>
      <c r="PG275" t="s">
        <v>4448</v>
      </c>
      <c r="PH275" t="s">
        <v>4449</v>
      </c>
      <c r="PI275" t="s">
        <v>4449</v>
      </c>
      <c r="PJ275" t="s">
        <v>4449</v>
      </c>
      <c r="PK275" t="s">
        <v>4449</v>
      </c>
      <c r="PL275" t="s">
        <v>4449</v>
      </c>
      <c r="PM275" t="s">
        <v>4449</v>
      </c>
      <c r="PN275" t="s">
        <v>4449</v>
      </c>
      <c r="PP275" t="s">
        <v>4448</v>
      </c>
      <c r="PQ275" t="s">
        <v>4449</v>
      </c>
      <c r="PR275" t="s">
        <v>4449</v>
      </c>
      <c r="PS275" t="s">
        <v>4449</v>
      </c>
      <c r="PT275" t="s">
        <v>4449</v>
      </c>
      <c r="PU275" t="s">
        <v>4449</v>
      </c>
      <c r="PV275" t="s">
        <v>4449</v>
      </c>
      <c r="PW275" t="s">
        <v>4449</v>
      </c>
      <c r="PX275" t="s">
        <v>4449</v>
      </c>
      <c r="PY275" t="s">
        <v>4449</v>
      </c>
      <c r="PZ275" t="s">
        <v>4449</v>
      </c>
      <c r="QA275" t="s">
        <v>4449</v>
      </c>
      <c r="QB275" t="s">
        <v>4449</v>
      </c>
      <c r="QC275" t="s">
        <v>4449</v>
      </c>
      <c r="QD275" t="s">
        <v>4449</v>
      </c>
      <c r="QE275" t="s">
        <v>4449</v>
      </c>
    </row>
    <row r="276" spans="1:447" x14ac:dyDescent="0.25">
      <c r="A276">
        <v>275</v>
      </c>
      <c r="B276" t="s">
        <v>5044</v>
      </c>
      <c r="C276" t="s">
        <v>1130</v>
      </c>
      <c r="D276" t="s">
        <v>1141</v>
      </c>
      <c r="E276" t="s">
        <v>1188</v>
      </c>
      <c r="F276" t="s">
        <v>1189</v>
      </c>
      <c r="G276" t="s">
        <v>1081</v>
      </c>
      <c r="H276" t="s">
        <v>1082</v>
      </c>
      <c r="I276" t="s">
        <v>1102</v>
      </c>
      <c r="J276" t="s">
        <v>1083</v>
      </c>
      <c r="K276" t="s">
        <v>4497</v>
      </c>
      <c r="L276" t="s">
        <v>4497</v>
      </c>
      <c r="IV276" t="s">
        <v>1089</v>
      </c>
      <c r="IY276" t="s">
        <v>1103</v>
      </c>
      <c r="IZ276" t="s">
        <v>1103</v>
      </c>
      <c r="JA276" t="s">
        <v>4586</v>
      </c>
      <c r="JB276" t="s">
        <v>1124</v>
      </c>
      <c r="PG276" t="s">
        <v>4448</v>
      </c>
      <c r="PH276" t="s">
        <v>4449</v>
      </c>
      <c r="PI276" t="s">
        <v>4449</v>
      </c>
      <c r="PJ276" t="s">
        <v>4449</v>
      </c>
      <c r="PK276" t="s">
        <v>4449</v>
      </c>
      <c r="PL276" t="s">
        <v>4449</v>
      </c>
      <c r="PM276" t="s">
        <v>4449</v>
      </c>
      <c r="PN276" t="s">
        <v>4449</v>
      </c>
      <c r="PP276" t="s">
        <v>4448</v>
      </c>
      <c r="PQ276" t="s">
        <v>4449</v>
      </c>
      <c r="PR276" t="s">
        <v>4449</v>
      </c>
      <c r="PS276" t="s">
        <v>4449</v>
      </c>
      <c r="PT276" t="s">
        <v>4449</v>
      </c>
      <c r="PU276" t="s">
        <v>4449</v>
      </c>
      <c r="PV276" t="s">
        <v>4449</v>
      </c>
      <c r="PW276" t="s">
        <v>4449</v>
      </c>
      <c r="PX276" t="s">
        <v>4449</v>
      </c>
      <c r="PY276" t="s">
        <v>4449</v>
      </c>
      <c r="PZ276" t="s">
        <v>4449</v>
      </c>
      <c r="QA276" t="s">
        <v>4449</v>
      </c>
      <c r="QB276" t="s">
        <v>4449</v>
      </c>
      <c r="QC276" t="s">
        <v>4449</v>
      </c>
      <c r="QD276" t="s">
        <v>4449</v>
      </c>
      <c r="QE276" t="s">
        <v>4449</v>
      </c>
    </row>
    <row r="277" spans="1:447" x14ac:dyDescent="0.25">
      <c r="A277">
        <v>276</v>
      </c>
      <c r="B277" t="s">
        <v>5021</v>
      </c>
      <c r="C277" t="s">
        <v>1130</v>
      </c>
      <c r="D277" t="s">
        <v>1131</v>
      </c>
      <c r="E277" t="s">
        <v>1132</v>
      </c>
      <c r="F277" t="s">
        <v>4546</v>
      </c>
      <c r="G277" t="s">
        <v>1081</v>
      </c>
      <c r="H277" t="s">
        <v>1101</v>
      </c>
      <c r="I277" t="s">
        <v>1094</v>
      </c>
      <c r="J277" t="s">
        <v>1095</v>
      </c>
      <c r="K277" t="s">
        <v>4455</v>
      </c>
      <c r="L277" t="s">
        <v>4716</v>
      </c>
      <c r="M277" t="s">
        <v>1103</v>
      </c>
      <c r="N277" t="s">
        <v>1103</v>
      </c>
      <c r="O277" t="s">
        <v>4467</v>
      </c>
      <c r="X277" t="s">
        <v>1101</v>
      </c>
      <c r="Y277" t="s">
        <v>1095</v>
      </c>
      <c r="Z277" t="s">
        <v>4481</v>
      </c>
      <c r="AA277" t="s">
        <v>4680</v>
      </c>
      <c r="AB277" t="s">
        <v>1103</v>
      </c>
      <c r="AC277" t="s">
        <v>1103</v>
      </c>
      <c r="AD277" t="s">
        <v>4467</v>
      </c>
      <c r="AL277" t="s">
        <v>1101</v>
      </c>
      <c r="AM277" t="s">
        <v>1105</v>
      </c>
      <c r="AN277" t="s">
        <v>4497</v>
      </c>
      <c r="AO277" t="s">
        <v>4769</v>
      </c>
      <c r="AP277" t="s">
        <v>1103</v>
      </c>
      <c r="AQ277" t="s">
        <v>1103</v>
      </c>
      <c r="AR277" t="s">
        <v>4447</v>
      </c>
      <c r="AS277" t="s">
        <v>1101</v>
      </c>
      <c r="AT277" t="s">
        <v>1105</v>
      </c>
      <c r="AU277" t="s">
        <v>4497</v>
      </c>
      <c r="AV277" t="s">
        <v>4453</v>
      </c>
      <c r="AW277" t="s">
        <v>1103</v>
      </c>
      <c r="AX277" t="s">
        <v>1103</v>
      </c>
      <c r="AY277" t="s">
        <v>4447</v>
      </c>
      <c r="AZ277" t="s">
        <v>1101</v>
      </c>
      <c r="BA277" t="s">
        <v>1105</v>
      </c>
      <c r="BB277" t="s">
        <v>4497</v>
      </c>
      <c r="BC277" t="s">
        <v>5045</v>
      </c>
      <c r="BD277" t="s">
        <v>1103</v>
      </c>
      <c r="BE277" t="s">
        <v>1103</v>
      </c>
      <c r="BF277" t="s">
        <v>4466</v>
      </c>
      <c r="BG277" t="s">
        <v>1101</v>
      </c>
      <c r="BH277" t="s">
        <v>1104</v>
      </c>
      <c r="BI277" t="s">
        <v>1105</v>
      </c>
      <c r="BJ277" t="s">
        <v>4497</v>
      </c>
      <c r="BK277" t="s">
        <v>4787</v>
      </c>
      <c r="BL277" t="s">
        <v>1103</v>
      </c>
      <c r="BM277" t="s">
        <v>1103</v>
      </c>
      <c r="BN277" t="s">
        <v>4447</v>
      </c>
      <c r="BW277" t="s">
        <v>1101</v>
      </c>
      <c r="BX277" t="s">
        <v>1106</v>
      </c>
      <c r="BY277" t="s">
        <v>1105</v>
      </c>
      <c r="BZ277" t="s">
        <v>4497</v>
      </c>
      <c r="CA277" t="s">
        <v>4692</v>
      </c>
      <c r="CB277" t="s">
        <v>1103</v>
      </c>
      <c r="CC277" t="s">
        <v>1103</v>
      </c>
      <c r="CD277" t="s">
        <v>4447</v>
      </c>
      <c r="CM277" t="s">
        <v>1101</v>
      </c>
      <c r="CN277" t="s">
        <v>4483</v>
      </c>
      <c r="CO277" t="s">
        <v>4479</v>
      </c>
      <c r="CP277" t="s">
        <v>4476</v>
      </c>
      <c r="CQ277" t="s">
        <v>1103</v>
      </c>
      <c r="CR277" t="s">
        <v>1103</v>
      </c>
      <c r="CS277" t="s">
        <v>4447</v>
      </c>
      <c r="CT277" t="s">
        <v>1101</v>
      </c>
      <c r="CU277" t="s">
        <v>1086</v>
      </c>
      <c r="CV277" t="s">
        <v>1087</v>
      </c>
      <c r="CW277" t="s">
        <v>4452</v>
      </c>
      <c r="CX277" t="s">
        <v>4534</v>
      </c>
      <c r="CY277" t="s">
        <v>1103</v>
      </c>
      <c r="CZ277" t="s">
        <v>1103</v>
      </c>
      <c r="DA277" t="s">
        <v>4447</v>
      </c>
      <c r="DE277" t="s">
        <v>1101</v>
      </c>
      <c r="DF277" t="s">
        <v>1088</v>
      </c>
      <c r="DG277" t="s">
        <v>4476</v>
      </c>
      <c r="DH277" t="s">
        <v>4497</v>
      </c>
      <c r="DI277" t="s">
        <v>1103</v>
      </c>
      <c r="DJ277" t="s">
        <v>1103</v>
      </c>
      <c r="DK277" t="s">
        <v>4447</v>
      </c>
      <c r="DL277" t="s">
        <v>1101</v>
      </c>
      <c r="DM277" t="s">
        <v>4455</v>
      </c>
      <c r="DN277" t="s">
        <v>4455</v>
      </c>
      <c r="DO277" t="s">
        <v>1103</v>
      </c>
      <c r="DP277" t="s">
        <v>1103</v>
      </c>
      <c r="DQ277" t="s">
        <v>4447</v>
      </c>
      <c r="DR277" t="s">
        <v>1101</v>
      </c>
      <c r="DS277" t="s">
        <v>4505</v>
      </c>
      <c r="DT277" t="s">
        <v>4505</v>
      </c>
      <c r="DU277" t="s">
        <v>1103</v>
      </c>
      <c r="DV277" t="s">
        <v>1103</v>
      </c>
      <c r="DW277" t="s">
        <v>4466</v>
      </c>
      <c r="DX277" t="s">
        <v>1101</v>
      </c>
      <c r="DY277" t="s">
        <v>4479</v>
      </c>
      <c r="DZ277" t="s">
        <v>4479</v>
      </c>
      <c r="ED277" t="s">
        <v>1101</v>
      </c>
      <c r="EE277" t="s">
        <v>4505</v>
      </c>
      <c r="EF277" t="s">
        <v>4505</v>
      </c>
      <c r="EJ277" t="s">
        <v>1101</v>
      </c>
      <c r="EK277" t="s">
        <v>4498</v>
      </c>
      <c r="EL277" t="s">
        <v>4498</v>
      </c>
      <c r="EM277" t="s">
        <v>1103</v>
      </c>
      <c r="EN277" t="s">
        <v>1103</v>
      </c>
      <c r="EO277" t="s">
        <v>4447</v>
      </c>
      <c r="EP277" t="s">
        <v>1101</v>
      </c>
      <c r="EQ277" t="s">
        <v>4517</v>
      </c>
      <c r="ER277" t="s">
        <v>4517</v>
      </c>
      <c r="ES277" t="s">
        <v>1103</v>
      </c>
      <c r="ET277" t="s">
        <v>1103</v>
      </c>
      <c r="EU277" t="s">
        <v>4466</v>
      </c>
      <c r="EV277" t="s">
        <v>1101</v>
      </c>
      <c r="EW277" t="s">
        <v>4505</v>
      </c>
      <c r="EX277" t="s">
        <v>4505</v>
      </c>
      <c r="EY277" t="s">
        <v>1101</v>
      </c>
      <c r="EZ277" t="s">
        <v>4462</v>
      </c>
      <c r="FA277" t="s">
        <v>4461</v>
      </c>
      <c r="FB277" t="s">
        <v>4461</v>
      </c>
      <c r="FC277" t="s">
        <v>1101</v>
      </c>
      <c r="FD277" t="s">
        <v>1116</v>
      </c>
      <c r="FE277" t="s">
        <v>4479</v>
      </c>
      <c r="FF277" t="s">
        <v>4514</v>
      </c>
      <c r="HX277" t="s">
        <v>1101</v>
      </c>
      <c r="HY277" t="s">
        <v>4478</v>
      </c>
      <c r="HZ277" t="s">
        <v>4478</v>
      </c>
      <c r="IA277" t="s">
        <v>1103</v>
      </c>
      <c r="IB277" t="s">
        <v>1103</v>
      </c>
      <c r="IC277" t="s">
        <v>4447</v>
      </c>
      <c r="ID277" t="s">
        <v>1101</v>
      </c>
      <c r="IE277" t="s">
        <v>4587</v>
      </c>
      <c r="IF277" t="s">
        <v>4587</v>
      </c>
      <c r="IG277" t="s">
        <v>1103</v>
      </c>
      <c r="IH277" t="s">
        <v>1103</v>
      </c>
      <c r="II277" t="s">
        <v>4447</v>
      </c>
      <c r="IJ277" t="s">
        <v>1101</v>
      </c>
      <c r="IK277" t="s">
        <v>4478</v>
      </c>
      <c r="IL277" t="s">
        <v>4478</v>
      </c>
      <c r="IM277" t="s">
        <v>1103</v>
      </c>
      <c r="IN277" t="s">
        <v>1103</v>
      </c>
      <c r="IO277" t="s">
        <v>4447</v>
      </c>
      <c r="IP277" t="s">
        <v>1101</v>
      </c>
      <c r="IQ277" t="s">
        <v>4478</v>
      </c>
      <c r="IR277" t="s">
        <v>4478</v>
      </c>
      <c r="IS277" t="s">
        <v>1103</v>
      </c>
      <c r="IT277" t="s">
        <v>1103</v>
      </c>
      <c r="IU277" t="s">
        <v>4466</v>
      </c>
      <c r="IV277" t="s">
        <v>1089</v>
      </c>
      <c r="IW277" t="s">
        <v>1089</v>
      </c>
      <c r="IX277" t="s">
        <v>1089</v>
      </c>
      <c r="JE277" t="s">
        <v>1084</v>
      </c>
      <c r="JF277" t="s">
        <v>1110</v>
      </c>
      <c r="JG277" t="s">
        <v>1109</v>
      </c>
      <c r="JI277" t="s">
        <v>4467</v>
      </c>
      <c r="JJ277" t="s">
        <v>1084</v>
      </c>
      <c r="JK277" t="s">
        <v>1110</v>
      </c>
      <c r="JL277" t="s">
        <v>1110</v>
      </c>
      <c r="JM277" t="s">
        <v>1109</v>
      </c>
      <c r="JO277" t="s">
        <v>4467</v>
      </c>
      <c r="PG277" t="s">
        <v>4448</v>
      </c>
      <c r="PH277" t="s">
        <v>4449</v>
      </c>
      <c r="PI277" t="s">
        <v>4449</v>
      </c>
      <c r="PJ277" t="s">
        <v>4449</v>
      </c>
      <c r="PK277" t="s">
        <v>4449</v>
      </c>
      <c r="PL277" t="s">
        <v>4449</v>
      </c>
      <c r="PM277" t="s">
        <v>4449</v>
      </c>
      <c r="PN277" t="s">
        <v>4449</v>
      </c>
      <c r="PP277" t="s">
        <v>4448</v>
      </c>
      <c r="PQ277" t="s">
        <v>4449</v>
      </c>
      <c r="PR277" t="s">
        <v>4449</v>
      </c>
      <c r="PS277" t="s">
        <v>4449</v>
      </c>
      <c r="PT277" t="s">
        <v>4449</v>
      </c>
      <c r="PU277" t="s">
        <v>4449</v>
      </c>
      <c r="PV277" t="s">
        <v>4449</v>
      </c>
      <c r="PW277" t="s">
        <v>4449</v>
      </c>
      <c r="PX277" t="s">
        <v>4449</v>
      </c>
      <c r="PY277" t="s">
        <v>4449</v>
      </c>
      <c r="PZ277" t="s">
        <v>4449</v>
      </c>
      <c r="QA277" t="s">
        <v>4449</v>
      </c>
      <c r="QB277" t="s">
        <v>4449</v>
      </c>
      <c r="QC277" t="s">
        <v>4449</v>
      </c>
      <c r="QD277" t="s">
        <v>4449</v>
      </c>
      <c r="QE277" t="s">
        <v>4449</v>
      </c>
    </row>
    <row r="278" spans="1:447" x14ac:dyDescent="0.25">
      <c r="A278">
        <v>277</v>
      </c>
      <c r="B278" t="s">
        <v>5021</v>
      </c>
      <c r="C278" t="s">
        <v>1130</v>
      </c>
      <c r="D278" t="s">
        <v>1131</v>
      </c>
      <c r="E278" t="s">
        <v>1132</v>
      </c>
      <c r="F278" t="s">
        <v>4546</v>
      </c>
      <c r="G278" t="s">
        <v>1081</v>
      </c>
      <c r="P278" t="s">
        <v>1101</v>
      </c>
      <c r="Q278" t="s">
        <v>1094</v>
      </c>
      <c r="R278" t="s">
        <v>1146</v>
      </c>
      <c r="S278" t="s">
        <v>4600</v>
      </c>
      <c r="T278" t="s">
        <v>4600</v>
      </c>
      <c r="U278" t="s">
        <v>1103</v>
      </c>
      <c r="V278" t="s">
        <v>1103</v>
      </c>
      <c r="W278" t="s">
        <v>4466</v>
      </c>
      <c r="AE278" t="s">
        <v>1101</v>
      </c>
      <c r="AF278" t="s">
        <v>1146</v>
      </c>
      <c r="AG278" t="s">
        <v>4563</v>
      </c>
      <c r="AH278" t="s">
        <v>4563</v>
      </c>
      <c r="AI278" t="s">
        <v>1103</v>
      </c>
      <c r="AJ278" t="s">
        <v>1103</v>
      </c>
      <c r="AK278" t="s">
        <v>4466</v>
      </c>
      <c r="BO278" t="s">
        <v>1101</v>
      </c>
      <c r="BP278" t="s">
        <v>1104</v>
      </c>
      <c r="BQ278" t="s">
        <v>1146</v>
      </c>
      <c r="BR278" t="s">
        <v>4616</v>
      </c>
      <c r="BS278" t="s">
        <v>4616</v>
      </c>
      <c r="BT278" t="s">
        <v>1103</v>
      </c>
      <c r="BU278" t="s">
        <v>1103</v>
      </c>
      <c r="BV278" t="s">
        <v>4447</v>
      </c>
      <c r="CE278" t="s">
        <v>1101</v>
      </c>
      <c r="CF278" t="s">
        <v>1106</v>
      </c>
      <c r="CG278" t="s">
        <v>1146</v>
      </c>
      <c r="CH278" t="s">
        <v>4616</v>
      </c>
      <c r="CI278" t="s">
        <v>4616</v>
      </c>
      <c r="CJ278" t="s">
        <v>1103</v>
      </c>
      <c r="CK278" t="s">
        <v>1103</v>
      </c>
      <c r="CL278" t="s">
        <v>4447</v>
      </c>
      <c r="IV278" t="s">
        <v>1111</v>
      </c>
      <c r="IW278" t="s">
        <v>1111</v>
      </c>
      <c r="JE278" t="s">
        <v>1084</v>
      </c>
      <c r="JF278" t="s">
        <v>1110</v>
      </c>
      <c r="JG278" t="s">
        <v>1109</v>
      </c>
      <c r="JI278" t="s">
        <v>4467</v>
      </c>
      <c r="PG278" t="s">
        <v>4448</v>
      </c>
      <c r="PH278" t="s">
        <v>4449</v>
      </c>
      <c r="PI278" t="s">
        <v>4449</v>
      </c>
      <c r="PJ278" t="s">
        <v>4449</v>
      </c>
      <c r="PK278" t="s">
        <v>4449</v>
      </c>
      <c r="PL278" t="s">
        <v>4449</v>
      </c>
      <c r="PM278" t="s">
        <v>4449</v>
      </c>
      <c r="PN278" t="s">
        <v>4449</v>
      </c>
      <c r="PP278" t="s">
        <v>4448</v>
      </c>
      <c r="PQ278" t="s">
        <v>4449</v>
      </c>
      <c r="PR278" t="s">
        <v>4449</v>
      </c>
      <c r="PS278" t="s">
        <v>4449</v>
      </c>
      <c r="PT278" t="s">
        <v>4449</v>
      </c>
      <c r="PU278" t="s">
        <v>4449</v>
      </c>
      <c r="PV278" t="s">
        <v>4449</v>
      </c>
      <c r="PW278" t="s">
        <v>4449</v>
      </c>
      <c r="PX278" t="s">
        <v>4449</v>
      </c>
      <c r="PY278" t="s">
        <v>4449</v>
      </c>
      <c r="PZ278" t="s">
        <v>4449</v>
      </c>
      <c r="QA278" t="s">
        <v>4449</v>
      </c>
      <c r="QB278" t="s">
        <v>4449</v>
      </c>
      <c r="QC278" t="s">
        <v>4449</v>
      </c>
      <c r="QD278" t="s">
        <v>4449</v>
      </c>
      <c r="QE278" t="s">
        <v>4449</v>
      </c>
    </row>
    <row r="279" spans="1:447" x14ac:dyDescent="0.25">
      <c r="A279">
        <v>278</v>
      </c>
      <c r="B279" t="s">
        <v>5021</v>
      </c>
      <c r="C279" t="s">
        <v>1130</v>
      </c>
      <c r="D279" t="s">
        <v>1131</v>
      </c>
      <c r="E279" t="s">
        <v>1132</v>
      </c>
      <c r="F279" t="s">
        <v>4546</v>
      </c>
      <c r="G279" t="s">
        <v>1081</v>
      </c>
      <c r="H279" t="s">
        <v>1101</v>
      </c>
      <c r="I279" t="s">
        <v>1094</v>
      </c>
      <c r="J279" t="s">
        <v>1095</v>
      </c>
      <c r="K279" t="s">
        <v>4455</v>
      </c>
      <c r="L279" t="s">
        <v>4716</v>
      </c>
      <c r="M279" t="s">
        <v>1103</v>
      </c>
      <c r="N279" t="s">
        <v>1103</v>
      </c>
      <c r="O279" t="s">
        <v>4447</v>
      </c>
      <c r="X279" t="s">
        <v>1101</v>
      </c>
      <c r="Y279" t="s">
        <v>1095</v>
      </c>
      <c r="Z279" t="s">
        <v>4481</v>
      </c>
      <c r="AA279" t="s">
        <v>4680</v>
      </c>
      <c r="AB279" t="s">
        <v>1103</v>
      </c>
      <c r="AC279" t="s">
        <v>1103</v>
      </c>
      <c r="AD279" t="s">
        <v>4447</v>
      </c>
      <c r="AL279" t="s">
        <v>1101</v>
      </c>
      <c r="AM279" t="s">
        <v>1105</v>
      </c>
      <c r="AN279" t="s">
        <v>4497</v>
      </c>
      <c r="AO279" t="s">
        <v>4769</v>
      </c>
      <c r="AP279" t="s">
        <v>1103</v>
      </c>
      <c r="AQ279" t="s">
        <v>1103</v>
      </c>
      <c r="AR279" t="s">
        <v>4447</v>
      </c>
      <c r="AS279" t="s">
        <v>1101</v>
      </c>
      <c r="AT279" t="s">
        <v>1105</v>
      </c>
      <c r="AU279" t="s">
        <v>4497</v>
      </c>
      <c r="AV279" t="s">
        <v>4453</v>
      </c>
      <c r="AW279" t="s">
        <v>1103</v>
      </c>
      <c r="AX279" t="s">
        <v>1103</v>
      </c>
      <c r="AY279" t="s">
        <v>4447</v>
      </c>
      <c r="AZ279" t="s">
        <v>1101</v>
      </c>
      <c r="BA279" t="s">
        <v>1105</v>
      </c>
      <c r="BB279" t="s">
        <v>4497</v>
      </c>
      <c r="BC279" t="s">
        <v>5045</v>
      </c>
      <c r="BD279" t="s">
        <v>1103</v>
      </c>
      <c r="BE279" t="s">
        <v>1103</v>
      </c>
      <c r="BF279" t="s">
        <v>4447</v>
      </c>
      <c r="BG279" t="s">
        <v>1101</v>
      </c>
      <c r="BH279" t="s">
        <v>1104</v>
      </c>
      <c r="BI279" t="s">
        <v>1105</v>
      </c>
      <c r="BJ279" t="s">
        <v>4497</v>
      </c>
      <c r="BK279" t="s">
        <v>4787</v>
      </c>
      <c r="BL279" t="s">
        <v>1103</v>
      </c>
      <c r="BM279" t="s">
        <v>1103</v>
      </c>
      <c r="BN279" t="s">
        <v>4447</v>
      </c>
      <c r="BW279" t="s">
        <v>1101</v>
      </c>
      <c r="BX279" t="s">
        <v>1106</v>
      </c>
      <c r="BY279" t="s">
        <v>1105</v>
      </c>
      <c r="BZ279" t="s">
        <v>4497</v>
      </c>
      <c r="CA279" t="s">
        <v>4692</v>
      </c>
      <c r="CB279" t="s">
        <v>1103</v>
      </c>
      <c r="CC279" t="s">
        <v>1103</v>
      </c>
      <c r="CD279" t="s">
        <v>4447</v>
      </c>
      <c r="CM279" t="s">
        <v>1101</v>
      </c>
      <c r="CN279" t="s">
        <v>4483</v>
      </c>
      <c r="CO279" t="s">
        <v>4479</v>
      </c>
      <c r="CP279" t="s">
        <v>4476</v>
      </c>
      <c r="CQ279" t="s">
        <v>1103</v>
      </c>
      <c r="CR279" t="s">
        <v>1103</v>
      </c>
      <c r="CS279" t="s">
        <v>4466</v>
      </c>
      <c r="CT279" t="s">
        <v>1101</v>
      </c>
      <c r="CU279" t="s">
        <v>1086</v>
      </c>
      <c r="CV279" t="s">
        <v>1087</v>
      </c>
      <c r="CW279" t="s">
        <v>4452</v>
      </c>
      <c r="CX279" t="s">
        <v>4534</v>
      </c>
      <c r="CY279" t="s">
        <v>1103</v>
      </c>
      <c r="CZ279" t="s">
        <v>1103</v>
      </c>
      <c r="DA279" t="s">
        <v>4447</v>
      </c>
      <c r="DE279" t="s">
        <v>1101</v>
      </c>
      <c r="DF279" t="s">
        <v>1088</v>
      </c>
      <c r="DG279" t="s">
        <v>4476</v>
      </c>
      <c r="DH279" t="s">
        <v>4497</v>
      </c>
      <c r="DI279" t="s">
        <v>1103</v>
      </c>
      <c r="DJ279" t="s">
        <v>1103</v>
      </c>
      <c r="DK279" t="s">
        <v>4466</v>
      </c>
      <c r="DL279" t="s">
        <v>1101</v>
      </c>
      <c r="DM279" t="s">
        <v>4455</v>
      </c>
      <c r="DN279" t="s">
        <v>4455</v>
      </c>
      <c r="DO279" t="s">
        <v>1103</v>
      </c>
      <c r="DP279" t="s">
        <v>1103</v>
      </c>
      <c r="DQ279" t="s">
        <v>4466</v>
      </c>
      <c r="DR279" t="s">
        <v>1101</v>
      </c>
      <c r="DS279" t="s">
        <v>4505</v>
      </c>
      <c r="DT279" t="s">
        <v>4505</v>
      </c>
      <c r="DX279" t="s">
        <v>1101</v>
      </c>
      <c r="DY279" t="s">
        <v>4479</v>
      </c>
      <c r="DZ279" t="s">
        <v>4479</v>
      </c>
      <c r="EA279" t="s">
        <v>1103</v>
      </c>
      <c r="EB279" t="s">
        <v>1103</v>
      </c>
      <c r="EC279" t="s">
        <v>4466</v>
      </c>
      <c r="ED279" t="s">
        <v>1101</v>
      </c>
      <c r="EE279" t="s">
        <v>4505</v>
      </c>
      <c r="EF279" t="s">
        <v>4505</v>
      </c>
      <c r="EJ279" t="s">
        <v>1101</v>
      </c>
      <c r="EK279" t="s">
        <v>4548</v>
      </c>
      <c r="EL279" t="s">
        <v>4548</v>
      </c>
      <c r="EM279" t="s">
        <v>1103</v>
      </c>
      <c r="EN279" t="s">
        <v>1103</v>
      </c>
      <c r="EO279" t="s">
        <v>4466</v>
      </c>
      <c r="EP279" t="s">
        <v>1101</v>
      </c>
      <c r="EQ279" t="s">
        <v>4517</v>
      </c>
      <c r="ER279" t="s">
        <v>4517</v>
      </c>
      <c r="ES279" t="s">
        <v>1103</v>
      </c>
      <c r="ET279" t="s">
        <v>1103</v>
      </c>
      <c r="EU279" t="s">
        <v>4466</v>
      </c>
      <c r="EV279" t="s">
        <v>1101</v>
      </c>
      <c r="EW279" t="s">
        <v>4456</v>
      </c>
      <c r="EX279" t="s">
        <v>4456</v>
      </c>
      <c r="EY279" t="s">
        <v>1101</v>
      </c>
      <c r="EZ279" t="s">
        <v>4462</v>
      </c>
      <c r="FA279" t="s">
        <v>4476</v>
      </c>
      <c r="FB279" t="s">
        <v>4476</v>
      </c>
      <c r="FC279" t="s">
        <v>1101</v>
      </c>
      <c r="FD279" t="s">
        <v>1116</v>
      </c>
      <c r="FE279" t="s">
        <v>4457</v>
      </c>
      <c r="FF279" t="s">
        <v>4516</v>
      </c>
      <c r="HX279" t="s">
        <v>1101</v>
      </c>
      <c r="HY279" t="s">
        <v>4478</v>
      </c>
      <c r="HZ279" t="s">
        <v>4478</v>
      </c>
      <c r="IA279" t="s">
        <v>1103</v>
      </c>
      <c r="IB279" t="s">
        <v>1103</v>
      </c>
      <c r="IC279" t="s">
        <v>4447</v>
      </c>
      <c r="ID279" t="s">
        <v>1101</v>
      </c>
      <c r="IE279" t="s">
        <v>4587</v>
      </c>
      <c r="IF279" t="s">
        <v>4587</v>
      </c>
      <c r="IG279" t="s">
        <v>1103</v>
      </c>
      <c r="IH279" t="s">
        <v>1103</v>
      </c>
      <c r="II279" t="s">
        <v>4447</v>
      </c>
      <c r="IJ279" t="s">
        <v>1101</v>
      </c>
      <c r="IK279" t="s">
        <v>4478</v>
      </c>
      <c r="IL279" t="s">
        <v>4478</v>
      </c>
      <c r="IM279" t="s">
        <v>1103</v>
      </c>
      <c r="IN279" t="s">
        <v>1103</v>
      </c>
      <c r="IO279" t="s">
        <v>4447</v>
      </c>
      <c r="IP279" t="s">
        <v>1101</v>
      </c>
      <c r="IQ279" t="s">
        <v>4478</v>
      </c>
      <c r="IR279" t="s">
        <v>4478</v>
      </c>
      <c r="IS279" t="s">
        <v>1103</v>
      </c>
      <c r="IT279" t="s">
        <v>1103</v>
      </c>
      <c r="IU279" t="s">
        <v>4447</v>
      </c>
      <c r="IV279" t="s">
        <v>1127</v>
      </c>
      <c r="IW279" t="s">
        <v>1127</v>
      </c>
      <c r="IX279" t="s">
        <v>1127</v>
      </c>
      <c r="JE279" t="s">
        <v>1084</v>
      </c>
      <c r="JF279" t="s">
        <v>1110</v>
      </c>
      <c r="JG279" t="s">
        <v>1109</v>
      </c>
      <c r="JI279" t="s">
        <v>4467</v>
      </c>
      <c r="JJ279" t="s">
        <v>1084</v>
      </c>
      <c r="JK279" t="s">
        <v>1110</v>
      </c>
      <c r="JL279" t="s">
        <v>1110</v>
      </c>
      <c r="JM279" t="s">
        <v>1109</v>
      </c>
      <c r="JO279" t="s">
        <v>4467</v>
      </c>
      <c r="PG279" t="s">
        <v>4448</v>
      </c>
      <c r="PH279" t="s">
        <v>4449</v>
      </c>
      <c r="PI279" t="s">
        <v>4449</v>
      </c>
      <c r="PJ279" t="s">
        <v>4449</v>
      </c>
      <c r="PK279" t="s">
        <v>4449</v>
      </c>
      <c r="PL279" t="s">
        <v>4449</v>
      </c>
      <c r="PM279" t="s">
        <v>4449</v>
      </c>
      <c r="PN279" t="s">
        <v>4449</v>
      </c>
      <c r="PP279" t="s">
        <v>4448</v>
      </c>
      <c r="PQ279" t="s">
        <v>4449</v>
      </c>
      <c r="PR279" t="s">
        <v>4449</v>
      </c>
      <c r="PS279" t="s">
        <v>4449</v>
      </c>
      <c r="PT279" t="s">
        <v>4449</v>
      </c>
      <c r="PU279" t="s">
        <v>4449</v>
      </c>
      <c r="PV279" t="s">
        <v>4449</v>
      </c>
      <c r="PW279" t="s">
        <v>4449</v>
      </c>
      <c r="PX279" t="s">
        <v>4449</v>
      </c>
      <c r="PY279" t="s">
        <v>4449</v>
      </c>
      <c r="PZ279" t="s">
        <v>4449</v>
      </c>
      <c r="QA279" t="s">
        <v>4449</v>
      </c>
      <c r="QB279" t="s">
        <v>4449</v>
      </c>
      <c r="QC279" t="s">
        <v>4449</v>
      </c>
      <c r="QD279" t="s">
        <v>4449</v>
      </c>
      <c r="QE279" t="s">
        <v>4449</v>
      </c>
    </row>
    <row r="280" spans="1:447" x14ac:dyDescent="0.25">
      <c r="A280">
        <v>279</v>
      </c>
      <c r="B280" t="s">
        <v>5021</v>
      </c>
      <c r="C280" t="s">
        <v>1130</v>
      </c>
      <c r="D280" t="s">
        <v>1131</v>
      </c>
      <c r="E280" t="s">
        <v>1132</v>
      </c>
      <c r="F280" t="s">
        <v>4546</v>
      </c>
      <c r="G280" t="s">
        <v>1081</v>
      </c>
      <c r="P280" t="s">
        <v>1101</v>
      </c>
      <c r="Q280" t="s">
        <v>1094</v>
      </c>
      <c r="R280" t="s">
        <v>1146</v>
      </c>
      <c r="S280" t="s">
        <v>4600</v>
      </c>
      <c r="T280" t="s">
        <v>4600</v>
      </c>
      <c r="U280" t="s">
        <v>1103</v>
      </c>
      <c r="V280" t="s">
        <v>1103</v>
      </c>
      <c r="W280" t="s">
        <v>4466</v>
      </c>
      <c r="AE280" t="s">
        <v>1101</v>
      </c>
      <c r="AF280" t="s">
        <v>1146</v>
      </c>
      <c r="AG280" t="s">
        <v>4563</v>
      </c>
      <c r="AH280" t="s">
        <v>4563</v>
      </c>
      <c r="AI280" t="s">
        <v>1103</v>
      </c>
      <c r="AJ280" t="s">
        <v>1103</v>
      </c>
      <c r="AK280" t="s">
        <v>4466</v>
      </c>
      <c r="BO280" t="s">
        <v>1101</v>
      </c>
      <c r="BP280" t="s">
        <v>1104</v>
      </c>
      <c r="BQ280" t="s">
        <v>1146</v>
      </c>
      <c r="BR280" t="s">
        <v>4616</v>
      </c>
      <c r="BS280" t="s">
        <v>4616</v>
      </c>
      <c r="BT280" t="s">
        <v>1103</v>
      </c>
      <c r="BU280" t="s">
        <v>1103</v>
      </c>
      <c r="BV280" t="s">
        <v>4447</v>
      </c>
      <c r="CE280" t="s">
        <v>1101</v>
      </c>
      <c r="CF280" t="s">
        <v>1106</v>
      </c>
      <c r="CG280" t="s">
        <v>1146</v>
      </c>
      <c r="CH280" t="s">
        <v>4616</v>
      </c>
      <c r="CI280" t="s">
        <v>4616</v>
      </c>
      <c r="CJ280" t="s">
        <v>1103</v>
      </c>
      <c r="CK280" t="s">
        <v>1103</v>
      </c>
      <c r="CL280" t="s">
        <v>4447</v>
      </c>
      <c r="IV280" t="s">
        <v>1127</v>
      </c>
      <c r="IW280" t="s">
        <v>1127</v>
      </c>
      <c r="JE280" t="s">
        <v>1084</v>
      </c>
      <c r="JF280" t="s">
        <v>1110</v>
      </c>
      <c r="JG280" t="s">
        <v>1109</v>
      </c>
      <c r="JI280" t="s">
        <v>4491</v>
      </c>
      <c r="PG280" t="s">
        <v>4448</v>
      </c>
      <c r="PH280" t="s">
        <v>4449</v>
      </c>
      <c r="PI280" t="s">
        <v>4449</v>
      </c>
      <c r="PJ280" t="s">
        <v>4449</v>
      </c>
      <c r="PK280" t="s">
        <v>4449</v>
      </c>
      <c r="PL280" t="s">
        <v>4449</v>
      </c>
      <c r="PM280" t="s">
        <v>4449</v>
      </c>
      <c r="PN280" t="s">
        <v>4449</v>
      </c>
      <c r="PP280" t="s">
        <v>4448</v>
      </c>
      <c r="PQ280" t="s">
        <v>4449</v>
      </c>
      <c r="PR280" t="s">
        <v>4449</v>
      </c>
      <c r="PS280" t="s">
        <v>4449</v>
      </c>
      <c r="PT280" t="s">
        <v>4449</v>
      </c>
      <c r="PU280" t="s">
        <v>4449</v>
      </c>
      <c r="PV280" t="s">
        <v>4449</v>
      </c>
      <c r="PW280" t="s">
        <v>4449</v>
      </c>
      <c r="PX280" t="s">
        <v>4449</v>
      </c>
      <c r="PY280" t="s">
        <v>4449</v>
      </c>
      <c r="PZ280" t="s">
        <v>4449</v>
      </c>
      <c r="QA280" t="s">
        <v>4449</v>
      </c>
      <c r="QB280" t="s">
        <v>4449</v>
      </c>
      <c r="QC280" t="s">
        <v>4449</v>
      </c>
      <c r="QD280" t="s">
        <v>4449</v>
      </c>
      <c r="QE280" t="s">
        <v>4449</v>
      </c>
    </row>
    <row r="281" spans="1:447" x14ac:dyDescent="0.25">
      <c r="A281">
        <v>280</v>
      </c>
      <c r="B281" t="s">
        <v>5021</v>
      </c>
      <c r="C281" t="s">
        <v>1130</v>
      </c>
      <c r="D281" t="s">
        <v>1131</v>
      </c>
      <c r="E281" t="s">
        <v>1132</v>
      </c>
      <c r="F281" t="s">
        <v>4546</v>
      </c>
      <c r="G281" t="s">
        <v>1081</v>
      </c>
      <c r="GH281" t="s">
        <v>1095</v>
      </c>
      <c r="GI281" t="s">
        <v>4457</v>
      </c>
      <c r="GJ281" t="s">
        <v>5001</v>
      </c>
      <c r="GK281" t="s">
        <v>4471</v>
      </c>
      <c r="GL281" t="s">
        <v>4478</v>
      </c>
      <c r="GM281" t="s">
        <v>5046</v>
      </c>
    </row>
    <row r="282" spans="1:447" x14ac:dyDescent="0.25">
      <c r="A282">
        <v>281</v>
      </c>
      <c r="B282" t="s">
        <v>5021</v>
      </c>
      <c r="C282" t="s">
        <v>1130</v>
      </c>
      <c r="D282" t="s">
        <v>1131</v>
      </c>
      <c r="E282" t="s">
        <v>1132</v>
      </c>
      <c r="F282" t="s">
        <v>4546</v>
      </c>
      <c r="G282" t="s">
        <v>1081</v>
      </c>
      <c r="GH282" t="s">
        <v>1095</v>
      </c>
      <c r="GI282" t="s">
        <v>4497</v>
      </c>
      <c r="GJ282" t="s">
        <v>5005</v>
      </c>
      <c r="GK282" t="s">
        <v>4479</v>
      </c>
      <c r="GL282" t="s">
        <v>4464</v>
      </c>
      <c r="GM282" t="s">
        <v>5043</v>
      </c>
    </row>
    <row r="283" spans="1:447" x14ac:dyDescent="0.25">
      <c r="A283">
        <v>282</v>
      </c>
      <c r="B283" t="s">
        <v>5021</v>
      </c>
      <c r="C283" t="s">
        <v>1130</v>
      </c>
      <c r="D283" t="s">
        <v>1131</v>
      </c>
      <c r="E283" t="s">
        <v>1132</v>
      </c>
      <c r="F283" t="s">
        <v>4546</v>
      </c>
      <c r="G283" t="s">
        <v>1081</v>
      </c>
      <c r="H283" t="s">
        <v>1101</v>
      </c>
      <c r="I283" t="s">
        <v>1094</v>
      </c>
      <c r="J283" t="s">
        <v>1095</v>
      </c>
      <c r="K283" t="s">
        <v>4455</v>
      </c>
      <c r="L283" t="s">
        <v>4716</v>
      </c>
      <c r="M283" t="s">
        <v>1103</v>
      </c>
      <c r="N283" t="s">
        <v>1103</v>
      </c>
      <c r="O283" t="s">
        <v>4466</v>
      </c>
      <c r="X283" t="s">
        <v>1101</v>
      </c>
      <c r="Y283" t="s">
        <v>1095</v>
      </c>
      <c r="Z283" t="s">
        <v>4475</v>
      </c>
      <c r="AA283" t="s">
        <v>4762</v>
      </c>
      <c r="AB283" t="s">
        <v>1103</v>
      </c>
      <c r="AC283" t="s">
        <v>1103</v>
      </c>
      <c r="AD283" t="s">
        <v>4466</v>
      </c>
      <c r="AL283" t="s">
        <v>1101</v>
      </c>
      <c r="AM283" t="s">
        <v>1105</v>
      </c>
      <c r="AN283" t="s">
        <v>4497</v>
      </c>
      <c r="AO283" t="s">
        <v>4769</v>
      </c>
      <c r="AP283" t="s">
        <v>1103</v>
      </c>
      <c r="AQ283" t="s">
        <v>1103</v>
      </c>
      <c r="AR283" t="s">
        <v>4447</v>
      </c>
      <c r="AS283" t="s">
        <v>1101</v>
      </c>
      <c r="AT283" t="s">
        <v>1105</v>
      </c>
      <c r="AU283" t="s">
        <v>4497</v>
      </c>
      <c r="AV283" t="s">
        <v>4453</v>
      </c>
      <c r="AW283" t="s">
        <v>1103</v>
      </c>
      <c r="AX283" t="s">
        <v>1103</v>
      </c>
      <c r="AY283" t="s">
        <v>4447</v>
      </c>
      <c r="AZ283" t="s">
        <v>1101</v>
      </c>
      <c r="BA283" t="s">
        <v>1105</v>
      </c>
      <c r="BB283" t="s">
        <v>4497</v>
      </c>
      <c r="BC283" t="s">
        <v>5045</v>
      </c>
      <c r="BD283" t="s">
        <v>1103</v>
      </c>
      <c r="BE283" t="s">
        <v>1103</v>
      </c>
      <c r="BF283" t="s">
        <v>4447</v>
      </c>
      <c r="BG283" t="s">
        <v>1101</v>
      </c>
      <c r="BH283" t="s">
        <v>1104</v>
      </c>
      <c r="BI283" t="s">
        <v>1105</v>
      </c>
      <c r="BJ283" t="s">
        <v>4497</v>
      </c>
      <c r="BK283" t="s">
        <v>4787</v>
      </c>
      <c r="BL283" t="s">
        <v>1103</v>
      </c>
      <c r="BM283" t="s">
        <v>1103</v>
      </c>
      <c r="BN283" t="s">
        <v>4447</v>
      </c>
      <c r="BW283" t="s">
        <v>1101</v>
      </c>
      <c r="BX283" t="s">
        <v>1106</v>
      </c>
      <c r="BY283" t="s">
        <v>1105</v>
      </c>
      <c r="BZ283" t="s">
        <v>4497</v>
      </c>
      <c r="CA283" t="s">
        <v>4692</v>
      </c>
      <c r="CB283" t="s">
        <v>1103</v>
      </c>
      <c r="CC283" t="s">
        <v>1103</v>
      </c>
      <c r="CD283" t="s">
        <v>4447</v>
      </c>
      <c r="CM283" t="s">
        <v>1101</v>
      </c>
      <c r="CN283" t="s">
        <v>4483</v>
      </c>
      <c r="CO283" t="s">
        <v>4479</v>
      </c>
      <c r="CP283" t="s">
        <v>4476</v>
      </c>
      <c r="CQ283" t="s">
        <v>1103</v>
      </c>
      <c r="CR283" t="s">
        <v>1103</v>
      </c>
      <c r="CS283" t="s">
        <v>4447</v>
      </c>
      <c r="CT283" t="s">
        <v>1101</v>
      </c>
      <c r="CU283" t="s">
        <v>1086</v>
      </c>
      <c r="CV283" t="s">
        <v>1087</v>
      </c>
      <c r="CW283" t="s">
        <v>4452</v>
      </c>
      <c r="CX283" t="s">
        <v>4534</v>
      </c>
      <c r="CY283" t="s">
        <v>1103</v>
      </c>
      <c r="CZ283" t="s">
        <v>1103</v>
      </c>
      <c r="DA283" t="s">
        <v>4447</v>
      </c>
      <c r="DE283" t="s">
        <v>1101</v>
      </c>
      <c r="DF283" t="s">
        <v>1088</v>
      </c>
      <c r="DG283" t="s">
        <v>4476</v>
      </c>
      <c r="DH283" t="s">
        <v>4497</v>
      </c>
      <c r="DI283" t="s">
        <v>1103</v>
      </c>
      <c r="DJ283" t="s">
        <v>1103</v>
      </c>
      <c r="DK283" t="s">
        <v>4466</v>
      </c>
      <c r="DL283" t="s">
        <v>1101</v>
      </c>
      <c r="DM283" t="s">
        <v>4455</v>
      </c>
      <c r="DN283" t="s">
        <v>4455</v>
      </c>
      <c r="DR283" t="s">
        <v>1101</v>
      </c>
      <c r="DS283" t="s">
        <v>4505</v>
      </c>
      <c r="DT283" t="s">
        <v>4505</v>
      </c>
      <c r="DX283" t="s">
        <v>1101</v>
      </c>
      <c r="DY283" t="s">
        <v>4471</v>
      </c>
      <c r="DZ283" t="s">
        <v>4471</v>
      </c>
      <c r="EA283" t="s">
        <v>1103</v>
      </c>
      <c r="EB283" t="s">
        <v>1103</v>
      </c>
      <c r="EC283" t="s">
        <v>4466</v>
      </c>
      <c r="ED283" t="s">
        <v>1101</v>
      </c>
      <c r="EE283" t="s">
        <v>4463</v>
      </c>
      <c r="EF283" t="s">
        <v>4463</v>
      </c>
      <c r="EG283" t="s">
        <v>1103</v>
      </c>
      <c r="EH283" t="s">
        <v>1103</v>
      </c>
      <c r="EI283" t="s">
        <v>4466</v>
      </c>
      <c r="EJ283" t="s">
        <v>1101</v>
      </c>
      <c r="EK283" t="s">
        <v>4548</v>
      </c>
      <c r="EL283" t="s">
        <v>4548</v>
      </c>
      <c r="EM283" t="s">
        <v>1103</v>
      </c>
      <c r="EN283" t="s">
        <v>1103</v>
      </c>
      <c r="EO283" t="s">
        <v>4520</v>
      </c>
      <c r="EP283" t="s">
        <v>1101</v>
      </c>
      <c r="EQ283" t="s">
        <v>4507</v>
      </c>
      <c r="ER283" t="s">
        <v>4507</v>
      </c>
      <c r="EV283" t="s">
        <v>1101</v>
      </c>
      <c r="EW283" t="s">
        <v>4505</v>
      </c>
      <c r="EX283" t="s">
        <v>4505</v>
      </c>
      <c r="EY283" t="s">
        <v>1101</v>
      </c>
      <c r="EZ283" t="s">
        <v>4462</v>
      </c>
      <c r="FA283" t="s">
        <v>4476</v>
      </c>
      <c r="FB283" t="s">
        <v>4476</v>
      </c>
      <c r="FC283" t="s">
        <v>1101</v>
      </c>
      <c r="FD283" t="s">
        <v>1116</v>
      </c>
      <c r="FE283" t="s">
        <v>4479</v>
      </c>
      <c r="FF283" t="s">
        <v>4514</v>
      </c>
      <c r="HX283" t="s">
        <v>1101</v>
      </c>
      <c r="HY283" t="s">
        <v>4478</v>
      </c>
      <c r="HZ283" t="s">
        <v>4478</v>
      </c>
      <c r="IA283" t="s">
        <v>1103</v>
      </c>
      <c r="IB283" t="s">
        <v>1103</v>
      </c>
      <c r="IC283" t="s">
        <v>4466</v>
      </c>
      <c r="ID283" t="s">
        <v>1101</v>
      </c>
      <c r="IE283" t="s">
        <v>4587</v>
      </c>
      <c r="IF283" t="s">
        <v>4587</v>
      </c>
      <c r="IG283" t="s">
        <v>1103</v>
      </c>
      <c r="IH283" t="s">
        <v>1103</v>
      </c>
      <c r="II283" t="s">
        <v>4466</v>
      </c>
      <c r="IJ283" t="s">
        <v>1101</v>
      </c>
      <c r="IK283" t="s">
        <v>4478</v>
      </c>
      <c r="IL283" t="s">
        <v>4478</v>
      </c>
      <c r="IM283" t="s">
        <v>1103</v>
      </c>
      <c r="IN283" t="s">
        <v>1103</v>
      </c>
      <c r="IO283" t="s">
        <v>4466</v>
      </c>
      <c r="IP283" t="s">
        <v>1101</v>
      </c>
      <c r="IQ283" t="s">
        <v>4478</v>
      </c>
      <c r="IR283" t="s">
        <v>4478</v>
      </c>
      <c r="IS283" t="s">
        <v>1103</v>
      </c>
      <c r="IT283" t="s">
        <v>1103</v>
      </c>
      <c r="IU283" t="s">
        <v>4466</v>
      </c>
      <c r="IV283" t="s">
        <v>1127</v>
      </c>
      <c r="IW283" t="s">
        <v>1127</v>
      </c>
      <c r="IX283" t="s">
        <v>1127</v>
      </c>
      <c r="JE283" t="s">
        <v>1084</v>
      </c>
      <c r="JF283" t="s">
        <v>1110</v>
      </c>
      <c r="JG283" t="s">
        <v>1109</v>
      </c>
      <c r="JI283" t="s">
        <v>4467</v>
      </c>
      <c r="JJ283" t="s">
        <v>1084</v>
      </c>
      <c r="JK283" t="s">
        <v>1110</v>
      </c>
      <c r="JL283" t="s">
        <v>1110</v>
      </c>
      <c r="JM283" t="s">
        <v>1109</v>
      </c>
      <c r="JO283" t="s">
        <v>4467</v>
      </c>
      <c r="PG283" t="s">
        <v>4448</v>
      </c>
      <c r="PH283" t="s">
        <v>4449</v>
      </c>
      <c r="PI283" t="s">
        <v>4449</v>
      </c>
      <c r="PJ283" t="s">
        <v>4449</v>
      </c>
      <c r="PK283" t="s">
        <v>4449</v>
      </c>
      <c r="PL283" t="s">
        <v>4449</v>
      </c>
      <c r="PM283" t="s">
        <v>4449</v>
      </c>
      <c r="PN283" t="s">
        <v>4449</v>
      </c>
      <c r="PP283" t="s">
        <v>4449</v>
      </c>
      <c r="PQ283" t="s">
        <v>4449</v>
      </c>
      <c r="PR283" t="s">
        <v>4449</v>
      </c>
      <c r="PS283" t="s">
        <v>4449</v>
      </c>
      <c r="PT283" t="s">
        <v>4449</v>
      </c>
      <c r="PU283" t="s">
        <v>4449</v>
      </c>
      <c r="PV283" t="s">
        <v>4449</v>
      </c>
      <c r="PW283" t="s">
        <v>4449</v>
      </c>
      <c r="PX283" t="s">
        <v>4449</v>
      </c>
      <c r="PY283" t="s">
        <v>4449</v>
      </c>
      <c r="PZ283" t="s">
        <v>4449</v>
      </c>
      <c r="QA283" t="s">
        <v>4449</v>
      </c>
      <c r="QB283" t="s">
        <v>4449</v>
      </c>
      <c r="QC283" t="s">
        <v>4449</v>
      </c>
      <c r="QD283" t="s">
        <v>4449</v>
      </c>
      <c r="QE283" t="s">
        <v>4448</v>
      </c>
    </row>
    <row r="284" spans="1:447" x14ac:dyDescent="0.25">
      <c r="A284">
        <v>283</v>
      </c>
      <c r="B284" t="s">
        <v>5021</v>
      </c>
      <c r="C284" t="s">
        <v>1130</v>
      </c>
      <c r="D284" t="s">
        <v>1131</v>
      </c>
      <c r="E284" t="s">
        <v>1132</v>
      </c>
      <c r="F284" t="s">
        <v>4546</v>
      </c>
      <c r="G284" t="s">
        <v>1081</v>
      </c>
      <c r="FM284" t="s">
        <v>1082</v>
      </c>
      <c r="FN284" t="s">
        <v>4627</v>
      </c>
      <c r="FO284" t="s">
        <v>4594</v>
      </c>
      <c r="PG284" t="s">
        <v>4448</v>
      </c>
      <c r="PH284" t="s">
        <v>4448</v>
      </c>
      <c r="PI284" t="s">
        <v>4449</v>
      </c>
      <c r="PJ284" t="s">
        <v>4449</v>
      </c>
      <c r="PK284" t="s">
        <v>4449</v>
      </c>
      <c r="PL284" t="s">
        <v>4449</v>
      </c>
      <c r="PM284" t="s">
        <v>4449</v>
      </c>
      <c r="PN284" t="s">
        <v>4449</v>
      </c>
      <c r="PP284" t="s">
        <v>4448</v>
      </c>
      <c r="PQ284" t="s">
        <v>4449</v>
      </c>
      <c r="PR284" t="s">
        <v>4449</v>
      </c>
      <c r="PS284" t="s">
        <v>4449</v>
      </c>
      <c r="PT284" t="s">
        <v>4449</v>
      </c>
      <c r="PU284" t="s">
        <v>4449</v>
      </c>
      <c r="PV284" t="s">
        <v>4449</v>
      </c>
      <c r="PW284" t="s">
        <v>4449</v>
      </c>
      <c r="PX284" t="s">
        <v>4449</v>
      </c>
      <c r="PY284" t="s">
        <v>4449</v>
      </c>
      <c r="PZ284" t="s">
        <v>4449</v>
      </c>
      <c r="QA284" t="s">
        <v>4449</v>
      </c>
      <c r="QB284" t="s">
        <v>4449</v>
      </c>
      <c r="QC284" t="s">
        <v>4449</v>
      </c>
      <c r="QD284" t="s">
        <v>4449</v>
      </c>
      <c r="QE284" t="s">
        <v>4449</v>
      </c>
    </row>
    <row r="285" spans="1:447" x14ac:dyDescent="0.25">
      <c r="A285">
        <v>284</v>
      </c>
      <c r="B285" t="s">
        <v>5021</v>
      </c>
      <c r="C285" t="s">
        <v>1130</v>
      </c>
      <c r="D285" t="s">
        <v>1131</v>
      </c>
      <c r="E285" t="s">
        <v>1132</v>
      </c>
      <c r="F285" t="s">
        <v>4546</v>
      </c>
      <c r="G285" t="s">
        <v>1081</v>
      </c>
      <c r="H285" t="s">
        <v>1101</v>
      </c>
      <c r="I285" t="s">
        <v>1094</v>
      </c>
      <c r="J285" t="s">
        <v>1095</v>
      </c>
      <c r="K285" t="s">
        <v>4455</v>
      </c>
      <c r="L285" t="s">
        <v>4716</v>
      </c>
      <c r="M285" t="s">
        <v>1103</v>
      </c>
      <c r="N285" t="s">
        <v>1103</v>
      </c>
      <c r="O285" t="s">
        <v>4466</v>
      </c>
      <c r="X285" t="s">
        <v>1101</v>
      </c>
      <c r="Y285" t="s">
        <v>1095</v>
      </c>
      <c r="Z285" t="s">
        <v>4481</v>
      </c>
      <c r="AA285" t="s">
        <v>4680</v>
      </c>
      <c r="AB285" t="s">
        <v>1103</v>
      </c>
      <c r="AC285" t="s">
        <v>1103</v>
      </c>
      <c r="AD285" t="s">
        <v>4520</v>
      </c>
      <c r="AL285" t="s">
        <v>1101</v>
      </c>
      <c r="AM285" t="s">
        <v>1105</v>
      </c>
      <c r="AN285" t="s">
        <v>4497</v>
      </c>
      <c r="AO285" t="s">
        <v>4769</v>
      </c>
      <c r="AP285" t="s">
        <v>1103</v>
      </c>
      <c r="AQ285" t="s">
        <v>1103</v>
      </c>
      <c r="AR285" t="s">
        <v>4447</v>
      </c>
      <c r="AS285" t="s">
        <v>1101</v>
      </c>
      <c r="AT285" t="s">
        <v>1105</v>
      </c>
      <c r="AU285" t="s">
        <v>4497</v>
      </c>
      <c r="AV285" t="s">
        <v>4453</v>
      </c>
      <c r="AW285" t="s">
        <v>1103</v>
      </c>
      <c r="AX285" t="s">
        <v>1103</v>
      </c>
      <c r="AY285" t="s">
        <v>4447</v>
      </c>
      <c r="AZ285" t="s">
        <v>1101</v>
      </c>
      <c r="BA285" t="s">
        <v>1105</v>
      </c>
      <c r="BB285" t="s">
        <v>4497</v>
      </c>
      <c r="BC285" t="s">
        <v>5045</v>
      </c>
      <c r="BD285" t="s">
        <v>1103</v>
      </c>
      <c r="BE285" t="s">
        <v>1103</v>
      </c>
      <c r="BF285" t="s">
        <v>4447</v>
      </c>
      <c r="BG285" t="s">
        <v>1101</v>
      </c>
      <c r="BH285" t="s">
        <v>1104</v>
      </c>
      <c r="BI285" t="s">
        <v>1105</v>
      </c>
      <c r="BJ285" t="s">
        <v>4497</v>
      </c>
      <c r="BK285" t="s">
        <v>4787</v>
      </c>
      <c r="BL285" t="s">
        <v>1103</v>
      </c>
      <c r="BM285" t="s">
        <v>1103</v>
      </c>
      <c r="BN285" t="s">
        <v>4447</v>
      </c>
      <c r="BW285" t="s">
        <v>1101</v>
      </c>
      <c r="BX285" t="s">
        <v>1106</v>
      </c>
      <c r="BY285" t="s">
        <v>1105</v>
      </c>
      <c r="BZ285" t="s">
        <v>4497</v>
      </c>
      <c r="CA285" t="s">
        <v>4692</v>
      </c>
      <c r="CB285" t="s">
        <v>1103</v>
      </c>
      <c r="CC285" t="s">
        <v>1103</v>
      </c>
      <c r="CD285" t="s">
        <v>4447</v>
      </c>
      <c r="CM285" t="s">
        <v>1101</v>
      </c>
      <c r="CN285" t="s">
        <v>4483</v>
      </c>
      <c r="CO285" t="s">
        <v>4479</v>
      </c>
      <c r="CP285" t="s">
        <v>4476</v>
      </c>
      <c r="CQ285" t="s">
        <v>1103</v>
      </c>
      <c r="CR285" t="s">
        <v>1103</v>
      </c>
      <c r="CS285" t="s">
        <v>4447</v>
      </c>
      <c r="CT285" t="s">
        <v>1101</v>
      </c>
      <c r="CU285" t="s">
        <v>1086</v>
      </c>
      <c r="CV285" t="s">
        <v>1087</v>
      </c>
      <c r="CW285" t="s">
        <v>4481</v>
      </c>
      <c r="CX285" t="s">
        <v>4617</v>
      </c>
      <c r="CY285" t="s">
        <v>1103</v>
      </c>
      <c r="CZ285" t="s">
        <v>1103</v>
      </c>
      <c r="DA285" t="s">
        <v>4447</v>
      </c>
      <c r="DE285" t="s">
        <v>1101</v>
      </c>
      <c r="DF285" t="s">
        <v>1088</v>
      </c>
      <c r="DG285" t="s">
        <v>4452</v>
      </c>
      <c r="DH285" t="s">
        <v>4472</v>
      </c>
      <c r="DI285" t="s">
        <v>1103</v>
      </c>
      <c r="DJ285" t="s">
        <v>1103</v>
      </c>
      <c r="DK285" t="s">
        <v>4447</v>
      </c>
      <c r="DL285" t="s">
        <v>1101</v>
      </c>
      <c r="DM285" t="s">
        <v>4455</v>
      </c>
      <c r="DN285" t="s">
        <v>4455</v>
      </c>
      <c r="DO285" t="s">
        <v>1103</v>
      </c>
      <c r="DP285" t="s">
        <v>1103</v>
      </c>
      <c r="DQ285" t="s">
        <v>4466</v>
      </c>
      <c r="DR285" t="s">
        <v>1101</v>
      </c>
      <c r="DS285" t="s">
        <v>4505</v>
      </c>
      <c r="DT285" t="s">
        <v>4505</v>
      </c>
      <c r="DU285" t="s">
        <v>1103</v>
      </c>
      <c r="DV285" t="s">
        <v>1103</v>
      </c>
      <c r="DW285" t="s">
        <v>4466</v>
      </c>
      <c r="DX285" t="s">
        <v>1101</v>
      </c>
      <c r="DY285" t="s">
        <v>4479</v>
      </c>
      <c r="DZ285" t="s">
        <v>4479</v>
      </c>
      <c r="ED285" t="s">
        <v>1101</v>
      </c>
      <c r="EE285" t="s">
        <v>4505</v>
      </c>
      <c r="EF285" t="s">
        <v>4505</v>
      </c>
      <c r="EG285" t="s">
        <v>1103</v>
      </c>
      <c r="EH285" t="s">
        <v>1103</v>
      </c>
      <c r="EI285" t="s">
        <v>4466</v>
      </c>
      <c r="EJ285" t="s">
        <v>1101</v>
      </c>
      <c r="EK285" t="s">
        <v>4498</v>
      </c>
      <c r="EL285" t="s">
        <v>4498</v>
      </c>
      <c r="EM285" t="s">
        <v>1103</v>
      </c>
      <c r="EN285" t="s">
        <v>1103</v>
      </c>
      <c r="EO285" t="s">
        <v>4466</v>
      </c>
      <c r="EP285" t="s">
        <v>1101</v>
      </c>
      <c r="EQ285" t="s">
        <v>4517</v>
      </c>
      <c r="ER285" t="s">
        <v>4517</v>
      </c>
      <c r="ES285" t="s">
        <v>1103</v>
      </c>
      <c r="ET285" t="s">
        <v>1103</v>
      </c>
      <c r="EU285" t="s">
        <v>4466</v>
      </c>
      <c r="EV285" t="s">
        <v>1101</v>
      </c>
      <c r="EW285" t="s">
        <v>4505</v>
      </c>
      <c r="EX285" t="s">
        <v>4505</v>
      </c>
      <c r="EY285" t="s">
        <v>1101</v>
      </c>
      <c r="EZ285" t="s">
        <v>4462</v>
      </c>
      <c r="FA285" t="s">
        <v>4476</v>
      </c>
      <c r="FB285" t="s">
        <v>4476</v>
      </c>
      <c r="FC285" t="s">
        <v>1101</v>
      </c>
      <c r="FD285" t="s">
        <v>1116</v>
      </c>
      <c r="FE285" t="s">
        <v>4497</v>
      </c>
      <c r="FF285" t="s">
        <v>4503</v>
      </c>
      <c r="HX285" t="s">
        <v>1101</v>
      </c>
      <c r="HY285" t="s">
        <v>4478</v>
      </c>
      <c r="HZ285" t="s">
        <v>4478</v>
      </c>
      <c r="IA285" t="s">
        <v>1103</v>
      </c>
      <c r="IB285" t="s">
        <v>1103</v>
      </c>
      <c r="IC285" t="s">
        <v>4466</v>
      </c>
      <c r="ID285" t="s">
        <v>1101</v>
      </c>
      <c r="IE285" t="s">
        <v>4587</v>
      </c>
      <c r="IF285" t="s">
        <v>4587</v>
      </c>
      <c r="IG285" t="s">
        <v>1103</v>
      </c>
      <c r="IH285" t="s">
        <v>1103</v>
      </c>
      <c r="II285" t="s">
        <v>4466</v>
      </c>
      <c r="IJ285" t="s">
        <v>1101</v>
      </c>
      <c r="IK285" t="s">
        <v>4478</v>
      </c>
      <c r="IL285" t="s">
        <v>4478</v>
      </c>
      <c r="IM285" t="s">
        <v>1103</v>
      </c>
      <c r="IN285" t="s">
        <v>1103</v>
      </c>
      <c r="IO285" t="s">
        <v>4466</v>
      </c>
      <c r="IP285" t="s">
        <v>1101</v>
      </c>
      <c r="IQ285" t="s">
        <v>4478</v>
      </c>
      <c r="IR285" t="s">
        <v>4478</v>
      </c>
      <c r="IS285" t="s">
        <v>1103</v>
      </c>
      <c r="IT285" t="s">
        <v>1103</v>
      </c>
      <c r="IU285" t="s">
        <v>4466</v>
      </c>
      <c r="IV285" t="s">
        <v>1127</v>
      </c>
      <c r="IW285" t="s">
        <v>1127</v>
      </c>
      <c r="IX285" t="s">
        <v>1127</v>
      </c>
      <c r="JE285" t="s">
        <v>1084</v>
      </c>
      <c r="JF285" t="s">
        <v>1110</v>
      </c>
      <c r="JG285" t="s">
        <v>1109</v>
      </c>
      <c r="JI285" t="s">
        <v>4445</v>
      </c>
      <c r="JJ285" t="s">
        <v>1084</v>
      </c>
      <c r="JK285" t="s">
        <v>1110</v>
      </c>
      <c r="JL285" t="s">
        <v>1110</v>
      </c>
      <c r="JM285" t="s">
        <v>1109</v>
      </c>
      <c r="JO285" t="s">
        <v>4445</v>
      </c>
      <c r="PG285" t="s">
        <v>4448</v>
      </c>
      <c r="PH285" t="s">
        <v>4449</v>
      </c>
      <c r="PI285" t="s">
        <v>4449</v>
      </c>
      <c r="PJ285" t="s">
        <v>4449</v>
      </c>
      <c r="PK285" t="s">
        <v>4449</v>
      </c>
      <c r="PL285" t="s">
        <v>4449</v>
      </c>
      <c r="PM285" t="s">
        <v>4449</v>
      </c>
      <c r="PN285" t="s">
        <v>4449</v>
      </c>
      <c r="PP285" t="s">
        <v>4448</v>
      </c>
      <c r="PQ285" t="s">
        <v>4449</v>
      </c>
      <c r="PR285" t="s">
        <v>4449</v>
      </c>
      <c r="PS285" t="s">
        <v>4449</v>
      </c>
      <c r="PT285" t="s">
        <v>4449</v>
      </c>
      <c r="PU285" t="s">
        <v>4449</v>
      </c>
      <c r="PV285" t="s">
        <v>4449</v>
      </c>
      <c r="PW285" t="s">
        <v>4449</v>
      </c>
      <c r="PX285" t="s">
        <v>4449</v>
      </c>
      <c r="PY285" t="s">
        <v>4449</v>
      </c>
      <c r="PZ285" t="s">
        <v>4449</v>
      </c>
      <c r="QA285" t="s">
        <v>4449</v>
      </c>
      <c r="QB285" t="s">
        <v>4449</v>
      </c>
      <c r="QC285" t="s">
        <v>4449</v>
      </c>
      <c r="QD285" t="s">
        <v>4449</v>
      </c>
      <c r="QE285" t="s">
        <v>4449</v>
      </c>
    </row>
    <row r="286" spans="1:447" x14ac:dyDescent="0.25">
      <c r="A286">
        <v>285</v>
      </c>
      <c r="B286" t="s">
        <v>5021</v>
      </c>
      <c r="C286" t="s">
        <v>1130</v>
      </c>
      <c r="D286" t="s">
        <v>1131</v>
      </c>
      <c r="E286" t="s">
        <v>1132</v>
      </c>
      <c r="F286" t="s">
        <v>4546</v>
      </c>
      <c r="G286" t="s">
        <v>1081</v>
      </c>
      <c r="GN286" t="s">
        <v>1082</v>
      </c>
      <c r="GO286" t="s">
        <v>4461</v>
      </c>
      <c r="GP286" t="s">
        <v>4461</v>
      </c>
      <c r="GQ286" t="s">
        <v>1084</v>
      </c>
      <c r="GR286" t="s">
        <v>1103</v>
      </c>
      <c r="GS286" t="s">
        <v>4447</v>
      </c>
      <c r="GT286" t="s">
        <v>1101</v>
      </c>
      <c r="GU286" t="s">
        <v>4535</v>
      </c>
      <c r="GV286" t="s">
        <v>4535</v>
      </c>
      <c r="GW286" t="s">
        <v>1103</v>
      </c>
      <c r="GX286" t="s">
        <v>1103</v>
      </c>
      <c r="GY286" t="s">
        <v>4447</v>
      </c>
      <c r="GZ286" t="s">
        <v>1101</v>
      </c>
      <c r="HA286" t="s">
        <v>4459</v>
      </c>
      <c r="HB286" t="s">
        <v>4459</v>
      </c>
      <c r="HC286" t="s">
        <v>1103</v>
      </c>
      <c r="HD286" t="s">
        <v>1103</v>
      </c>
      <c r="HE286" t="s">
        <v>4447</v>
      </c>
      <c r="HF286" t="s">
        <v>1101</v>
      </c>
      <c r="HG286" t="s">
        <v>4461</v>
      </c>
      <c r="HH286" t="s">
        <v>4461</v>
      </c>
      <c r="HI286" t="s">
        <v>1103</v>
      </c>
      <c r="HJ286" t="s">
        <v>1103</v>
      </c>
      <c r="HK286" t="s">
        <v>4466</v>
      </c>
      <c r="HL286" t="s">
        <v>1101</v>
      </c>
      <c r="HM286" t="s">
        <v>4535</v>
      </c>
      <c r="HN286" t="s">
        <v>4535</v>
      </c>
      <c r="HO286" t="s">
        <v>1103</v>
      </c>
      <c r="HP286" t="s">
        <v>1103</v>
      </c>
      <c r="HQ286" t="s">
        <v>4466</v>
      </c>
      <c r="HR286" t="s">
        <v>1101</v>
      </c>
      <c r="HS286" t="s">
        <v>4455</v>
      </c>
      <c r="HT286" t="s">
        <v>4455</v>
      </c>
      <c r="HU286" t="s">
        <v>1103</v>
      </c>
      <c r="HV286" t="s">
        <v>1103</v>
      </c>
      <c r="HW286" t="s">
        <v>4447</v>
      </c>
      <c r="PG286" t="s">
        <v>4448</v>
      </c>
      <c r="PH286" t="s">
        <v>4449</v>
      </c>
      <c r="PI286" t="s">
        <v>4449</v>
      </c>
      <c r="PJ286" t="s">
        <v>4449</v>
      </c>
      <c r="PK286" t="s">
        <v>4449</v>
      </c>
      <c r="PL286" t="s">
        <v>4449</v>
      </c>
      <c r="PM286" t="s">
        <v>4449</v>
      </c>
      <c r="PN286" t="s">
        <v>4449</v>
      </c>
      <c r="PP286" t="s">
        <v>4448</v>
      </c>
      <c r="PQ286" t="s">
        <v>4449</v>
      </c>
      <c r="PR286" t="s">
        <v>4449</v>
      </c>
      <c r="PS286" t="s">
        <v>4449</v>
      </c>
      <c r="PT286" t="s">
        <v>4449</v>
      </c>
      <c r="PU286" t="s">
        <v>4449</v>
      </c>
      <c r="PV286" t="s">
        <v>4449</v>
      </c>
      <c r="PW286" t="s">
        <v>4449</v>
      </c>
      <c r="PX286" t="s">
        <v>4449</v>
      </c>
      <c r="PY286" t="s">
        <v>4449</v>
      </c>
      <c r="PZ286" t="s">
        <v>4449</v>
      </c>
      <c r="QA286" t="s">
        <v>4449</v>
      </c>
      <c r="QB286" t="s">
        <v>4449</v>
      </c>
      <c r="QC286" t="s">
        <v>4449</v>
      </c>
      <c r="QD286" t="s">
        <v>4449</v>
      </c>
      <c r="QE286" t="s">
        <v>4449</v>
      </c>
    </row>
    <row r="287" spans="1:447" x14ac:dyDescent="0.25">
      <c r="A287">
        <v>286</v>
      </c>
      <c r="B287" t="s">
        <v>5021</v>
      </c>
      <c r="C287" t="s">
        <v>1130</v>
      </c>
      <c r="D287" t="s">
        <v>1131</v>
      </c>
      <c r="E287" t="s">
        <v>1132</v>
      </c>
      <c r="F287" t="s">
        <v>4546</v>
      </c>
      <c r="G287" t="s">
        <v>1081</v>
      </c>
      <c r="GN287" t="s">
        <v>1101</v>
      </c>
      <c r="GQ287" t="s">
        <v>1103</v>
      </c>
      <c r="GR287" t="s">
        <v>1103</v>
      </c>
      <c r="GS287" t="s">
        <v>4447</v>
      </c>
      <c r="GT287" t="s">
        <v>1101</v>
      </c>
      <c r="GU287" t="s">
        <v>4498</v>
      </c>
      <c r="GV287" t="s">
        <v>4498</v>
      </c>
      <c r="GW287" t="s">
        <v>1103</v>
      </c>
      <c r="GX287" t="s">
        <v>1103</v>
      </c>
      <c r="GY287" t="s">
        <v>4466</v>
      </c>
      <c r="GZ287" t="s">
        <v>1101</v>
      </c>
      <c r="HA287" t="s">
        <v>4544</v>
      </c>
      <c r="HB287" t="s">
        <v>4544</v>
      </c>
      <c r="HC287" t="s">
        <v>1103</v>
      </c>
      <c r="HD287" t="s">
        <v>1103</v>
      </c>
      <c r="HE287" t="s">
        <v>4447</v>
      </c>
      <c r="HF287" t="s">
        <v>1101</v>
      </c>
      <c r="HG287" t="s">
        <v>4461</v>
      </c>
      <c r="HH287" t="s">
        <v>4461</v>
      </c>
      <c r="HI287" t="s">
        <v>1103</v>
      </c>
      <c r="HJ287" t="s">
        <v>1103</v>
      </c>
      <c r="HK287" t="s">
        <v>4447</v>
      </c>
      <c r="HL287" t="s">
        <v>1101</v>
      </c>
      <c r="HM287" t="s">
        <v>4535</v>
      </c>
      <c r="HN287" t="s">
        <v>4535</v>
      </c>
      <c r="HO287" t="s">
        <v>1103</v>
      </c>
      <c r="HP287" t="s">
        <v>1103</v>
      </c>
      <c r="HQ287" t="s">
        <v>4466</v>
      </c>
      <c r="HR287" t="s">
        <v>1101</v>
      </c>
      <c r="HS287" t="s">
        <v>4456</v>
      </c>
      <c r="HT287" t="s">
        <v>4456</v>
      </c>
      <c r="HU287" t="s">
        <v>1103</v>
      </c>
      <c r="HV287" t="s">
        <v>1103</v>
      </c>
      <c r="HW287" t="s">
        <v>4467</v>
      </c>
      <c r="PG287" t="s">
        <v>4448</v>
      </c>
      <c r="PH287" t="s">
        <v>4449</v>
      </c>
      <c r="PI287" t="s">
        <v>4449</v>
      </c>
      <c r="PJ287" t="s">
        <v>4449</v>
      </c>
      <c r="PK287" t="s">
        <v>4449</v>
      </c>
      <c r="PL287" t="s">
        <v>4449</v>
      </c>
      <c r="PM287" t="s">
        <v>4449</v>
      </c>
      <c r="PN287" t="s">
        <v>4449</v>
      </c>
      <c r="PP287" t="s">
        <v>4448</v>
      </c>
      <c r="PQ287" t="s">
        <v>4449</v>
      </c>
      <c r="PR287" t="s">
        <v>4449</v>
      </c>
      <c r="PS287" t="s">
        <v>4449</v>
      </c>
      <c r="PT287" t="s">
        <v>4449</v>
      </c>
      <c r="PU287" t="s">
        <v>4449</v>
      </c>
      <c r="PV287" t="s">
        <v>4449</v>
      </c>
      <c r="PW287" t="s">
        <v>4449</v>
      </c>
      <c r="PX287" t="s">
        <v>4449</v>
      </c>
      <c r="PY287" t="s">
        <v>4449</v>
      </c>
      <c r="PZ287" t="s">
        <v>4449</v>
      </c>
      <c r="QA287" t="s">
        <v>4449</v>
      </c>
      <c r="QB287" t="s">
        <v>4449</v>
      </c>
      <c r="QC287" t="s">
        <v>4449</v>
      </c>
      <c r="QD287" t="s">
        <v>4449</v>
      </c>
      <c r="QE287" t="s">
        <v>4449</v>
      </c>
    </row>
    <row r="288" spans="1:447" x14ac:dyDescent="0.25">
      <c r="A288">
        <v>287</v>
      </c>
      <c r="B288" t="s">
        <v>5021</v>
      </c>
      <c r="C288" t="s">
        <v>1130</v>
      </c>
      <c r="D288" t="s">
        <v>1131</v>
      </c>
      <c r="E288" t="s">
        <v>1132</v>
      </c>
      <c r="F288" t="s">
        <v>4546</v>
      </c>
      <c r="G288" t="s">
        <v>1081</v>
      </c>
      <c r="GN288" t="s">
        <v>1082</v>
      </c>
      <c r="GO288" t="s">
        <v>4500</v>
      </c>
      <c r="GP288" t="s">
        <v>4500</v>
      </c>
      <c r="GQ288" t="s">
        <v>1103</v>
      </c>
      <c r="GR288" t="s">
        <v>1103</v>
      </c>
      <c r="GS288" t="s">
        <v>4466</v>
      </c>
      <c r="GT288" t="s">
        <v>1101</v>
      </c>
      <c r="GU288" t="s">
        <v>4548</v>
      </c>
      <c r="GV288" t="s">
        <v>4548</v>
      </c>
      <c r="GW288" t="s">
        <v>1103</v>
      </c>
      <c r="GX288" t="s">
        <v>1103</v>
      </c>
      <c r="GY288" t="s">
        <v>4447</v>
      </c>
      <c r="GZ288" t="s">
        <v>1101</v>
      </c>
      <c r="HA288" t="s">
        <v>4459</v>
      </c>
      <c r="HB288" t="s">
        <v>4459</v>
      </c>
      <c r="HC288" t="s">
        <v>1103</v>
      </c>
      <c r="HD288" t="s">
        <v>1103</v>
      </c>
      <c r="HE288" t="s">
        <v>4466</v>
      </c>
      <c r="HF288" t="s">
        <v>1101</v>
      </c>
      <c r="HI288" t="s">
        <v>1103</v>
      </c>
      <c r="HJ288" t="s">
        <v>1103</v>
      </c>
      <c r="HK288" t="s">
        <v>4466</v>
      </c>
      <c r="HL288" t="s">
        <v>1101</v>
      </c>
      <c r="HM288" t="s">
        <v>4544</v>
      </c>
      <c r="HN288" t="s">
        <v>4544</v>
      </c>
      <c r="HO288" t="s">
        <v>1103</v>
      </c>
      <c r="HP288" t="s">
        <v>1103</v>
      </c>
      <c r="HQ288" t="s">
        <v>4466</v>
      </c>
      <c r="HR288" t="s">
        <v>1101</v>
      </c>
      <c r="HU288" t="s">
        <v>1103</v>
      </c>
      <c r="HV288" t="s">
        <v>1103</v>
      </c>
      <c r="HW288" t="s">
        <v>4451</v>
      </c>
      <c r="PG288" t="s">
        <v>4448</v>
      </c>
      <c r="PH288" t="s">
        <v>4449</v>
      </c>
      <c r="PI288" t="s">
        <v>4449</v>
      </c>
      <c r="PJ288" t="s">
        <v>4449</v>
      </c>
      <c r="PK288" t="s">
        <v>4449</v>
      </c>
      <c r="PL288" t="s">
        <v>4449</v>
      </c>
      <c r="PM288" t="s">
        <v>4449</v>
      </c>
      <c r="PN288" t="s">
        <v>4449</v>
      </c>
      <c r="PP288" t="s">
        <v>4448</v>
      </c>
      <c r="PQ288" t="s">
        <v>4449</v>
      </c>
      <c r="PR288" t="s">
        <v>4449</v>
      </c>
      <c r="PS288" t="s">
        <v>4449</v>
      </c>
      <c r="PT288" t="s">
        <v>4449</v>
      </c>
      <c r="PU288" t="s">
        <v>4449</v>
      </c>
      <c r="PV288" t="s">
        <v>4449</v>
      </c>
      <c r="PW288" t="s">
        <v>4449</v>
      </c>
      <c r="PX288" t="s">
        <v>4449</v>
      </c>
      <c r="PY288" t="s">
        <v>4449</v>
      </c>
      <c r="PZ288" t="s">
        <v>4449</v>
      </c>
      <c r="QA288" t="s">
        <v>4449</v>
      </c>
      <c r="QB288" t="s">
        <v>4449</v>
      </c>
      <c r="QC288" t="s">
        <v>4449</v>
      </c>
      <c r="QD288" t="s">
        <v>4449</v>
      </c>
      <c r="QE288" t="s">
        <v>4449</v>
      </c>
    </row>
    <row r="289" spans="1:447" x14ac:dyDescent="0.25">
      <c r="A289">
        <v>288</v>
      </c>
      <c r="B289" t="s">
        <v>5021</v>
      </c>
      <c r="C289" t="s">
        <v>1130</v>
      </c>
      <c r="D289" t="s">
        <v>1131</v>
      </c>
      <c r="E289" t="s">
        <v>1132</v>
      </c>
      <c r="F289" t="s">
        <v>4546</v>
      </c>
      <c r="G289" t="s">
        <v>1081</v>
      </c>
      <c r="GN289" t="s">
        <v>1101</v>
      </c>
      <c r="GO289" t="s">
        <v>4461</v>
      </c>
      <c r="GP289" t="s">
        <v>4461</v>
      </c>
      <c r="GQ289" t="s">
        <v>1103</v>
      </c>
      <c r="GR289" t="s">
        <v>1103</v>
      </c>
      <c r="GS289" t="s">
        <v>4466</v>
      </c>
      <c r="GT289" t="s">
        <v>1101</v>
      </c>
      <c r="GU289" t="s">
        <v>4498</v>
      </c>
      <c r="GV289" t="s">
        <v>4498</v>
      </c>
      <c r="GW289" t="s">
        <v>1103</v>
      </c>
      <c r="GX289" t="s">
        <v>1103</v>
      </c>
      <c r="GY289" t="s">
        <v>4447</v>
      </c>
      <c r="GZ289" t="s">
        <v>1101</v>
      </c>
      <c r="HA289" t="s">
        <v>4459</v>
      </c>
      <c r="HB289" t="s">
        <v>4459</v>
      </c>
      <c r="HC289" t="s">
        <v>1103</v>
      </c>
      <c r="HD289" t="s">
        <v>1103</v>
      </c>
      <c r="HE289" t="s">
        <v>4466</v>
      </c>
      <c r="HF289" t="s">
        <v>1082</v>
      </c>
      <c r="HG289" t="s">
        <v>4461</v>
      </c>
      <c r="HH289" t="s">
        <v>4461</v>
      </c>
      <c r="HI289" t="s">
        <v>1103</v>
      </c>
      <c r="HJ289" t="s">
        <v>1103</v>
      </c>
      <c r="HK289" t="s">
        <v>4447</v>
      </c>
      <c r="HL289" t="s">
        <v>1101</v>
      </c>
      <c r="HM289" t="s">
        <v>4459</v>
      </c>
      <c r="HN289" t="s">
        <v>4459</v>
      </c>
      <c r="HO289" t="s">
        <v>1103</v>
      </c>
      <c r="HP289" t="s">
        <v>1103</v>
      </c>
      <c r="HQ289" t="s">
        <v>4466</v>
      </c>
      <c r="HR289" t="s">
        <v>1101</v>
      </c>
      <c r="HU289" t="s">
        <v>1103</v>
      </c>
      <c r="HV289" t="s">
        <v>1103</v>
      </c>
      <c r="HW289" t="s">
        <v>4447</v>
      </c>
      <c r="PG289" t="s">
        <v>4448</v>
      </c>
      <c r="PH289" t="s">
        <v>4449</v>
      </c>
      <c r="PI289" t="s">
        <v>4449</v>
      </c>
      <c r="PJ289" t="s">
        <v>4449</v>
      </c>
      <c r="PK289" t="s">
        <v>4449</v>
      </c>
      <c r="PL289" t="s">
        <v>4449</v>
      </c>
      <c r="PM289" t="s">
        <v>4449</v>
      </c>
      <c r="PN289" t="s">
        <v>4449</v>
      </c>
      <c r="PP289" t="s">
        <v>4448</v>
      </c>
      <c r="PQ289" t="s">
        <v>4449</v>
      </c>
      <c r="PR289" t="s">
        <v>4449</v>
      </c>
      <c r="PS289" t="s">
        <v>4449</v>
      </c>
      <c r="PT289" t="s">
        <v>4449</v>
      </c>
      <c r="PU289" t="s">
        <v>4449</v>
      </c>
      <c r="PV289" t="s">
        <v>4449</v>
      </c>
      <c r="PW289" t="s">
        <v>4449</v>
      </c>
      <c r="PX289" t="s">
        <v>4449</v>
      </c>
      <c r="PY289" t="s">
        <v>4449</v>
      </c>
      <c r="PZ289" t="s">
        <v>4449</v>
      </c>
      <c r="QA289" t="s">
        <v>4449</v>
      </c>
      <c r="QB289" t="s">
        <v>4449</v>
      </c>
      <c r="QC289" t="s">
        <v>4449</v>
      </c>
      <c r="QD289" t="s">
        <v>4449</v>
      </c>
      <c r="QE289" t="s">
        <v>4449</v>
      </c>
    </row>
    <row r="290" spans="1:447" x14ac:dyDescent="0.25">
      <c r="A290">
        <v>289</v>
      </c>
      <c r="B290" t="s">
        <v>5021</v>
      </c>
      <c r="C290" t="s">
        <v>1130</v>
      </c>
      <c r="D290" t="s">
        <v>1131</v>
      </c>
      <c r="E290" t="s">
        <v>1132</v>
      </c>
      <c r="F290" t="s">
        <v>4546</v>
      </c>
      <c r="G290" t="s">
        <v>1081</v>
      </c>
      <c r="FG290" t="s">
        <v>1101</v>
      </c>
      <c r="FH290" t="s">
        <v>4585</v>
      </c>
      <c r="FI290" t="s">
        <v>4585</v>
      </c>
      <c r="FJ290" t="s">
        <v>1101</v>
      </c>
      <c r="FK290" t="s">
        <v>4535</v>
      </c>
      <c r="FL290" t="s">
        <v>4535</v>
      </c>
      <c r="PG290" t="s">
        <v>4448</v>
      </c>
      <c r="PH290" t="s">
        <v>4449</v>
      </c>
      <c r="PI290" t="s">
        <v>4449</v>
      </c>
      <c r="PJ290" t="s">
        <v>4449</v>
      </c>
      <c r="PK290" t="s">
        <v>4449</v>
      </c>
      <c r="PL290" t="s">
        <v>4449</v>
      </c>
      <c r="PM290" t="s">
        <v>4449</v>
      </c>
      <c r="PN290" t="s">
        <v>4449</v>
      </c>
      <c r="PP290" t="s">
        <v>4448</v>
      </c>
      <c r="PQ290" t="s">
        <v>4449</v>
      </c>
      <c r="PR290" t="s">
        <v>4449</v>
      </c>
      <c r="PS290" t="s">
        <v>4449</v>
      </c>
      <c r="PT290" t="s">
        <v>4449</v>
      </c>
      <c r="PU290" t="s">
        <v>4449</v>
      </c>
      <c r="PV290" t="s">
        <v>4449</v>
      </c>
      <c r="PW290" t="s">
        <v>4449</v>
      </c>
      <c r="PX290" t="s">
        <v>4449</v>
      </c>
      <c r="PY290" t="s">
        <v>4449</v>
      </c>
      <c r="PZ290" t="s">
        <v>4449</v>
      </c>
      <c r="QA290" t="s">
        <v>4449</v>
      </c>
      <c r="QB290" t="s">
        <v>4449</v>
      </c>
      <c r="QC290" t="s">
        <v>4449</v>
      </c>
      <c r="QD290" t="s">
        <v>4449</v>
      </c>
      <c r="QE290" t="s">
        <v>4449</v>
      </c>
    </row>
    <row r="291" spans="1:447" x14ac:dyDescent="0.25">
      <c r="A291">
        <v>290</v>
      </c>
      <c r="B291" t="s">
        <v>5021</v>
      </c>
      <c r="C291" t="s">
        <v>1130</v>
      </c>
      <c r="D291" t="s">
        <v>1131</v>
      </c>
      <c r="E291" t="s">
        <v>1132</v>
      </c>
      <c r="F291" t="s">
        <v>4546</v>
      </c>
      <c r="G291" t="s">
        <v>1081</v>
      </c>
      <c r="FG291" t="s">
        <v>1101</v>
      </c>
      <c r="FH291" t="s">
        <v>4611</v>
      </c>
      <c r="FI291" t="s">
        <v>4611</v>
      </c>
      <c r="FJ291" t="s">
        <v>1101</v>
      </c>
      <c r="FK291" t="s">
        <v>4535</v>
      </c>
      <c r="FL291" t="s">
        <v>4535</v>
      </c>
      <c r="PG291" t="s">
        <v>4448</v>
      </c>
      <c r="PH291" t="s">
        <v>4449</v>
      </c>
      <c r="PI291" t="s">
        <v>4449</v>
      </c>
      <c r="PJ291" t="s">
        <v>4449</v>
      </c>
      <c r="PK291" t="s">
        <v>4449</v>
      </c>
      <c r="PL291" t="s">
        <v>4449</v>
      </c>
      <c r="PM291" t="s">
        <v>4449</v>
      </c>
      <c r="PN291" t="s">
        <v>4449</v>
      </c>
      <c r="PP291" t="s">
        <v>4448</v>
      </c>
      <c r="PQ291" t="s">
        <v>4449</v>
      </c>
      <c r="PR291" t="s">
        <v>4449</v>
      </c>
      <c r="PS291" t="s">
        <v>4449</v>
      </c>
      <c r="PT291" t="s">
        <v>4449</v>
      </c>
      <c r="PU291" t="s">
        <v>4449</v>
      </c>
      <c r="PV291" t="s">
        <v>4449</v>
      </c>
      <c r="PW291" t="s">
        <v>4449</v>
      </c>
      <c r="PX291" t="s">
        <v>4449</v>
      </c>
      <c r="PY291" t="s">
        <v>4449</v>
      </c>
      <c r="PZ291" t="s">
        <v>4449</v>
      </c>
      <c r="QA291" t="s">
        <v>4449</v>
      </c>
      <c r="QB291" t="s">
        <v>4449</v>
      </c>
      <c r="QC291" t="s">
        <v>4449</v>
      </c>
      <c r="QD291" t="s">
        <v>4449</v>
      </c>
      <c r="QE291" t="s">
        <v>4449</v>
      </c>
    </row>
    <row r="292" spans="1:447" x14ac:dyDescent="0.25">
      <c r="A292">
        <v>291</v>
      </c>
      <c r="B292" t="s">
        <v>5021</v>
      </c>
      <c r="C292" t="s">
        <v>1130</v>
      </c>
      <c r="D292" t="s">
        <v>1131</v>
      </c>
      <c r="E292" t="s">
        <v>1132</v>
      </c>
      <c r="F292" t="s">
        <v>4546</v>
      </c>
      <c r="G292" t="s">
        <v>1081</v>
      </c>
      <c r="FG292" t="s">
        <v>1101</v>
      </c>
      <c r="FH292" t="s">
        <v>4618</v>
      </c>
      <c r="FI292" t="s">
        <v>4618</v>
      </c>
      <c r="FJ292" t="s">
        <v>1101</v>
      </c>
      <c r="FK292" t="s">
        <v>4533</v>
      </c>
      <c r="FL292" t="s">
        <v>4533</v>
      </c>
      <c r="PG292" t="s">
        <v>4448</v>
      </c>
      <c r="PH292" t="s">
        <v>4449</v>
      </c>
      <c r="PI292" t="s">
        <v>4449</v>
      </c>
      <c r="PJ292" t="s">
        <v>4449</v>
      </c>
      <c r="PK292" t="s">
        <v>4449</v>
      </c>
      <c r="PL292" t="s">
        <v>4449</v>
      </c>
      <c r="PM292" t="s">
        <v>4449</v>
      </c>
      <c r="PN292" t="s">
        <v>4449</v>
      </c>
      <c r="PP292" t="s">
        <v>4448</v>
      </c>
      <c r="PQ292" t="s">
        <v>4449</v>
      </c>
      <c r="PR292" t="s">
        <v>4449</v>
      </c>
      <c r="PS292" t="s">
        <v>4449</v>
      </c>
      <c r="PT292" t="s">
        <v>4449</v>
      </c>
      <c r="PU292" t="s">
        <v>4449</v>
      </c>
      <c r="PV292" t="s">
        <v>4449</v>
      </c>
      <c r="PW292" t="s">
        <v>4449</v>
      </c>
      <c r="PX292" t="s">
        <v>4449</v>
      </c>
      <c r="PY292" t="s">
        <v>4449</v>
      </c>
      <c r="PZ292" t="s">
        <v>4449</v>
      </c>
      <c r="QA292" t="s">
        <v>4449</v>
      </c>
      <c r="QB292" t="s">
        <v>4449</v>
      </c>
      <c r="QC292" t="s">
        <v>4449</v>
      </c>
      <c r="QD292" t="s">
        <v>4449</v>
      </c>
      <c r="QE292" t="s">
        <v>4449</v>
      </c>
    </row>
    <row r="293" spans="1:447" x14ac:dyDescent="0.25">
      <c r="A293">
        <v>292</v>
      </c>
      <c r="B293" t="s">
        <v>5021</v>
      </c>
      <c r="C293" t="s">
        <v>1130</v>
      </c>
      <c r="D293" t="s">
        <v>1131</v>
      </c>
      <c r="E293" t="s">
        <v>1132</v>
      </c>
      <c r="F293" t="s">
        <v>4546</v>
      </c>
      <c r="G293" t="s">
        <v>1081</v>
      </c>
      <c r="FG293" t="s">
        <v>1101</v>
      </c>
      <c r="FH293" t="s">
        <v>4620</v>
      </c>
      <c r="FI293" t="s">
        <v>4620</v>
      </c>
      <c r="FJ293" t="s">
        <v>1101</v>
      </c>
      <c r="FK293" t="s">
        <v>4498</v>
      </c>
      <c r="FL293" t="s">
        <v>4498</v>
      </c>
      <c r="PG293" t="s">
        <v>4448</v>
      </c>
      <c r="PH293" t="s">
        <v>4449</v>
      </c>
      <c r="PI293" t="s">
        <v>4449</v>
      </c>
      <c r="PJ293" t="s">
        <v>4449</v>
      </c>
      <c r="PK293" t="s">
        <v>4449</v>
      </c>
      <c r="PL293" t="s">
        <v>4449</v>
      </c>
      <c r="PM293" t="s">
        <v>4449</v>
      </c>
      <c r="PN293" t="s">
        <v>4449</v>
      </c>
      <c r="PP293" t="s">
        <v>4448</v>
      </c>
      <c r="PQ293" t="s">
        <v>4449</v>
      </c>
      <c r="PR293" t="s">
        <v>4449</v>
      </c>
      <c r="PS293" t="s">
        <v>4449</v>
      </c>
      <c r="PT293" t="s">
        <v>4449</v>
      </c>
      <c r="PU293" t="s">
        <v>4449</v>
      </c>
      <c r="PV293" t="s">
        <v>4449</v>
      </c>
      <c r="PW293" t="s">
        <v>4449</v>
      </c>
      <c r="PX293" t="s">
        <v>4449</v>
      </c>
      <c r="PY293" t="s">
        <v>4449</v>
      </c>
      <c r="PZ293" t="s">
        <v>4449</v>
      </c>
      <c r="QA293" t="s">
        <v>4449</v>
      </c>
      <c r="QB293" t="s">
        <v>4449</v>
      </c>
      <c r="QC293" t="s">
        <v>4449</v>
      </c>
      <c r="QD293" t="s">
        <v>4449</v>
      </c>
      <c r="QE293" t="s">
        <v>4449</v>
      </c>
    </row>
    <row r="294" spans="1:447" x14ac:dyDescent="0.25">
      <c r="A294">
        <v>293</v>
      </c>
      <c r="B294" t="s">
        <v>4999</v>
      </c>
      <c r="C294" t="s">
        <v>1097</v>
      </c>
      <c r="D294" t="s">
        <v>3445</v>
      </c>
      <c r="E294" t="s">
        <v>3559</v>
      </c>
      <c r="F294" t="s">
        <v>4568</v>
      </c>
      <c r="G294" t="s">
        <v>1081</v>
      </c>
      <c r="FG294" t="s">
        <v>1101</v>
      </c>
      <c r="FH294" t="s">
        <v>4600</v>
      </c>
      <c r="FI294" t="s">
        <v>4600</v>
      </c>
      <c r="FJ294" t="s">
        <v>1101</v>
      </c>
      <c r="FK294" t="s">
        <v>4458</v>
      </c>
      <c r="FL294" t="s">
        <v>4458</v>
      </c>
      <c r="PG294" t="s">
        <v>4448</v>
      </c>
      <c r="PH294" t="s">
        <v>4449</v>
      </c>
      <c r="PI294" t="s">
        <v>4449</v>
      </c>
      <c r="PJ294" t="s">
        <v>4449</v>
      </c>
      <c r="PK294" t="s">
        <v>4449</v>
      </c>
      <c r="PL294" t="s">
        <v>4449</v>
      </c>
      <c r="PM294" t="s">
        <v>4449</v>
      </c>
      <c r="PN294" t="s">
        <v>4449</v>
      </c>
      <c r="PP294" t="s">
        <v>4448</v>
      </c>
      <c r="PQ294" t="s">
        <v>4449</v>
      </c>
      <c r="PR294" t="s">
        <v>4449</v>
      </c>
      <c r="PS294" t="s">
        <v>4449</v>
      </c>
      <c r="PT294" t="s">
        <v>4449</v>
      </c>
      <c r="PU294" t="s">
        <v>4449</v>
      </c>
      <c r="PV294" t="s">
        <v>4449</v>
      </c>
      <c r="PW294" t="s">
        <v>4449</v>
      </c>
      <c r="PX294" t="s">
        <v>4449</v>
      </c>
      <c r="PY294" t="s">
        <v>4449</v>
      </c>
      <c r="PZ294" t="s">
        <v>4449</v>
      </c>
      <c r="QA294" t="s">
        <v>4449</v>
      </c>
      <c r="QB294" t="s">
        <v>4449</v>
      </c>
      <c r="QC294" t="s">
        <v>4449</v>
      </c>
      <c r="QD294" t="s">
        <v>4449</v>
      </c>
      <c r="QE294" t="s">
        <v>4449</v>
      </c>
    </row>
    <row r="295" spans="1:447" x14ac:dyDescent="0.25">
      <c r="A295">
        <v>294</v>
      </c>
      <c r="B295" t="s">
        <v>4999</v>
      </c>
      <c r="C295" t="s">
        <v>1097</v>
      </c>
      <c r="D295" t="s">
        <v>3445</v>
      </c>
      <c r="E295" t="s">
        <v>3559</v>
      </c>
      <c r="F295" t="s">
        <v>4568</v>
      </c>
      <c r="G295" t="s">
        <v>1081</v>
      </c>
      <c r="FM295" t="s">
        <v>1082</v>
      </c>
      <c r="FN295" t="s">
        <v>4627</v>
      </c>
      <c r="FO295" t="s">
        <v>4584</v>
      </c>
      <c r="PG295" t="s">
        <v>4448</v>
      </c>
      <c r="PH295" t="s">
        <v>4448</v>
      </c>
      <c r="PI295" t="s">
        <v>4449</v>
      </c>
      <c r="PJ295" t="s">
        <v>4449</v>
      </c>
      <c r="PK295" t="s">
        <v>4449</v>
      </c>
      <c r="PL295" t="s">
        <v>4449</v>
      </c>
      <c r="PM295" t="s">
        <v>4449</v>
      </c>
      <c r="PN295" t="s">
        <v>4449</v>
      </c>
      <c r="PP295" t="s">
        <v>4449</v>
      </c>
      <c r="PQ295" t="s">
        <v>4449</v>
      </c>
      <c r="PR295" t="s">
        <v>4449</v>
      </c>
      <c r="PS295" t="s">
        <v>4449</v>
      </c>
      <c r="PT295" t="s">
        <v>4449</v>
      </c>
      <c r="PU295" t="s">
        <v>4449</v>
      </c>
      <c r="PV295" t="s">
        <v>4449</v>
      </c>
      <c r="PW295" t="s">
        <v>4448</v>
      </c>
      <c r="PX295" t="s">
        <v>4449</v>
      </c>
      <c r="PY295" t="s">
        <v>4449</v>
      </c>
      <c r="PZ295" t="s">
        <v>4448</v>
      </c>
      <c r="QA295" t="s">
        <v>4449</v>
      </c>
      <c r="QB295" t="s">
        <v>4449</v>
      </c>
      <c r="QC295" t="s">
        <v>4448</v>
      </c>
      <c r="QD295" t="s">
        <v>4449</v>
      </c>
      <c r="QE295" t="s">
        <v>4449</v>
      </c>
    </row>
    <row r="296" spans="1:447" x14ac:dyDescent="0.25">
      <c r="A296">
        <v>295</v>
      </c>
      <c r="B296" t="s">
        <v>4999</v>
      </c>
      <c r="C296" t="s">
        <v>1097</v>
      </c>
      <c r="D296" t="s">
        <v>3445</v>
      </c>
      <c r="E296" t="s">
        <v>3559</v>
      </c>
      <c r="F296" t="s">
        <v>4568</v>
      </c>
      <c r="G296" t="s">
        <v>1081</v>
      </c>
      <c r="AL296" t="s">
        <v>1101</v>
      </c>
      <c r="AP296" t="s">
        <v>1103</v>
      </c>
      <c r="AQ296" t="s">
        <v>1103</v>
      </c>
      <c r="AR296" t="s">
        <v>4484</v>
      </c>
      <c r="AS296" t="s">
        <v>1101</v>
      </c>
      <c r="AT296" t="s">
        <v>1105</v>
      </c>
      <c r="AU296" t="s">
        <v>4457</v>
      </c>
      <c r="AV296" t="s">
        <v>4769</v>
      </c>
      <c r="BG296" t="s">
        <v>1101</v>
      </c>
      <c r="BH296" t="s">
        <v>1104</v>
      </c>
      <c r="BI296" t="s">
        <v>1105</v>
      </c>
      <c r="BJ296" t="s">
        <v>4479</v>
      </c>
      <c r="BK296" t="s">
        <v>4773</v>
      </c>
      <c r="BL296" t="s">
        <v>1103</v>
      </c>
      <c r="BM296" t="s">
        <v>1103</v>
      </c>
      <c r="BN296" t="s">
        <v>4484</v>
      </c>
      <c r="BW296" t="s">
        <v>1101</v>
      </c>
      <c r="BX296" t="s">
        <v>1106</v>
      </c>
      <c r="BY296" t="s">
        <v>1105</v>
      </c>
      <c r="BZ296" t="s">
        <v>4479</v>
      </c>
      <c r="CA296" t="s">
        <v>4731</v>
      </c>
      <c r="CM296" t="s">
        <v>1101</v>
      </c>
      <c r="CN296" t="s">
        <v>1083</v>
      </c>
      <c r="CO296" t="s">
        <v>4479</v>
      </c>
      <c r="CP296" t="s">
        <v>4479</v>
      </c>
      <c r="CT296" t="s">
        <v>1101</v>
      </c>
      <c r="CU296" t="s">
        <v>1086</v>
      </c>
      <c r="CV296" t="s">
        <v>1087</v>
      </c>
      <c r="CW296" t="s">
        <v>4560</v>
      </c>
      <c r="CX296" t="s">
        <v>4456</v>
      </c>
      <c r="CY296" t="s">
        <v>1103</v>
      </c>
      <c r="CZ296" t="s">
        <v>1103</v>
      </c>
      <c r="DA296" t="s">
        <v>4484</v>
      </c>
      <c r="DR296" t="s">
        <v>1101</v>
      </c>
      <c r="DS296" t="s">
        <v>4455</v>
      </c>
      <c r="DT296" t="s">
        <v>4455</v>
      </c>
      <c r="DU296" t="s">
        <v>1103</v>
      </c>
      <c r="DV296" t="s">
        <v>1103</v>
      </c>
      <c r="DW296" t="s">
        <v>4473</v>
      </c>
      <c r="ED296" t="s">
        <v>1101</v>
      </c>
      <c r="EG296" t="s">
        <v>1103</v>
      </c>
      <c r="EH296" t="s">
        <v>1103</v>
      </c>
      <c r="EI296" t="s">
        <v>4451</v>
      </c>
      <c r="IW296" t="s">
        <v>1089</v>
      </c>
      <c r="IX296" t="s">
        <v>1089</v>
      </c>
      <c r="JE296" t="s">
        <v>1084</v>
      </c>
      <c r="JF296" t="s">
        <v>4492</v>
      </c>
      <c r="JG296" t="s">
        <v>1109</v>
      </c>
      <c r="JI296" t="s">
        <v>4446</v>
      </c>
      <c r="JJ296" t="s">
        <v>1084</v>
      </c>
      <c r="JK296" t="s">
        <v>4492</v>
      </c>
      <c r="JL296" t="s">
        <v>1156</v>
      </c>
      <c r="JM296" t="s">
        <v>1109</v>
      </c>
      <c r="JO296" t="s">
        <v>4446</v>
      </c>
      <c r="LZ296" t="s">
        <v>1092</v>
      </c>
      <c r="ON296" t="s">
        <v>1093</v>
      </c>
      <c r="PG296" t="s">
        <v>4448</v>
      </c>
      <c r="PH296" t="s">
        <v>4448</v>
      </c>
      <c r="PI296" t="s">
        <v>4449</v>
      </c>
      <c r="PJ296" t="s">
        <v>4449</v>
      </c>
      <c r="PK296" t="s">
        <v>4449</v>
      </c>
      <c r="PL296" t="s">
        <v>4449</v>
      </c>
      <c r="PM296" t="s">
        <v>4449</v>
      </c>
      <c r="PN296" t="s">
        <v>4449</v>
      </c>
      <c r="PP296" t="s">
        <v>4449</v>
      </c>
      <c r="PQ296" t="s">
        <v>4448</v>
      </c>
      <c r="PR296" t="s">
        <v>4449</v>
      </c>
      <c r="PS296" t="s">
        <v>4449</v>
      </c>
      <c r="PT296" t="s">
        <v>4449</v>
      </c>
      <c r="PU296" t="s">
        <v>4449</v>
      </c>
      <c r="PV296" t="s">
        <v>4449</v>
      </c>
      <c r="PW296" t="s">
        <v>4448</v>
      </c>
      <c r="PX296" t="s">
        <v>4449</v>
      </c>
      <c r="PY296" t="s">
        <v>4449</v>
      </c>
      <c r="PZ296" t="s">
        <v>4449</v>
      </c>
      <c r="QA296" t="s">
        <v>4449</v>
      </c>
      <c r="QB296" t="s">
        <v>4449</v>
      </c>
      <c r="QC296" t="s">
        <v>4449</v>
      </c>
      <c r="QD296" t="s">
        <v>4449</v>
      </c>
      <c r="QE296" t="s">
        <v>4449</v>
      </c>
    </row>
    <row r="297" spans="1:447" x14ac:dyDescent="0.25">
      <c r="A297">
        <v>296</v>
      </c>
      <c r="B297" t="s">
        <v>4999</v>
      </c>
      <c r="C297" t="s">
        <v>1097</v>
      </c>
      <c r="D297" t="s">
        <v>3445</v>
      </c>
      <c r="E297" t="s">
        <v>3559</v>
      </c>
      <c r="F297" t="s">
        <v>4568</v>
      </c>
      <c r="G297" t="s">
        <v>1081</v>
      </c>
      <c r="X297" t="s">
        <v>1082</v>
      </c>
      <c r="Y297" t="s">
        <v>1095</v>
      </c>
      <c r="Z297" t="s">
        <v>4481</v>
      </c>
      <c r="AA297" t="s">
        <v>4680</v>
      </c>
      <c r="AB297" t="s">
        <v>1084</v>
      </c>
      <c r="AC297" t="s">
        <v>1103</v>
      </c>
      <c r="AD297" t="s">
        <v>4467</v>
      </c>
      <c r="AS297" t="s">
        <v>1101</v>
      </c>
      <c r="AZ297" t="s">
        <v>1101</v>
      </c>
      <c r="BA297" t="s">
        <v>1105</v>
      </c>
      <c r="BB297" t="s">
        <v>4500</v>
      </c>
      <c r="BC297" t="s">
        <v>5047</v>
      </c>
      <c r="BD297" t="s">
        <v>1103</v>
      </c>
      <c r="BE297" t="s">
        <v>1103</v>
      </c>
      <c r="BF297" t="s">
        <v>4473</v>
      </c>
      <c r="BG297" t="s">
        <v>1101</v>
      </c>
      <c r="BH297" t="s">
        <v>1104</v>
      </c>
      <c r="BI297" t="s">
        <v>1105</v>
      </c>
      <c r="BJ297" t="s">
        <v>4479</v>
      </c>
      <c r="BK297" t="s">
        <v>4773</v>
      </c>
      <c r="BL297" t="s">
        <v>1103</v>
      </c>
      <c r="BM297" t="s">
        <v>1103</v>
      </c>
      <c r="BN297" t="s">
        <v>4468</v>
      </c>
      <c r="DE297" t="s">
        <v>1101</v>
      </c>
      <c r="DF297" t="s">
        <v>1088</v>
      </c>
      <c r="DG297" t="s">
        <v>4476</v>
      </c>
      <c r="DH297" t="s">
        <v>4497</v>
      </c>
      <c r="DI297" t="s">
        <v>1103</v>
      </c>
      <c r="DJ297" t="s">
        <v>1103</v>
      </c>
      <c r="DK297" t="s">
        <v>4486</v>
      </c>
      <c r="IV297" t="s">
        <v>1089</v>
      </c>
      <c r="IW297" t="s">
        <v>1089</v>
      </c>
      <c r="IX297" t="s">
        <v>1089</v>
      </c>
      <c r="IY297" t="s">
        <v>1103</v>
      </c>
      <c r="IZ297" t="s">
        <v>1103</v>
      </c>
      <c r="JA297" t="s">
        <v>5048</v>
      </c>
      <c r="JB297" t="s">
        <v>1124</v>
      </c>
      <c r="JE297" t="s">
        <v>1084</v>
      </c>
      <c r="JF297" t="s">
        <v>1108</v>
      </c>
      <c r="JG297" t="s">
        <v>1124</v>
      </c>
      <c r="JI297" t="s">
        <v>4462</v>
      </c>
      <c r="JJ297" t="s">
        <v>1084</v>
      </c>
      <c r="JK297" t="s">
        <v>1108</v>
      </c>
      <c r="JL297" t="s">
        <v>1108</v>
      </c>
      <c r="JM297" t="s">
        <v>1124</v>
      </c>
      <c r="JO297" t="s">
        <v>4462</v>
      </c>
      <c r="LZ297" t="s">
        <v>1092</v>
      </c>
      <c r="ON297" t="s">
        <v>1093</v>
      </c>
      <c r="PG297" t="s">
        <v>4448</v>
      </c>
      <c r="PH297" t="s">
        <v>4448</v>
      </c>
      <c r="PI297" t="s">
        <v>4449</v>
      </c>
      <c r="PJ297" t="s">
        <v>4449</v>
      </c>
      <c r="PK297" t="s">
        <v>4449</v>
      </c>
      <c r="PL297" t="s">
        <v>4449</v>
      </c>
      <c r="PM297" t="s">
        <v>4449</v>
      </c>
      <c r="PN297" t="s">
        <v>4449</v>
      </c>
      <c r="PP297" t="s">
        <v>4449</v>
      </c>
      <c r="PQ297" t="s">
        <v>4449</v>
      </c>
      <c r="PR297" t="s">
        <v>4449</v>
      </c>
      <c r="PS297" t="s">
        <v>4449</v>
      </c>
      <c r="PT297" t="s">
        <v>4449</v>
      </c>
      <c r="PU297" t="s">
        <v>4449</v>
      </c>
      <c r="PV297" t="s">
        <v>4448</v>
      </c>
      <c r="PW297" t="s">
        <v>4448</v>
      </c>
      <c r="PX297" t="s">
        <v>4449</v>
      </c>
      <c r="PY297" t="s">
        <v>4449</v>
      </c>
      <c r="PZ297" t="s">
        <v>4448</v>
      </c>
      <c r="QA297" t="s">
        <v>4449</v>
      </c>
      <c r="QB297" t="s">
        <v>4449</v>
      </c>
      <c r="QC297" t="s">
        <v>4449</v>
      </c>
      <c r="QD297" t="s">
        <v>4449</v>
      </c>
      <c r="QE297" t="s">
        <v>4449</v>
      </c>
    </row>
    <row r="298" spans="1:447" x14ac:dyDescent="0.25">
      <c r="A298">
        <v>297</v>
      </c>
      <c r="B298" t="s">
        <v>4999</v>
      </c>
      <c r="C298" t="s">
        <v>1097</v>
      </c>
      <c r="D298" t="s">
        <v>3445</v>
      </c>
      <c r="E298" t="s">
        <v>3559</v>
      </c>
      <c r="F298" t="s">
        <v>4568</v>
      </c>
      <c r="G298" t="s">
        <v>1081</v>
      </c>
      <c r="EV298" t="s">
        <v>1101</v>
      </c>
      <c r="EY298" t="s">
        <v>1101</v>
      </c>
      <c r="FC298" t="s">
        <v>1101</v>
      </c>
      <c r="FD298" t="s">
        <v>1116</v>
      </c>
      <c r="FE298" t="s">
        <v>4497</v>
      </c>
      <c r="FF298" t="s">
        <v>4503</v>
      </c>
      <c r="PG298" t="s">
        <v>4448</v>
      </c>
      <c r="PH298" t="s">
        <v>4449</v>
      </c>
      <c r="PI298" t="s">
        <v>4449</v>
      </c>
      <c r="PJ298" t="s">
        <v>4449</v>
      </c>
      <c r="PK298" t="s">
        <v>4449</v>
      </c>
      <c r="PL298" t="s">
        <v>4449</v>
      </c>
      <c r="PM298" t="s">
        <v>4449</v>
      </c>
      <c r="PN298" t="s">
        <v>4449</v>
      </c>
      <c r="PP298" t="s">
        <v>4448</v>
      </c>
      <c r="PQ298" t="s">
        <v>4449</v>
      </c>
      <c r="PR298" t="s">
        <v>4449</v>
      </c>
      <c r="PS298" t="s">
        <v>4449</v>
      </c>
      <c r="PT298" t="s">
        <v>4449</v>
      </c>
      <c r="PU298" t="s">
        <v>4449</v>
      </c>
      <c r="PV298" t="s">
        <v>4449</v>
      </c>
      <c r="PW298" t="s">
        <v>4449</v>
      </c>
      <c r="PX298" t="s">
        <v>4449</v>
      </c>
      <c r="PY298" t="s">
        <v>4449</v>
      </c>
      <c r="PZ298" t="s">
        <v>4449</v>
      </c>
      <c r="QA298" t="s">
        <v>4449</v>
      </c>
      <c r="QB298" t="s">
        <v>4449</v>
      </c>
      <c r="QC298" t="s">
        <v>4449</v>
      </c>
      <c r="QD298" t="s">
        <v>4449</v>
      </c>
      <c r="QE298" t="s">
        <v>4449</v>
      </c>
    </row>
    <row r="299" spans="1:447" x14ac:dyDescent="0.25">
      <c r="A299">
        <v>298</v>
      </c>
      <c r="B299" t="s">
        <v>4999</v>
      </c>
      <c r="C299" t="s">
        <v>1097</v>
      </c>
      <c r="D299" t="s">
        <v>3445</v>
      </c>
      <c r="E299" t="s">
        <v>3559</v>
      </c>
      <c r="F299" t="s">
        <v>4568</v>
      </c>
      <c r="G299" t="s">
        <v>1081</v>
      </c>
      <c r="CM299" t="s">
        <v>1101</v>
      </c>
      <c r="CN299" t="s">
        <v>1083</v>
      </c>
      <c r="CO299" t="s">
        <v>4479</v>
      </c>
      <c r="CP299" t="s">
        <v>4479</v>
      </c>
      <c r="DE299" t="s">
        <v>1101</v>
      </c>
      <c r="DF299" t="s">
        <v>1088</v>
      </c>
      <c r="DG299" t="s">
        <v>4476</v>
      </c>
      <c r="DH299" t="s">
        <v>4497</v>
      </c>
      <c r="DI299" t="s">
        <v>1103</v>
      </c>
      <c r="DJ299" t="s">
        <v>1103</v>
      </c>
      <c r="DK299" t="s">
        <v>4473</v>
      </c>
      <c r="DX299" t="s">
        <v>1101</v>
      </c>
      <c r="DY299" t="s">
        <v>4497</v>
      </c>
      <c r="DZ299" t="s">
        <v>4497</v>
      </c>
      <c r="IW299" t="s">
        <v>1089</v>
      </c>
      <c r="IX299" t="s">
        <v>1089</v>
      </c>
      <c r="JE299" t="s">
        <v>1103</v>
      </c>
      <c r="JF299" t="s">
        <v>1108</v>
      </c>
      <c r="JG299" t="s">
        <v>1124</v>
      </c>
      <c r="JJ299" t="s">
        <v>1084</v>
      </c>
      <c r="JK299" t="s">
        <v>1108</v>
      </c>
      <c r="JL299" t="s">
        <v>1108</v>
      </c>
      <c r="JM299" t="s">
        <v>1124</v>
      </c>
      <c r="JO299" t="s">
        <v>4491</v>
      </c>
      <c r="LZ299" t="s">
        <v>1092</v>
      </c>
      <c r="ON299" t="s">
        <v>1093</v>
      </c>
      <c r="PG299" t="s">
        <v>4448</v>
      </c>
      <c r="PH299" t="s">
        <v>4448</v>
      </c>
      <c r="PI299" t="s">
        <v>4449</v>
      </c>
      <c r="PJ299" t="s">
        <v>4449</v>
      </c>
      <c r="PK299" t="s">
        <v>4449</v>
      </c>
      <c r="PL299" t="s">
        <v>4449</v>
      </c>
      <c r="PM299" t="s">
        <v>4449</v>
      </c>
      <c r="PN299" t="s">
        <v>4449</v>
      </c>
      <c r="PP299" t="s">
        <v>4449</v>
      </c>
      <c r="PQ299" t="s">
        <v>4448</v>
      </c>
      <c r="PR299" t="s">
        <v>4449</v>
      </c>
      <c r="PS299" t="s">
        <v>4449</v>
      </c>
      <c r="PT299" t="s">
        <v>4449</v>
      </c>
      <c r="PU299" t="s">
        <v>4449</v>
      </c>
      <c r="PV299" t="s">
        <v>4449</v>
      </c>
      <c r="PW299" t="s">
        <v>4449</v>
      </c>
      <c r="PX299" t="s">
        <v>4449</v>
      </c>
      <c r="PY299" t="s">
        <v>4449</v>
      </c>
      <c r="PZ299" t="s">
        <v>4449</v>
      </c>
      <c r="QA299" t="s">
        <v>4449</v>
      </c>
      <c r="QB299" t="s">
        <v>4449</v>
      </c>
      <c r="QC299" t="s">
        <v>4449</v>
      </c>
      <c r="QD299" t="s">
        <v>4449</v>
      </c>
      <c r="QE299" t="s">
        <v>4449</v>
      </c>
    </row>
    <row r="300" spans="1:447" x14ac:dyDescent="0.25">
      <c r="A300">
        <v>299</v>
      </c>
      <c r="B300" t="s">
        <v>4999</v>
      </c>
      <c r="C300" t="s">
        <v>1097</v>
      </c>
      <c r="D300" t="s">
        <v>3445</v>
      </c>
      <c r="E300" t="s">
        <v>3559</v>
      </c>
      <c r="F300" t="s">
        <v>4568</v>
      </c>
      <c r="G300" t="s">
        <v>1081</v>
      </c>
      <c r="AL300" t="s">
        <v>1101</v>
      </c>
      <c r="AM300" t="s">
        <v>1083</v>
      </c>
      <c r="AN300" t="s">
        <v>4476</v>
      </c>
      <c r="AO300" t="s">
        <v>4476</v>
      </c>
      <c r="AP300" t="s">
        <v>1103</v>
      </c>
      <c r="AQ300" t="s">
        <v>1103</v>
      </c>
      <c r="AR300" t="s">
        <v>4451</v>
      </c>
      <c r="AS300" t="s">
        <v>1101</v>
      </c>
      <c r="AT300" t="s">
        <v>1105</v>
      </c>
      <c r="AU300" t="s">
        <v>4457</v>
      </c>
      <c r="AV300" t="s">
        <v>4769</v>
      </c>
      <c r="AW300" t="s">
        <v>1103</v>
      </c>
      <c r="AX300" t="s">
        <v>1103</v>
      </c>
      <c r="AY300" t="s">
        <v>4446</v>
      </c>
      <c r="AZ300" t="s">
        <v>1101</v>
      </c>
      <c r="BA300" t="s">
        <v>1105</v>
      </c>
      <c r="BB300" t="s">
        <v>4500</v>
      </c>
      <c r="BC300" t="s">
        <v>5047</v>
      </c>
      <c r="BD300" t="s">
        <v>1103</v>
      </c>
      <c r="BE300" t="s">
        <v>1103</v>
      </c>
      <c r="BF300" t="s">
        <v>4447</v>
      </c>
      <c r="BG300" t="s">
        <v>1101</v>
      </c>
      <c r="BH300" t="s">
        <v>1104</v>
      </c>
      <c r="BI300" t="s">
        <v>1105</v>
      </c>
      <c r="BJ300" t="s">
        <v>4479</v>
      </c>
      <c r="BK300" t="s">
        <v>4773</v>
      </c>
      <c r="BL300" t="s">
        <v>1103</v>
      </c>
      <c r="BM300" t="s">
        <v>1103</v>
      </c>
      <c r="BN300" t="s">
        <v>4545</v>
      </c>
      <c r="BW300" t="s">
        <v>1101</v>
      </c>
      <c r="BX300" t="s">
        <v>1106</v>
      </c>
      <c r="BY300" t="s">
        <v>1105</v>
      </c>
      <c r="BZ300" t="s">
        <v>4479</v>
      </c>
      <c r="CA300" t="s">
        <v>4731</v>
      </c>
      <c r="CB300" t="s">
        <v>1103</v>
      </c>
      <c r="CC300" t="s">
        <v>1103</v>
      </c>
      <c r="CD300" t="s">
        <v>4446</v>
      </c>
      <c r="CM300" t="s">
        <v>1101</v>
      </c>
      <c r="CN300" t="s">
        <v>1083</v>
      </c>
      <c r="CO300" t="s">
        <v>4479</v>
      </c>
      <c r="CP300" t="s">
        <v>4479</v>
      </c>
      <c r="CQ300" t="s">
        <v>1103</v>
      </c>
      <c r="CR300" t="s">
        <v>1103</v>
      </c>
      <c r="CS300" t="s">
        <v>4447</v>
      </c>
      <c r="CT300" t="s">
        <v>1101</v>
      </c>
      <c r="CU300" t="s">
        <v>1163</v>
      </c>
      <c r="CV300" t="s">
        <v>1087</v>
      </c>
      <c r="CW300" t="s">
        <v>4461</v>
      </c>
      <c r="CX300" t="s">
        <v>4455</v>
      </c>
      <c r="CY300" t="s">
        <v>1103</v>
      </c>
      <c r="CZ300" t="s">
        <v>1103</v>
      </c>
      <c r="DA300" t="s">
        <v>4447</v>
      </c>
      <c r="DE300" t="s">
        <v>1101</v>
      </c>
      <c r="DF300" t="s">
        <v>1088</v>
      </c>
      <c r="DG300" t="s">
        <v>4476</v>
      </c>
      <c r="DH300" t="s">
        <v>4497</v>
      </c>
      <c r="DI300" t="s">
        <v>1103</v>
      </c>
      <c r="DJ300" t="s">
        <v>1103</v>
      </c>
      <c r="DK300" t="s">
        <v>4545</v>
      </c>
      <c r="IW300" t="s">
        <v>1089</v>
      </c>
      <c r="IX300" t="s">
        <v>1089</v>
      </c>
      <c r="JJ300" t="s">
        <v>1103</v>
      </c>
      <c r="JK300" t="s">
        <v>5049</v>
      </c>
      <c r="JL300" t="s">
        <v>5049</v>
      </c>
      <c r="JM300" t="s">
        <v>1124</v>
      </c>
      <c r="ON300" t="s">
        <v>1093</v>
      </c>
      <c r="PG300" t="s">
        <v>4448</v>
      </c>
      <c r="PH300" t="s">
        <v>4448</v>
      </c>
      <c r="PI300" t="s">
        <v>4449</v>
      </c>
      <c r="PJ300" t="s">
        <v>4449</v>
      </c>
      <c r="PK300" t="s">
        <v>4449</v>
      </c>
      <c r="PL300" t="s">
        <v>4449</v>
      </c>
      <c r="PM300" t="s">
        <v>4449</v>
      </c>
      <c r="PN300" t="s">
        <v>4449</v>
      </c>
      <c r="PP300" t="s">
        <v>4449</v>
      </c>
      <c r="PQ300" t="s">
        <v>4448</v>
      </c>
      <c r="PR300" t="s">
        <v>4449</v>
      </c>
      <c r="PS300" t="s">
        <v>4448</v>
      </c>
      <c r="PT300" t="s">
        <v>4449</v>
      </c>
      <c r="PU300" t="s">
        <v>4449</v>
      </c>
      <c r="PV300" t="s">
        <v>4448</v>
      </c>
      <c r="PW300" t="s">
        <v>4449</v>
      </c>
      <c r="PX300" t="s">
        <v>4449</v>
      </c>
      <c r="PY300" t="s">
        <v>4449</v>
      </c>
      <c r="PZ300" t="s">
        <v>4449</v>
      </c>
      <c r="QA300" t="s">
        <v>4449</v>
      </c>
      <c r="QB300" t="s">
        <v>4449</v>
      </c>
      <c r="QC300" t="s">
        <v>4449</v>
      </c>
      <c r="QD300" t="s">
        <v>4449</v>
      </c>
      <c r="QE300" t="s">
        <v>4449</v>
      </c>
    </row>
    <row r="301" spans="1:447" x14ac:dyDescent="0.25">
      <c r="A301">
        <v>300</v>
      </c>
      <c r="B301" t="s">
        <v>4999</v>
      </c>
      <c r="C301" t="s">
        <v>1097</v>
      </c>
      <c r="D301" t="s">
        <v>3445</v>
      </c>
      <c r="E301" t="s">
        <v>3559</v>
      </c>
      <c r="F301" t="s">
        <v>4568</v>
      </c>
      <c r="G301" t="s">
        <v>1081</v>
      </c>
      <c r="AL301" t="s">
        <v>1101</v>
      </c>
      <c r="AM301" t="s">
        <v>1083</v>
      </c>
      <c r="AN301" t="s">
        <v>4476</v>
      </c>
      <c r="AO301" t="s">
        <v>4476</v>
      </c>
      <c r="AP301" t="s">
        <v>1103</v>
      </c>
      <c r="AQ301" t="s">
        <v>1103</v>
      </c>
      <c r="AR301" t="s">
        <v>4473</v>
      </c>
      <c r="AS301" t="s">
        <v>1101</v>
      </c>
      <c r="AT301" t="s">
        <v>1105</v>
      </c>
      <c r="AU301" t="s">
        <v>4479</v>
      </c>
      <c r="AV301" t="s">
        <v>4729</v>
      </c>
      <c r="AW301" t="s">
        <v>1103</v>
      </c>
      <c r="AX301" t="s">
        <v>1103</v>
      </c>
      <c r="AY301" t="s">
        <v>4484</v>
      </c>
      <c r="BG301" t="s">
        <v>1101</v>
      </c>
      <c r="BH301" t="s">
        <v>1104</v>
      </c>
      <c r="BI301" t="s">
        <v>1105</v>
      </c>
      <c r="BJ301" t="s">
        <v>4479</v>
      </c>
      <c r="BK301" t="s">
        <v>4773</v>
      </c>
      <c r="BL301" t="s">
        <v>1103</v>
      </c>
      <c r="BM301" t="s">
        <v>1103</v>
      </c>
      <c r="BN301" t="s">
        <v>4689</v>
      </c>
      <c r="BW301" t="s">
        <v>1101</v>
      </c>
      <c r="BX301" t="s">
        <v>1106</v>
      </c>
      <c r="BY301" t="s">
        <v>1105</v>
      </c>
      <c r="BZ301" t="s">
        <v>4479</v>
      </c>
      <c r="CA301" t="s">
        <v>4731</v>
      </c>
      <c r="CB301" t="s">
        <v>1103</v>
      </c>
      <c r="CC301" t="s">
        <v>1103</v>
      </c>
      <c r="CD301" t="s">
        <v>4484</v>
      </c>
      <c r="CM301" t="s">
        <v>1101</v>
      </c>
      <c r="CN301" t="s">
        <v>1083</v>
      </c>
      <c r="CO301" t="s">
        <v>4479</v>
      </c>
      <c r="CP301" t="s">
        <v>4479</v>
      </c>
      <c r="CQ301" t="s">
        <v>1103</v>
      </c>
      <c r="CR301" t="s">
        <v>1103</v>
      </c>
      <c r="CS301" t="s">
        <v>4486</v>
      </c>
      <c r="CT301" t="s">
        <v>1101</v>
      </c>
      <c r="CY301" t="s">
        <v>1103</v>
      </c>
      <c r="CZ301" t="s">
        <v>1103</v>
      </c>
      <c r="DA301" t="s">
        <v>4527</v>
      </c>
      <c r="DE301" t="s">
        <v>1101</v>
      </c>
      <c r="DF301" t="s">
        <v>1088</v>
      </c>
      <c r="DG301" t="s">
        <v>4476</v>
      </c>
      <c r="DH301" t="s">
        <v>4497</v>
      </c>
      <c r="DI301" t="s">
        <v>1103</v>
      </c>
      <c r="DJ301" t="s">
        <v>1103</v>
      </c>
      <c r="DK301" t="s">
        <v>4484</v>
      </c>
      <c r="DL301" t="s">
        <v>1101</v>
      </c>
      <c r="DM301" t="s">
        <v>4456</v>
      </c>
      <c r="DN301" t="s">
        <v>4456</v>
      </c>
      <c r="DO301" t="s">
        <v>1103</v>
      </c>
      <c r="DP301" t="s">
        <v>1103</v>
      </c>
      <c r="DQ301" t="s">
        <v>4451</v>
      </c>
      <c r="EP301" t="s">
        <v>1082</v>
      </c>
      <c r="EQ301" t="s">
        <v>4460</v>
      </c>
      <c r="ER301" t="s">
        <v>4460</v>
      </c>
      <c r="ES301" t="s">
        <v>1084</v>
      </c>
      <c r="ET301" t="s">
        <v>1103</v>
      </c>
      <c r="EU301" t="s">
        <v>4468</v>
      </c>
      <c r="IW301" t="s">
        <v>1089</v>
      </c>
      <c r="IX301" t="s">
        <v>1089</v>
      </c>
      <c r="JE301" t="s">
        <v>1084</v>
      </c>
      <c r="JF301" t="s">
        <v>1108</v>
      </c>
      <c r="JG301" t="s">
        <v>1124</v>
      </c>
      <c r="JI301" t="s">
        <v>4462</v>
      </c>
      <c r="JJ301" t="s">
        <v>1084</v>
      </c>
      <c r="JK301" t="s">
        <v>1108</v>
      </c>
      <c r="JL301" t="s">
        <v>1108</v>
      </c>
      <c r="JM301" t="s">
        <v>1124</v>
      </c>
      <c r="JO301" t="s">
        <v>4462</v>
      </c>
      <c r="LZ301" t="s">
        <v>1092</v>
      </c>
      <c r="ON301" t="s">
        <v>1093</v>
      </c>
      <c r="PG301" t="s">
        <v>4448</v>
      </c>
      <c r="PH301" t="s">
        <v>4448</v>
      </c>
      <c r="PI301" t="s">
        <v>4449</v>
      </c>
      <c r="PJ301" t="s">
        <v>4449</v>
      </c>
      <c r="PK301" t="s">
        <v>4449</v>
      </c>
      <c r="PL301" t="s">
        <v>4449</v>
      </c>
      <c r="PM301" t="s">
        <v>4449</v>
      </c>
      <c r="PN301" t="s">
        <v>4449</v>
      </c>
      <c r="PP301" t="s">
        <v>4449</v>
      </c>
      <c r="PQ301" t="s">
        <v>4448</v>
      </c>
      <c r="PR301" t="s">
        <v>4449</v>
      </c>
      <c r="PS301" t="s">
        <v>4449</v>
      </c>
      <c r="PT301" t="s">
        <v>4449</v>
      </c>
      <c r="PU301" t="s">
        <v>4449</v>
      </c>
      <c r="PV301" t="s">
        <v>4448</v>
      </c>
      <c r="PW301" t="s">
        <v>4449</v>
      </c>
      <c r="PX301" t="s">
        <v>4449</v>
      </c>
      <c r="PY301" t="s">
        <v>4449</v>
      </c>
      <c r="PZ301" t="s">
        <v>4449</v>
      </c>
      <c r="QA301" t="s">
        <v>4449</v>
      </c>
      <c r="QB301" t="s">
        <v>4449</v>
      </c>
      <c r="QC301" t="s">
        <v>4449</v>
      </c>
      <c r="QD301" t="s">
        <v>4449</v>
      </c>
      <c r="QE301" t="s">
        <v>4449</v>
      </c>
    </row>
    <row r="302" spans="1:447" x14ac:dyDescent="0.25">
      <c r="A302">
        <v>301</v>
      </c>
      <c r="B302" t="s">
        <v>4999</v>
      </c>
      <c r="C302" t="s">
        <v>1097</v>
      </c>
      <c r="D302" t="s">
        <v>3445</v>
      </c>
      <c r="E302" t="s">
        <v>3559</v>
      </c>
      <c r="F302" t="s">
        <v>4568</v>
      </c>
      <c r="G302" t="s">
        <v>1081</v>
      </c>
      <c r="AL302" t="s">
        <v>1101</v>
      </c>
      <c r="AM302" t="s">
        <v>1083</v>
      </c>
      <c r="AN302" t="s">
        <v>4476</v>
      </c>
      <c r="AO302" t="s">
        <v>4476</v>
      </c>
      <c r="AP302" t="s">
        <v>1103</v>
      </c>
      <c r="AQ302" t="s">
        <v>1103</v>
      </c>
      <c r="AR302" t="s">
        <v>4445</v>
      </c>
      <c r="BW302" t="s">
        <v>1101</v>
      </c>
      <c r="BX302" t="s">
        <v>1106</v>
      </c>
      <c r="BY302" t="s">
        <v>1105</v>
      </c>
      <c r="BZ302" t="s">
        <v>4479</v>
      </c>
      <c r="CA302" t="s">
        <v>4731</v>
      </c>
      <c r="CB302" t="s">
        <v>1103</v>
      </c>
      <c r="CC302" t="s">
        <v>1103</v>
      </c>
      <c r="CD302" t="s">
        <v>4446</v>
      </c>
      <c r="CM302" t="s">
        <v>1101</v>
      </c>
      <c r="CN302" t="s">
        <v>1083</v>
      </c>
      <c r="CO302" t="s">
        <v>4479</v>
      </c>
      <c r="CP302" t="s">
        <v>4479</v>
      </c>
      <c r="CQ302" t="s">
        <v>1103</v>
      </c>
      <c r="CR302" t="s">
        <v>1103</v>
      </c>
      <c r="CS302" t="s">
        <v>4447</v>
      </c>
      <c r="CT302" t="s">
        <v>1101</v>
      </c>
      <c r="CY302" t="s">
        <v>1103</v>
      </c>
      <c r="CZ302" t="s">
        <v>1103</v>
      </c>
      <c r="DA302" t="s">
        <v>4447</v>
      </c>
      <c r="DL302" t="s">
        <v>1101</v>
      </c>
      <c r="DM302" t="s">
        <v>4456</v>
      </c>
      <c r="DN302" t="s">
        <v>4456</v>
      </c>
      <c r="DO302" t="s">
        <v>1103</v>
      </c>
      <c r="DP302" t="s">
        <v>1103</v>
      </c>
      <c r="DQ302" t="s">
        <v>4545</v>
      </c>
      <c r="DR302" t="s">
        <v>1101</v>
      </c>
      <c r="DS302" t="s">
        <v>4455</v>
      </c>
      <c r="DT302" t="s">
        <v>4455</v>
      </c>
      <c r="DU302" t="s">
        <v>1103</v>
      </c>
      <c r="DV302" t="s">
        <v>1103</v>
      </c>
      <c r="DW302" t="s">
        <v>4446</v>
      </c>
      <c r="ED302" t="s">
        <v>1101</v>
      </c>
      <c r="EE302" t="s">
        <v>4535</v>
      </c>
      <c r="EF302" t="s">
        <v>4535</v>
      </c>
      <c r="EG302" t="s">
        <v>1103</v>
      </c>
      <c r="EH302" t="s">
        <v>1103</v>
      </c>
      <c r="EI302" t="s">
        <v>4447</v>
      </c>
      <c r="EP302" t="s">
        <v>1082</v>
      </c>
      <c r="EQ302" t="s">
        <v>4460</v>
      </c>
      <c r="ER302" t="s">
        <v>4460</v>
      </c>
      <c r="ES302" t="s">
        <v>1103</v>
      </c>
      <c r="ET302" t="s">
        <v>1103</v>
      </c>
      <c r="EU302" t="s">
        <v>4545</v>
      </c>
      <c r="IW302" t="s">
        <v>1089</v>
      </c>
      <c r="IX302" t="s">
        <v>1089</v>
      </c>
      <c r="JE302" t="s">
        <v>1103</v>
      </c>
      <c r="JF302" t="s">
        <v>1108</v>
      </c>
      <c r="JG302" t="s">
        <v>1124</v>
      </c>
      <c r="JJ302" t="s">
        <v>1084</v>
      </c>
      <c r="JK302" t="s">
        <v>1108</v>
      </c>
      <c r="JL302" t="s">
        <v>1108</v>
      </c>
      <c r="JM302" t="s">
        <v>1124</v>
      </c>
      <c r="JO302" t="s">
        <v>4485</v>
      </c>
      <c r="LZ302" t="s">
        <v>1139</v>
      </c>
      <c r="ON302" t="s">
        <v>1093</v>
      </c>
      <c r="PG302" t="s">
        <v>4448</v>
      </c>
      <c r="PH302" t="s">
        <v>4448</v>
      </c>
      <c r="PI302" t="s">
        <v>4449</v>
      </c>
      <c r="PJ302" t="s">
        <v>4449</v>
      </c>
      <c r="PK302" t="s">
        <v>4449</v>
      </c>
      <c r="PL302" t="s">
        <v>4449</v>
      </c>
      <c r="PM302" t="s">
        <v>4449</v>
      </c>
      <c r="PN302" t="s">
        <v>4449</v>
      </c>
      <c r="PP302" t="s">
        <v>4449</v>
      </c>
      <c r="PQ302" t="s">
        <v>4449</v>
      </c>
      <c r="PR302" t="s">
        <v>4449</v>
      </c>
      <c r="PS302" t="s">
        <v>4449</v>
      </c>
      <c r="PT302" t="s">
        <v>4449</v>
      </c>
      <c r="PU302" t="s">
        <v>4449</v>
      </c>
      <c r="PV302" t="s">
        <v>4448</v>
      </c>
      <c r="PW302" t="s">
        <v>4449</v>
      </c>
      <c r="PX302" t="s">
        <v>4449</v>
      </c>
      <c r="PY302" t="s">
        <v>4449</v>
      </c>
      <c r="PZ302" t="s">
        <v>4448</v>
      </c>
      <c r="QA302" t="s">
        <v>4449</v>
      </c>
      <c r="QB302" t="s">
        <v>4449</v>
      </c>
      <c r="QC302" t="s">
        <v>4449</v>
      </c>
      <c r="QD302" t="s">
        <v>4449</v>
      </c>
      <c r="QE302" t="s">
        <v>4449</v>
      </c>
    </row>
    <row r="303" spans="1:447" x14ac:dyDescent="0.25">
      <c r="A303">
        <v>302</v>
      </c>
      <c r="B303" t="s">
        <v>4999</v>
      </c>
      <c r="C303" t="s">
        <v>1097</v>
      </c>
      <c r="D303" t="s">
        <v>3445</v>
      </c>
      <c r="E303" t="s">
        <v>3559</v>
      </c>
      <c r="F303" t="s">
        <v>4568</v>
      </c>
      <c r="G303" t="s">
        <v>1081</v>
      </c>
      <c r="GH303" t="s">
        <v>1095</v>
      </c>
      <c r="GI303" t="s">
        <v>4457</v>
      </c>
      <c r="GJ303" t="s">
        <v>5001</v>
      </c>
      <c r="GK303" t="s">
        <v>4457</v>
      </c>
      <c r="GL303" t="s">
        <v>5001</v>
      </c>
      <c r="GM303" t="s">
        <v>5001</v>
      </c>
    </row>
    <row r="304" spans="1:447" x14ac:dyDescent="0.25">
      <c r="A304">
        <v>303</v>
      </c>
      <c r="B304" t="s">
        <v>4999</v>
      </c>
      <c r="C304" t="s">
        <v>1097</v>
      </c>
      <c r="D304" t="s">
        <v>3445</v>
      </c>
      <c r="E304" t="s">
        <v>3559</v>
      </c>
      <c r="F304" t="s">
        <v>4568</v>
      </c>
      <c r="G304" t="s">
        <v>1081</v>
      </c>
      <c r="GH304" t="s">
        <v>1095</v>
      </c>
      <c r="GI304" t="s">
        <v>4457</v>
      </c>
      <c r="GJ304" t="s">
        <v>5001</v>
      </c>
      <c r="GK304" t="s">
        <v>4457</v>
      </c>
      <c r="GL304" t="s">
        <v>5001</v>
      </c>
      <c r="GM304" t="s">
        <v>5001</v>
      </c>
    </row>
    <row r="305" spans="1:448" x14ac:dyDescent="0.25">
      <c r="A305">
        <v>304</v>
      </c>
      <c r="B305" t="s">
        <v>5021</v>
      </c>
      <c r="C305" t="s">
        <v>1097</v>
      </c>
      <c r="D305" t="s">
        <v>3445</v>
      </c>
      <c r="E305" t="s">
        <v>3559</v>
      </c>
      <c r="F305" t="s">
        <v>4568</v>
      </c>
      <c r="G305" t="s">
        <v>1081</v>
      </c>
      <c r="DL305" t="s">
        <v>1101</v>
      </c>
      <c r="DM305" t="s">
        <v>4456</v>
      </c>
      <c r="DN305" t="s">
        <v>4456</v>
      </c>
      <c r="DO305" t="s">
        <v>1103</v>
      </c>
      <c r="DP305" t="s">
        <v>1103</v>
      </c>
      <c r="DQ305" t="s">
        <v>4451</v>
      </c>
      <c r="DR305" t="s">
        <v>1101</v>
      </c>
      <c r="DS305" t="s">
        <v>4455</v>
      </c>
      <c r="DT305" t="s">
        <v>4455</v>
      </c>
      <c r="DU305" t="s">
        <v>1103</v>
      </c>
      <c r="DV305" t="s">
        <v>1103</v>
      </c>
      <c r="DW305" t="s">
        <v>4468</v>
      </c>
      <c r="DX305" t="s">
        <v>1101</v>
      </c>
      <c r="DY305" t="s">
        <v>4497</v>
      </c>
      <c r="DZ305" t="s">
        <v>4497</v>
      </c>
      <c r="ED305" t="s">
        <v>1101</v>
      </c>
      <c r="EE305" t="s">
        <v>4517</v>
      </c>
      <c r="EF305" t="s">
        <v>4517</v>
      </c>
      <c r="EG305" t="s">
        <v>1103</v>
      </c>
      <c r="EH305" t="s">
        <v>1103</v>
      </c>
      <c r="EI305" t="s">
        <v>4468</v>
      </c>
      <c r="EP305" t="s">
        <v>1082</v>
      </c>
      <c r="EQ305" t="s">
        <v>4460</v>
      </c>
      <c r="ER305" t="s">
        <v>4460</v>
      </c>
      <c r="ES305" t="s">
        <v>1084</v>
      </c>
      <c r="ET305" t="s">
        <v>1103</v>
      </c>
      <c r="EU305" t="s">
        <v>4468</v>
      </c>
      <c r="IX305" t="s">
        <v>1089</v>
      </c>
      <c r="JJ305" t="s">
        <v>1084</v>
      </c>
      <c r="JK305" t="s">
        <v>1108</v>
      </c>
      <c r="JL305" t="s">
        <v>1108</v>
      </c>
      <c r="JM305" t="s">
        <v>1091</v>
      </c>
      <c r="JO305" t="s">
        <v>4491</v>
      </c>
      <c r="LZ305" t="s">
        <v>1092</v>
      </c>
      <c r="ON305" t="s">
        <v>1093</v>
      </c>
      <c r="PG305" t="s">
        <v>4448</v>
      </c>
      <c r="PH305" t="s">
        <v>4448</v>
      </c>
      <c r="PI305" t="s">
        <v>4449</v>
      </c>
      <c r="PJ305" t="s">
        <v>4449</v>
      </c>
      <c r="PK305" t="s">
        <v>4449</v>
      </c>
      <c r="PL305" t="s">
        <v>4449</v>
      </c>
      <c r="PM305" t="s">
        <v>4449</v>
      </c>
      <c r="PN305" t="s">
        <v>4449</v>
      </c>
      <c r="PP305" t="s">
        <v>4449</v>
      </c>
      <c r="PQ305" t="s">
        <v>4448</v>
      </c>
      <c r="PR305" t="s">
        <v>4449</v>
      </c>
      <c r="PS305" t="s">
        <v>4449</v>
      </c>
      <c r="PT305" t="s">
        <v>4449</v>
      </c>
      <c r="PU305" t="s">
        <v>4449</v>
      </c>
      <c r="PV305" t="s">
        <v>4449</v>
      </c>
      <c r="PW305" t="s">
        <v>4449</v>
      </c>
      <c r="PX305" t="s">
        <v>4449</v>
      </c>
      <c r="PY305" t="s">
        <v>4449</v>
      </c>
      <c r="PZ305" t="s">
        <v>4449</v>
      </c>
      <c r="QA305" t="s">
        <v>4449</v>
      </c>
      <c r="QB305" t="s">
        <v>4449</v>
      </c>
      <c r="QC305" t="s">
        <v>4449</v>
      </c>
      <c r="QD305" t="s">
        <v>4449</v>
      </c>
      <c r="QE305" t="s">
        <v>4449</v>
      </c>
    </row>
    <row r="306" spans="1:448" x14ac:dyDescent="0.25">
      <c r="A306">
        <v>305</v>
      </c>
      <c r="B306" t="s">
        <v>5021</v>
      </c>
      <c r="C306" t="s">
        <v>1097</v>
      </c>
      <c r="D306" t="s">
        <v>3445</v>
      </c>
      <c r="E306" t="s">
        <v>3559</v>
      </c>
      <c r="F306" t="s">
        <v>4568</v>
      </c>
      <c r="G306" t="s">
        <v>1081</v>
      </c>
      <c r="EV306" t="s">
        <v>1101</v>
      </c>
      <c r="EW306" t="s">
        <v>4478</v>
      </c>
      <c r="EX306" t="s">
        <v>4478</v>
      </c>
      <c r="EY306" t="s">
        <v>1101</v>
      </c>
      <c r="FC306" t="s">
        <v>1101</v>
      </c>
      <c r="FD306" t="s">
        <v>1116</v>
      </c>
      <c r="FE306" t="s">
        <v>4497</v>
      </c>
      <c r="FF306" t="s">
        <v>4503</v>
      </c>
      <c r="PG306" t="s">
        <v>4448</v>
      </c>
      <c r="PH306" t="s">
        <v>4449</v>
      </c>
      <c r="PI306" t="s">
        <v>4449</v>
      </c>
      <c r="PJ306" t="s">
        <v>4449</v>
      </c>
      <c r="PK306" t="s">
        <v>4449</v>
      </c>
      <c r="PL306" t="s">
        <v>4449</v>
      </c>
      <c r="PM306" t="s">
        <v>4449</v>
      </c>
      <c r="PN306" t="s">
        <v>4449</v>
      </c>
      <c r="PP306" t="s">
        <v>4448</v>
      </c>
      <c r="PQ306" t="s">
        <v>4449</v>
      </c>
      <c r="PR306" t="s">
        <v>4449</v>
      </c>
      <c r="PS306" t="s">
        <v>4449</v>
      </c>
      <c r="PT306" t="s">
        <v>4449</v>
      </c>
      <c r="PU306" t="s">
        <v>4449</v>
      </c>
      <c r="PV306" t="s">
        <v>4449</v>
      </c>
      <c r="PW306" t="s">
        <v>4449</v>
      </c>
      <c r="PX306" t="s">
        <v>4449</v>
      </c>
      <c r="PY306" t="s">
        <v>4449</v>
      </c>
      <c r="PZ306" t="s">
        <v>4449</v>
      </c>
      <c r="QA306" t="s">
        <v>4449</v>
      </c>
      <c r="QB306" t="s">
        <v>4449</v>
      </c>
      <c r="QC306" t="s">
        <v>4449</v>
      </c>
      <c r="QD306" t="s">
        <v>4449</v>
      </c>
      <c r="QE306" t="s">
        <v>4449</v>
      </c>
    </row>
    <row r="307" spans="1:448" x14ac:dyDescent="0.25">
      <c r="A307">
        <v>306</v>
      </c>
      <c r="B307" t="s">
        <v>5021</v>
      </c>
      <c r="C307" t="s">
        <v>1097</v>
      </c>
      <c r="D307" t="s">
        <v>3445</v>
      </c>
      <c r="E307" t="s">
        <v>3559</v>
      </c>
      <c r="F307" t="s">
        <v>4568</v>
      </c>
      <c r="G307" t="s">
        <v>1081</v>
      </c>
      <c r="EV307" t="s">
        <v>1101</v>
      </c>
      <c r="EW307" t="s">
        <v>4478</v>
      </c>
      <c r="EX307" t="s">
        <v>4478</v>
      </c>
      <c r="EY307" t="s">
        <v>1101</v>
      </c>
      <c r="EZ307" t="s">
        <v>4462</v>
      </c>
      <c r="FA307" t="s">
        <v>4461</v>
      </c>
      <c r="FB307" t="s">
        <v>4461</v>
      </c>
      <c r="FC307" t="s">
        <v>1101</v>
      </c>
      <c r="PG307" t="s">
        <v>4448</v>
      </c>
      <c r="PH307" t="s">
        <v>4449</v>
      </c>
      <c r="PI307" t="s">
        <v>4449</v>
      </c>
      <c r="PJ307" t="s">
        <v>4449</v>
      </c>
      <c r="PK307" t="s">
        <v>4449</v>
      </c>
      <c r="PL307" t="s">
        <v>4449</v>
      </c>
      <c r="PM307" t="s">
        <v>4449</v>
      </c>
      <c r="PN307" t="s">
        <v>4449</v>
      </c>
      <c r="PP307" t="s">
        <v>4448</v>
      </c>
      <c r="PQ307" t="s">
        <v>4449</v>
      </c>
      <c r="PR307" t="s">
        <v>4449</v>
      </c>
      <c r="PS307" t="s">
        <v>4449</v>
      </c>
      <c r="PT307" t="s">
        <v>4449</v>
      </c>
      <c r="PU307" t="s">
        <v>4449</v>
      </c>
      <c r="PV307" t="s">
        <v>4449</v>
      </c>
      <c r="PW307" t="s">
        <v>4449</v>
      </c>
      <c r="PX307" t="s">
        <v>4449</v>
      </c>
      <c r="PY307" t="s">
        <v>4449</v>
      </c>
      <c r="PZ307" t="s">
        <v>4449</v>
      </c>
      <c r="QA307" t="s">
        <v>4449</v>
      </c>
      <c r="QB307" t="s">
        <v>4449</v>
      </c>
      <c r="QC307" t="s">
        <v>4449</v>
      </c>
      <c r="QD307" t="s">
        <v>4449</v>
      </c>
      <c r="QE307" t="s">
        <v>4449</v>
      </c>
    </row>
    <row r="308" spans="1:448" x14ac:dyDescent="0.25">
      <c r="A308">
        <v>307</v>
      </c>
      <c r="B308" t="s">
        <v>5021</v>
      </c>
      <c r="C308" t="s">
        <v>1097</v>
      </c>
      <c r="D308" t="s">
        <v>3445</v>
      </c>
      <c r="E308" t="s">
        <v>3559</v>
      </c>
      <c r="F308" t="s">
        <v>4568</v>
      </c>
      <c r="G308" t="s">
        <v>1081</v>
      </c>
      <c r="EJ308" t="s">
        <v>1101</v>
      </c>
      <c r="EK308" t="s">
        <v>4515</v>
      </c>
      <c r="EL308" t="s">
        <v>4515</v>
      </c>
      <c r="IX308" t="s">
        <v>1089</v>
      </c>
      <c r="JJ308" t="s">
        <v>1084</v>
      </c>
      <c r="JK308" t="s">
        <v>4492</v>
      </c>
      <c r="JL308" t="s">
        <v>1156</v>
      </c>
      <c r="JM308" t="s">
        <v>1109</v>
      </c>
      <c r="JO308" t="s">
        <v>4446</v>
      </c>
      <c r="LZ308" t="s">
        <v>1139</v>
      </c>
      <c r="ON308" t="s">
        <v>1093</v>
      </c>
      <c r="PG308" t="s">
        <v>4448</v>
      </c>
      <c r="PH308" t="s">
        <v>4448</v>
      </c>
      <c r="PI308" t="s">
        <v>4449</v>
      </c>
      <c r="PJ308" t="s">
        <v>4449</v>
      </c>
      <c r="PK308" t="s">
        <v>4449</v>
      </c>
      <c r="PL308" t="s">
        <v>4449</v>
      </c>
      <c r="PM308" t="s">
        <v>4449</v>
      </c>
      <c r="PN308" t="s">
        <v>4449</v>
      </c>
      <c r="PP308" t="s">
        <v>4449</v>
      </c>
      <c r="PQ308" t="s">
        <v>4448</v>
      </c>
      <c r="PR308" t="s">
        <v>4449</v>
      </c>
      <c r="PS308" t="s">
        <v>4449</v>
      </c>
      <c r="PT308" t="s">
        <v>4448</v>
      </c>
      <c r="PU308" t="s">
        <v>4449</v>
      </c>
      <c r="PV308" t="s">
        <v>4449</v>
      </c>
      <c r="PW308" t="s">
        <v>4448</v>
      </c>
      <c r="PX308" t="s">
        <v>4449</v>
      </c>
      <c r="PY308" t="s">
        <v>4449</v>
      </c>
      <c r="PZ308" t="s">
        <v>4449</v>
      </c>
      <c r="QA308" t="s">
        <v>4449</v>
      </c>
      <c r="QB308" t="s">
        <v>4449</v>
      </c>
      <c r="QC308" t="s">
        <v>4449</v>
      </c>
      <c r="QD308" t="s">
        <v>4449</v>
      </c>
      <c r="QE308" t="s">
        <v>4449</v>
      </c>
    </row>
    <row r="309" spans="1:448" x14ac:dyDescent="0.25">
      <c r="A309">
        <v>308</v>
      </c>
      <c r="B309" t="s">
        <v>5021</v>
      </c>
      <c r="C309" t="s">
        <v>1097</v>
      </c>
      <c r="D309" t="s">
        <v>3445</v>
      </c>
      <c r="E309" t="s">
        <v>3559</v>
      </c>
      <c r="F309" t="s">
        <v>4568</v>
      </c>
      <c r="G309" t="s">
        <v>1081</v>
      </c>
      <c r="BO309" t="s">
        <v>1101</v>
      </c>
      <c r="BP309" t="s">
        <v>1104</v>
      </c>
      <c r="BQ309" t="s">
        <v>1146</v>
      </c>
      <c r="BR309" t="s">
        <v>4585</v>
      </c>
      <c r="BS309" t="s">
        <v>4585</v>
      </c>
      <c r="BT309" t="s">
        <v>1103</v>
      </c>
      <c r="BU309" t="s">
        <v>1103</v>
      </c>
      <c r="BV309" t="s">
        <v>4451</v>
      </c>
      <c r="CE309" t="s">
        <v>1101</v>
      </c>
      <c r="CF309" t="s">
        <v>1106</v>
      </c>
      <c r="CG309" t="s">
        <v>1146</v>
      </c>
      <c r="CH309" t="s">
        <v>4616</v>
      </c>
      <c r="CI309" t="s">
        <v>4616</v>
      </c>
      <c r="CJ309" t="s">
        <v>1103</v>
      </c>
      <c r="CK309" t="s">
        <v>1103</v>
      </c>
      <c r="CL309" t="s">
        <v>4466</v>
      </c>
      <c r="IW309" t="s">
        <v>1089</v>
      </c>
      <c r="JE309" t="s">
        <v>1103</v>
      </c>
      <c r="JF309" t="s">
        <v>4492</v>
      </c>
      <c r="JG309" t="s">
        <v>1109</v>
      </c>
      <c r="PG309" t="s">
        <v>4448</v>
      </c>
      <c r="PH309" t="s">
        <v>4448</v>
      </c>
      <c r="PI309" t="s">
        <v>4449</v>
      </c>
      <c r="PJ309" t="s">
        <v>4449</v>
      </c>
      <c r="PK309" t="s">
        <v>4449</v>
      </c>
      <c r="PL309" t="s">
        <v>4449</v>
      </c>
      <c r="PM309" t="s">
        <v>4449</v>
      </c>
      <c r="PN309" t="s">
        <v>4449</v>
      </c>
      <c r="PP309" t="s">
        <v>4449</v>
      </c>
      <c r="PQ309" t="s">
        <v>4449</v>
      </c>
      <c r="PR309" t="s">
        <v>4449</v>
      </c>
      <c r="PS309" t="s">
        <v>4449</v>
      </c>
      <c r="PT309" t="s">
        <v>4448</v>
      </c>
      <c r="PU309" t="s">
        <v>4449</v>
      </c>
      <c r="PV309" t="s">
        <v>4449</v>
      </c>
      <c r="PW309" t="s">
        <v>4448</v>
      </c>
      <c r="PX309" t="s">
        <v>4449</v>
      </c>
      <c r="PY309" t="s">
        <v>4449</v>
      </c>
      <c r="PZ309" t="s">
        <v>4448</v>
      </c>
      <c r="QA309" t="s">
        <v>4448</v>
      </c>
      <c r="QB309" t="s">
        <v>4449</v>
      </c>
      <c r="QC309" t="s">
        <v>4449</v>
      </c>
      <c r="QD309" t="s">
        <v>4449</v>
      </c>
      <c r="QE309" t="s">
        <v>4449</v>
      </c>
    </row>
    <row r="310" spans="1:448" x14ac:dyDescent="0.25">
      <c r="A310">
        <v>309</v>
      </c>
      <c r="B310" t="s">
        <v>5021</v>
      </c>
      <c r="C310" t="s">
        <v>1097</v>
      </c>
      <c r="D310" t="s">
        <v>3445</v>
      </c>
      <c r="E310" t="s">
        <v>3559</v>
      </c>
      <c r="F310" t="s">
        <v>4568</v>
      </c>
      <c r="G310" t="s">
        <v>1081</v>
      </c>
      <c r="DL310" t="s">
        <v>1101</v>
      </c>
      <c r="DM310" t="s">
        <v>4505</v>
      </c>
      <c r="DN310" t="s">
        <v>4505</v>
      </c>
      <c r="DO310" t="s">
        <v>1103</v>
      </c>
      <c r="DP310" t="s">
        <v>1103</v>
      </c>
      <c r="DQ310" t="s">
        <v>4486</v>
      </c>
      <c r="ED310" t="s">
        <v>1101</v>
      </c>
      <c r="EE310" t="s">
        <v>4535</v>
      </c>
      <c r="EF310" t="s">
        <v>4535</v>
      </c>
      <c r="EG310" t="s">
        <v>1103</v>
      </c>
      <c r="EH310" t="s">
        <v>1103</v>
      </c>
      <c r="EI310" t="s">
        <v>4473</v>
      </c>
      <c r="EJ310" t="s">
        <v>1101</v>
      </c>
      <c r="EK310" t="s">
        <v>4513</v>
      </c>
      <c r="EL310" t="s">
        <v>4513</v>
      </c>
      <c r="EP310" t="s">
        <v>1101</v>
      </c>
      <c r="EQ310" t="s">
        <v>4550</v>
      </c>
      <c r="ER310" t="s">
        <v>4550</v>
      </c>
      <c r="ES310" t="s">
        <v>1103</v>
      </c>
      <c r="ET310" t="s">
        <v>1103</v>
      </c>
      <c r="EU310" t="s">
        <v>4527</v>
      </c>
      <c r="IX310" t="s">
        <v>1089</v>
      </c>
      <c r="JJ310" t="s">
        <v>1103</v>
      </c>
      <c r="JK310" t="s">
        <v>4492</v>
      </c>
      <c r="JL310" t="s">
        <v>1156</v>
      </c>
      <c r="JM310" t="s">
        <v>1109</v>
      </c>
      <c r="ON310" t="s">
        <v>1118</v>
      </c>
      <c r="PG310" t="s">
        <v>4448</v>
      </c>
      <c r="PH310" t="s">
        <v>4448</v>
      </c>
      <c r="PI310" t="s">
        <v>4449</v>
      </c>
      <c r="PJ310" t="s">
        <v>4449</v>
      </c>
      <c r="PK310" t="s">
        <v>4449</v>
      </c>
      <c r="PL310" t="s">
        <v>4449</v>
      </c>
      <c r="PM310" t="s">
        <v>4449</v>
      </c>
      <c r="PN310" t="s">
        <v>4449</v>
      </c>
      <c r="PP310" t="s">
        <v>4449</v>
      </c>
      <c r="PQ310" t="s">
        <v>4448</v>
      </c>
      <c r="PR310" t="s">
        <v>4449</v>
      </c>
      <c r="PS310" t="s">
        <v>4449</v>
      </c>
      <c r="PT310" t="s">
        <v>4449</v>
      </c>
      <c r="PU310" t="s">
        <v>4449</v>
      </c>
      <c r="PV310" t="s">
        <v>4449</v>
      </c>
      <c r="PW310" t="s">
        <v>4449</v>
      </c>
      <c r="PX310" t="s">
        <v>4449</v>
      </c>
      <c r="PY310" t="s">
        <v>4449</v>
      </c>
      <c r="PZ310" t="s">
        <v>4449</v>
      </c>
      <c r="QA310" t="s">
        <v>4449</v>
      </c>
      <c r="QB310" t="s">
        <v>4449</v>
      </c>
      <c r="QC310" t="s">
        <v>4449</v>
      </c>
      <c r="QD310" t="s">
        <v>4449</v>
      </c>
      <c r="QE310" t="s">
        <v>4449</v>
      </c>
    </row>
    <row r="311" spans="1:448" x14ac:dyDescent="0.25">
      <c r="A311">
        <v>310</v>
      </c>
      <c r="B311" t="s">
        <v>5021</v>
      </c>
      <c r="C311" t="s">
        <v>1097</v>
      </c>
      <c r="D311" t="s">
        <v>3445</v>
      </c>
      <c r="E311" t="s">
        <v>3559</v>
      </c>
      <c r="F311" t="s">
        <v>4568</v>
      </c>
      <c r="G311" t="s">
        <v>1081</v>
      </c>
      <c r="FG311" t="s">
        <v>1101</v>
      </c>
      <c r="FH311" t="s">
        <v>4585</v>
      </c>
      <c r="FI311" t="s">
        <v>4585</v>
      </c>
      <c r="FJ311" t="s">
        <v>1101</v>
      </c>
      <c r="FK311" t="s">
        <v>4458</v>
      </c>
      <c r="FL311" t="s">
        <v>4458</v>
      </c>
      <c r="PG311" t="s">
        <v>4448</v>
      </c>
      <c r="PH311" t="s">
        <v>4449</v>
      </c>
      <c r="PI311" t="s">
        <v>4449</v>
      </c>
      <c r="PJ311" t="s">
        <v>4449</v>
      </c>
      <c r="PK311" t="s">
        <v>4449</v>
      </c>
      <c r="PL311" t="s">
        <v>4449</v>
      </c>
      <c r="PM311" t="s">
        <v>4449</v>
      </c>
      <c r="PN311" t="s">
        <v>4449</v>
      </c>
      <c r="PP311" t="s">
        <v>4448</v>
      </c>
      <c r="PQ311" t="s">
        <v>4449</v>
      </c>
      <c r="PR311" t="s">
        <v>4449</v>
      </c>
      <c r="PS311" t="s">
        <v>4449</v>
      </c>
      <c r="PT311" t="s">
        <v>4449</v>
      </c>
      <c r="PU311" t="s">
        <v>4449</v>
      </c>
      <c r="PV311" t="s">
        <v>4449</v>
      </c>
      <c r="PW311" t="s">
        <v>4449</v>
      </c>
      <c r="PX311" t="s">
        <v>4449</v>
      </c>
      <c r="PY311" t="s">
        <v>4449</v>
      </c>
      <c r="PZ311" t="s">
        <v>4449</v>
      </c>
      <c r="QA311" t="s">
        <v>4449</v>
      </c>
      <c r="QB311" t="s">
        <v>4449</v>
      </c>
      <c r="QC311" t="s">
        <v>4449</v>
      </c>
      <c r="QD311" t="s">
        <v>4449</v>
      </c>
      <c r="QE311" t="s">
        <v>4449</v>
      </c>
    </row>
    <row r="312" spans="1:448" x14ac:dyDescent="0.25">
      <c r="A312">
        <v>311</v>
      </c>
      <c r="B312" t="s">
        <v>5021</v>
      </c>
      <c r="C312" t="s">
        <v>1097</v>
      </c>
      <c r="D312" t="s">
        <v>3445</v>
      </c>
      <c r="E312" t="s">
        <v>3559</v>
      </c>
      <c r="F312" t="s">
        <v>4568</v>
      </c>
      <c r="G312" t="s">
        <v>1081</v>
      </c>
      <c r="FG312" t="s">
        <v>1082</v>
      </c>
      <c r="FH312" t="s">
        <v>4600</v>
      </c>
      <c r="FI312" t="s">
        <v>4600</v>
      </c>
      <c r="FJ312" t="s">
        <v>1101</v>
      </c>
      <c r="FK312" t="s">
        <v>4463</v>
      </c>
      <c r="FL312" t="s">
        <v>4463</v>
      </c>
      <c r="PG312" t="s">
        <v>4448</v>
      </c>
      <c r="PH312" t="s">
        <v>4449</v>
      </c>
      <c r="PI312" t="s">
        <v>4449</v>
      </c>
      <c r="PJ312" t="s">
        <v>4449</v>
      </c>
      <c r="PK312" t="s">
        <v>4449</v>
      </c>
      <c r="PL312" t="s">
        <v>4449</v>
      </c>
      <c r="PM312" t="s">
        <v>4449</v>
      </c>
      <c r="PN312" t="s">
        <v>4449</v>
      </c>
      <c r="PP312" t="s">
        <v>4448</v>
      </c>
      <c r="PQ312" t="s">
        <v>4449</v>
      </c>
      <c r="PR312" t="s">
        <v>4449</v>
      </c>
      <c r="PS312" t="s">
        <v>4449</v>
      </c>
      <c r="PT312" t="s">
        <v>4449</v>
      </c>
      <c r="PU312" t="s">
        <v>4449</v>
      </c>
      <c r="PV312" t="s">
        <v>4449</v>
      </c>
      <c r="PW312" t="s">
        <v>4449</v>
      </c>
      <c r="PX312" t="s">
        <v>4449</v>
      </c>
      <c r="PY312" t="s">
        <v>4449</v>
      </c>
      <c r="PZ312" t="s">
        <v>4449</v>
      </c>
      <c r="QA312" t="s">
        <v>4449</v>
      </c>
      <c r="QB312" t="s">
        <v>4449</v>
      </c>
      <c r="QC312" t="s">
        <v>4449</v>
      </c>
      <c r="QD312" t="s">
        <v>4449</v>
      </c>
      <c r="QE312" t="s">
        <v>4449</v>
      </c>
    </row>
    <row r="313" spans="1:448" x14ac:dyDescent="0.25">
      <c r="A313">
        <v>312</v>
      </c>
      <c r="B313" t="s">
        <v>5021</v>
      </c>
      <c r="C313" t="s">
        <v>1097</v>
      </c>
      <c r="D313" t="s">
        <v>3445</v>
      </c>
      <c r="E313" t="s">
        <v>3559</v>
      </c>
      <c r="F313" t="s">
        <v>4568</v>
      </c>
      <c r="G313" t="s">
        <v>1081</v>
      </c>
      <c r="X313" t="s">
        <v>1082</v>
      </c>
      <c r="Y313" t="s">
        <v>1095</v>
      </c>
      <c r="Z313" t="s">
        <v>4481</v>
      </c>
      <c r="AA313" t="s">
        <v>4680</v>
      </c>
      <c r="AZ313" t="s">
        <v>1101</v>
      </c>
      <c r="BD313" t="s">
        <v>1103</v>
      </c>
      <c r="BE313" t="s">
        <v>1103</v>
      </c>
      <c r="BF313" t="s">
        <v>4473</v>
      </c>
      <c r="IV313" t="s">
        <v>1089</v>
      </c>
      <c r="IY313" t="s">
        <v>1084</v>
      </c>
      <c r="IZ313" t="s">
        <v>1103</v>
      </c>
      <c r="JA313" t="s">
        <v>5048</v>
      </c>
      <c r="JB313" t="s">
        <v>1122</v>
      </c>
      <c r="JD313" t="s">
        <v>4448</v>
      </c>
      <c r="ON313" t="s">
        <v>1093</v>
      </c>
      <c r="PG313" t="s">
        <v>4448</v>
      </c>
      <c r="PH313" t="s">
        <v>4449</v>
      </c>
      <c r="PI313" t="s">
        <v>4449</v>
      </c>
      <c r="PJ313" t="s">
        <v>4449</v>
      </c>
      <c r="PK313" t="s">
        <v>4449</v>
      </c>
      <c r="PL313" t="s">
        <v>4449</v>
      </c>
      <c r="PM313" t="s">
        <v>4449</v>
      </c>
      <c r="PN313" t="s">
        <v>4449</v>
      </c>
      <c r="PP313" t="s">
        <v>4449</v>
      </c>
      <c r="PQ313" t="s">
        <v>4449</v>
      </c>
      <c r="PR313" t="s">
        <v>4449</v>
      </c>
      <c r="PS313" t="s">
        <v>4449</v>
      </c>
      <c r="PT313" t="s">
        <v>4449</v>
      </c>
      <c r="PU313" t="s">
        <v>4449</v>
      </c>
      <c r="PV313" t="s">
        <v>4449</v>
      </c>
      <c r="PW313" t="s">
        <v>4449</v>
      </c>
      <c r="PX313" t="s">
        <v>4449</v>
      </c>
      <c r="PY313" t="s">
        <v>4449</v>
      </c>
      <c r="PZ313" t="s">
        <v>4449</v>
      </c>
      <c r="QA313" t="s">
        <v>4449</v>
      </c>
      <c r="QB313" t="s">
        <v>4449</v>
      </c>
      <c r="QC313" t="s">
        <v>4449</v>
      </c>
      <c r="QD313" t="s">
        <v>4448</v>
      </c>
      <c r="QE313" t="s">
        <v>4449</v>
      </c>
      <c r="QF313" t="s">
        <v>5050</v>
      </c>
    </row>
    <row r="314" spans="1:448" x14ac:dyDescent="0.25">
      <c r="A314">
        <v>313</v>
      </c>
      <c r="B314" t="s">
        <v>5021</v>
      </c>
      <c r="C314" t="s">
        <v>1097</v>
      </c>
      <c r="D314" t="s">
        <v>3445</v>
      </c>
      <c r="E314" t="s">
        <v>3559</v>
      </c>
      <c r="F314" t="s">
        <v>4568</v>
      </c>
      <c r="G314" t="s">
        <v>1081</v>
      </c>
      <c r="X314" t="s">
        <v>1082</v>
      </c>
      <c r="Y314" t="s">
        <v>1095</v>
      </c>
      <c r="Z314" t="s">
        <v>4481</v>
      </c>
      <c r="AA314" t="s">
        <v>4680</v>
      </c>
      <c r="AB314" t="s">
        <v>1084</v>
      </c>
      <c r="AC314" t="s">
        <v>1103</v>
      </c>
      <c r="AD314" t="s">
        <v>4467</v>
      </c>
      <c r="AZ314" t="s">
        <v>1101</v>
      </c>
      <c r="BA314" t="s">
        <v>1105</v>
      </c>
      <c r="BB314" t="s">
        <v>4479</v>
      </c>
      <c r="BC314" t="s">
        <v>5051</v>
      </c>
      <c r="BD314" t="s">
        <v>1103</v>
      </c>
      <c r="BE314" t="s">
        <v>1103</v>
      </c>
      <c r="BF314" t="s">
        <v>4468</v>
      </c>
      <c r="IV314" t="s">
        <v>1089</v>
      </c>
      <c r="IY314" t="s">
        <v>1103</v>
      </c>
      <c r="IZ314" t="s">
        <v>1103</v>
      </c>
      <c r="JA314" t="s">
        <v>5048</v>
      </c>
      <c r="JB314" t="s">
        <v>1122</v>
      </c>
      <c r="ON314" t="s">
        <v>1118</v>
      </c>
      <c r="PG314" t="s">
        <v>4448</v>
      </c>
      <c r="PH314" t="s">
        <v>4449</v>
      </c>
      <c r="PI314" t="s">
        <v>4449</v>
      </c>
      <c r="PJ314" t="s">
        <v>4449</v>
      </c>
      <c r="PK314" t="s">
        <v>4449</v>
      </c>
      <c r="PL314" t="s">
        <v>4449</v>
      </c>
      <c r="PM314" t="s">
        <v>4449</v>
      </c>
      <c r="PN314" t="s">
        <v>4449</v>
      </c>
      <c r="PP314" t="s">
        <v>4448</v>
      </c>
      <c r="PQ314" t="s">
        <v>4449</v>
      </c>
      <c r="PR314" t="s">
        <v>4449</v>
      </c>
      <c r="PS314" t="s">
        <v>4449</v>
      </c>
      <c r="PT314" t="s">
        <v>4449</v>
      </c>
      <c r="PU314" t="s">
        <v>4449</v>
      </c>
      <c r="PV314" t="s">
        <v>4449</v>
      </c>
      <c r="PW314" t="s">
        <v>4449</v>
      </c>
      <c r="PX314" t="s">
        <v>4449</v>
      </c>
      <c r="PY314" t="s">
        <v>4449</v>
      </c>
      <c r="PZ314" t="s">
        <v>4449</v>
      </c>
      <c r="QA314" t="s">
        <v>4449</v>
      </c>
      <c r="QB314" t="s">
        <v>4449</v>
      </c>
      <c r="QC314" t="s">
        <v>4449</v>
      </c>
      <c r="QD314" t="s">
        <v>4449</v>
      </c>
      <c r="QE314" t="s">
        <v>4449</v>
      </c>
    </row>
    <row r="315" spans="1:448" x14ac:dyDescent="0.25">
      <c r="A315">
        <v>314</v>
      </c>
      <c r="B315" t="s">
        <v>5021</v>
      </c>
      <c r="C315" t="s">
        <v>1097</v>
      </c>
      <c r="D315" t="s">
        <v>3445</v>
      </c>
      <c r="E315" t="s">
        <v>3559</v>
      </c>
      <c r="F315" t="s">
        <v>4568</v>
      </c>
      <c r="G315" t="s">
        <v>1081</v>
      </c>
      <c r="X315" t="s">
        <v>1082</v>
      </c>
      <c r="Y315" t="s">
        <v>1095</v>
      </c>
      <c r="Z315" t="s">
        <v>4481</v>
      </c>
      <c r="AA315" t="s">
        <v>4680</v>
      </c>
      <c r="IV315" t="s">
        <v>1089</v>
      </c>
      <c r="IY315" t="s">
        <v>1084</v>
      </c>
      <c r="IZ315" t="s">
        <v>1084</v>
      </c>
      <c r="JA315" t="s">
        <v>5052</v>
      </c>
      <c r="JB315" t="s">
        <v>1117</v>
      </c>
      <c r="JC315" t="s">
        <v>5053</v>
      </c>
      <c r="JD315" t="s">
        <v>4448</v>
      </c>
      <c r="ON315" t="s">
        <v>1111</v>
      </c>
      <c r="PG315" t="s">
        <v>4448</v>
      </c>
      <c r="PH315" t="s">
        <v>4449</v>
      </c>
      <c r="PI315" t="s">
        <v>4449</v>
      </c>
      <c r="PJ315" t="s">
        <v>4449</v>
      </c>
      <c r="PK315" t="s">
        <v>4449</v>
      </c>
      <c r="PL315" t="s">
        <v>4449</v>
      </c>
      <c r="PM315" t="s">
        <v>4449</v>
      </c>
      <c r="PN315" t="s">
        <v>4449</v>
      </c>
      <c r="PP315" t="s">
        <v>4448</v>
      </c>
      <c r="PQ315" t="s">
        <v>4449</v>
      </c>
      <c r="PR315" t="s">
        <v>4449</v>
      </c>
      <c r="PS315" t="s">
        <v>4449</v>
      </c>
      <c r="PT315" t="s">
        <v>4449</v>
      </c>
      <c r="PU315" t="s">
        <v>4449</v>
      </c>
      <c r="PV315" t="s">
        <v>4449</v>
      </c>
      <c r="PW315" t="s">
        <v>4449</v>
      </c>
      <c r="PX315" t="s">
        <v>4449</v>
      </c>
      <c r="PY315" t="s">
        <v>4449</v>
      </c>
      <c r="PZ315" t="s">
        <v>4449</v>
      </c>
      <c r="QA315" t="s">
        <v>4449</v>
      </c>
      <c r="QB315" t="s">
        <v>4449</v>
      </c>
      <c r="QC315" t="s">
        <v>4449</v>
      </c>
      <c r="QD315" t="s">
        <v>4449</v>
      </c>
      <c r="QE315" t="s">
        <v>4449</v>
      </c>
    </row>
    <row r="316" spans="1:448" x14ac:dyDescent="0.25">
      <c r="A316">
        <v>315</v>
      </c>
      <c r="B316" t="s">
        <v>5021</v>
      </c>
      <c r="C316" t="s">
        <v>1097</v>
      </c>
      <c r="D316" t="s">
        <v>3445</v>
      </c>
      <c r="E316" t="s">
        <v>3559</v>
      </c>
      <c r="F316" t="s">
        <v>4568</v>
      </c>
      <c r="G316" t="s">
        <v>1081</v>
      </c>
      <c r="DR316" t="s">
        <v>1082</v>
      </c>
      <c r="DS316" t="s">
        <v>4455</v>
      </c>
      <c r="DT316" t="s">
        <v>4455</v>
      </c>
      <c r="DU316" t="s">
        <v>1084</v>
      </c>
      <c r="DV316" t="s">
        <v>1103</v>
      </c>
      <c r="DW316" t="s">
        <v>4468</v>
      </c>
      <c r="DX316" t="s">
        <v>1101</v>
      </c>
      <c r="DY316" t="s">
        <v>4457</v>
      </c>
      <c r="DZ316" t="s">
        <v>4457</v>
      </c>
      <c r="EJ316" t="s">
        <v>1101</v>
      </c>
      <c r="EK316" t="s">
        <v>4515</v>
      </c>
      <c r="EL316" t="s">
        <v>4515</v>
      </c>
      <c r="EM316" t="s">
        <v>1103</v>
      </c>
      <c r="EN316" t="s">
        <v>1103</v>
      </c>
      <c r="EO316" t="s">
        <v>4484</v>
      </c>
      <c r="IX316" t="s">
        <v>1089</v>
      </c>
      <c r="JJ316" t="s">
        <v>1084</v>
      </c>
      <c r="JK316" t="s">
        <v>4492</v>
      </c>
      <c r="JL316" t="s">
        <v>1156</v>
      </c>
      <c r="JM316" t="s">
        <v>1109</v>
      </c>
      <c r="JO316" t="s">
        <v>4545</v>
      </c>
      <c r="LZ316" t="s">
        <v>1139</v>
      </c>
      <c r="ON316" t="s">
        <v>1093</v>
      </c>
      <c r="PG316" t="s">
        <v>4448</v>
      </c>
      <c r="PH316" t="s">
        <v>4448</v>
      </c>
      <c r="PI316" t="s">
        <v>4449</v>
      </c>
      <c r="PJ316" t="s">
        <v>4449</v>
      </c>
      <c r="PK316" t="s">
        <v>4449</v>
      </c>
      <c r="PL316" t="s">
        <v>4449</v>
      </c>
      <c r="PM316" t="s">
        <v>4449</v>
      </c>
      <c r="PN316" t="s">
        <v>4449</v>
      </c>
      <c r="PP316" t="s">
        <v>4449</v>
      </c>
      <c r="PQ316" t="s">
        <v>4449</v>
      </c>
      <c r="PR316" t="s">
        <v>4449</v>
      </c>
      <c r="PS316" t="s">
        <v>4449</v>
      </c>
      <c r="PT316" t="s">
        <v>4448</v>
      </c>
      <c r="PU316" t="s">
        <v>4449</v>
      </c>
      <c r="PV316" t="s">
        <v>4449</v>
      </c>
      <c r="PW316" t="s">
        <v>4448</v>
      </c>
      <c r="PX316" t="s">
        <v>4449</v>
      </c>
      <c r="PY316" t="s">
        <v>4449</v>
      </c>
      <c r="PZ316" t="s">
        <v>4449</v>
      </c>
      <c r="QA316" t="s">
        <v>4448</v>
      </c>
      <c r="QB316" t="s">
        <v>4449</v>
      </c>
      <c r="QC316" t="s">
        <v>4449</v>
      </c>
      <c r="QD316" t="s">
        <v>4449</v>
      </c>
      <c r="QE316" t="s">
        <v>4449</v>
      </c>
    </row>
    <row r="317" spans="1:448" x14ac:dyDescent="0.25">
      <c r="A317">
        <v>316</v>
      </c>
      <c r="B317" t="s">
        <v>5021</v>
      </c>
      <c r="C317" t="s">
        <v>1149</v>
      </c>
      <c r="D317" t="s">
        <v>3070</v>
      </c>
      <c r="E317" t="s">
        <v>3537</v>
      </c>
      <c r="F317" t="s">
        <v>5054</v>
      </c>
      <c r="G317" t="s">
        <v>1215</v>
      </c>
      <c r="BG317" t="s">
        <v>1101</v>
      </c>
      <c r="BL317" t="s">
        <v>1103</v>
      </c>
      <c r="BM317" t="s">
        <v>1103</v>
      </c>
      <c r="BN317" t="s">
        <v>4451</v>
      </c>
      <c r="IW317" t="s">
        <v>1089</v>
      </c>
      <c r="JE317" t="s">
        <v>1103</v>
      </c>
      <c r="JF317" t="s">
        <v>4494</v>
      </c>
      <c r="JG317" t="s">
        <v>1091</v>
      </c>
      <c r="PA317" t="s">
        <v>1118</v>
      </c>
      <c r="PG317" t="s">
        <v>4448</v>
      </c>
      <c r="PH317" t="s">
        <v>4449</v>
      </c>
      <c r="PI317" t="s">
        <v>4449</v>
      </c>
      <c r="PJ317" t="s">
        <v>4449</v>
      </c>
      <c r="PK317" t="s">
        <v>4449</v>
      </c>
      <c r="PL317" t="s">
        <v>4449</v>
      </c>
      <c r="PM317" t="s">
        <v>4448</v>
      </c>
      <c r="PN317" t="s">
        <v>4449</v>
      </c>
      <c r="PO317" t="s">
        <v>5055</v>
      </c>
      <c r="PP317" t="s">
        <v>4449</v>
      </c>
      <c r="PQ317" t="s">
        <v>4449</v>
      </c>
      <c r="PR317" t="s">
        <v>4449</v>
      </c>
      <c r="PS317" t="s">
        <v>4449</v>
      </c>
      <c r="PT317" t="s">
        <v>4448</v>
      </c>
      <c r="PU317" t="s">
        <v>4449</v>
      </c>
      <c r="PV317" t="s">
        <v>4449</v>
      </c>
      <c r="PW317" t="s">
        <v>4449</v>
      </c>
      <c r="PX317" t="s">
        <v>4449</v>
      </c>
      <c r="PY317" t="s">
        <v>4449</v>
      </c>
      <c r="PZ317" t="s">
        <v>4449</v>
      </c>
      <c r="QA317" t="s">
        <v>4449</v>
      </c>
      <c r="QB317" t="s">
        <v>4449</v>
      </c>
      <c r="QC317" t="s">
        <v>4448</v>
      </c>
      <c r="QD317" t="s">
        <v>4449</v>
      </c>
      <c r="QE317" t="s">
        <v>4449</v>
      </c>
    </row>
    <row r="318" spans="1:448" x14ac:dyDescent="0.25">
      <c r="A318">
        <v>317</v>
      </c>
      <c r="B318" t="s">
        <v>5021</v>
      </c>
      <c r="C318" t="s">
        <v>1149</v>
      </c>
      <c r="D318" t="s">
        <v>3070</v>
      </c>
      <c r="E318" t="s">
        <v>3537</v>
      </c>
      <c r="F318" t="s">
        <v>5054</v>
      </c>
      <c r="G318" t="s">
        <v>1215</v>
      </c>
      <c r="CT318" t="s">
        <v>1101</v>
      </c>
      <c r="CY318" t="s">
        <v>1103</v>
      </c>
      <c r="CZ318" t="s">
        <v>1103</v>
      </c>
      <c r="DA318" t="s">
        <v>4549</v>
      </c>
      <c r="IW318" t="s">
        <v>1089</v>
      </c>
      <c r="JE318" t="s">
        <v>1103</v>
      </c>
      <c r="JF318" t="s">
        <v>4494</v>
      </c>
      <c r="JG318" t="s">
        <v>1091</v>
      </c>
      <c r="PA318" t="s">
        <v>1118</v>
      </c>
      <c r="PG318" t="s">
        <v>4448</v>
      </c>
      <c r="PH318" t="s">
        <v>4449</v>
      </c>
      <c r="PI318" t="s">
        <v>4449</v>
      </c>
      <c r="PJ318" t="s">
        <v>4449</v>
      </c>
      <c r="PK318" t="s">
        <v>4449</v>
      </c>
      <c r="PL318" t="s">
        <v>4449</v>
      </c>
      <c r="PM318" t="s">
        <v>4448</v>
      </c>
      <c r="PN318" t="s">
        <v>4449</v>
      </c>
      <c r="PO318" t="s">
        <v>5055</v>
      </c>
      <c r="PP318" t="s">
        <v>4449</v>
      </c>
      <c r="PQ318" t="s">
        <v>4449</v>
      </c>
      <c r="PR318" t="s">
        <v>4449</v>
      </c>
      <c r="PS318" t="s">
        <v>4449</v>
      </c>
      <c r="PT318" t="s">
        <v>4448</v>
      </c>
      <c r="PU318" t="s">
        <v>4449</v>
      </c>
      <c r="PV318" t="s">
        <v>4449</v>
      </c>
      <c r="PW318" t="s">
        <v>4449</v>
      </c>
      <c r="PX318" t="s">
        <v>4449</v>
      </c>
      <c r="PY318" t="s">
        <v>4449</v>
      </c>
      <c r="PZ318" t="s">
        <v>4449</v>
      </c>
      <c r="QA318" t="s">
        <v>4449</v>
      </c>
      <c r="QB318" t="s">
        <v>4449</v>
      </c>
      <c r="QC318" t="s">
        <v>4448</v>
      </c>
      <c r="QD318" t="s">
        <v>4449</v>
      </c>
      <c r="QE318" t="s">
        <v>4449</v>
      </c>
    </row>
    <row r="319" spans="1:448" x14ac:dyDescent="0.25">
      <c r="A319">
        <v>318</v>
      </c>
      <c r="B319" t="s">
        <v>5021</v>
      </c>
      <c r="C319" t="s">
        <v>1149</v>
      </c>
      <c r="D319" t="s">
        <v>3070</v>
      </c>
      <c r="E319" t="s">
        <v>3537</v>
      </c>
      <c r="F319" t="s">
        <v>5054</v>
      </c>
      <c r="G319" t="s">
        <v>1215</v>
      </c>
      <c r="X319" t="s">
        <v>1101</v>
      </c>
      <c r="AB319" t="s">
        <v>1103</v>
      </c>
      <c r="AC319" t="s">
        <v>1103</v>
      </c>
      <c r="AD319" t="s">
        <v>4541</v>
      </c>
      <c r="IV319" t="s">
        <v>1089</v>
      </c>
      <c r="IY319" t="s">
        <v>1103</v>
      </c>
      <c r="IZ319" t="s">
        <v>1103</v>
      </c>
      <c r="JA319" t="s">
        <v>5056</v>
      </c>
      <c r="JB319" t="s">
        <v>1091</v>
      </c>
      <c r="JE319" t="s">
        <v>1084</v>
      </c>
      <c r="JF319" t="s">
        <v>4494</v>
      </c>
      <c r="JG319" t="s">
        <v>1091</v>
      </c>
      <c r="JI319" t="s">
        <v>4451</v>
      </c>
      <c r="MZ319" t="s">
        <v>1139</v>
      </c>
      <c r="PA319" t="s">
        <v>1118</v>
      </c>
      <c r="PG319" t="s">
        <v>4448</v>
      </c>
      <c r="PH319" t="s">
        <v>4449</v>
      </c>
      <c r="PI319" t="s">
        <v>4449</v>
      </c>
      <c r="PJ319" t="s">
        <v>4449</v>
      </c>
      <c r="PK319" t="s">
        <v>4449</v>
      </c>
      <c r="PL319" t="s">
        <v>4449</v>
      </c>
      <c r="PM319" t="s">
        <v>4448</v>
      </c>
      <c r="PN319" t="s">
        <v>4449</v>
      </c>
      <c r="PO319" t="s">
        <v>5055</v>
      </c>
      <c r="PP319" t="s">
        <v>4449</v>
      </c>
      <c r="PQ319" t="s">
        <v>4449</v>
      </c>
      <c r="PR319" t="s">
        <v>4449</v>
      </c>
      <c r="PS319" t="s">
        <v>4449</v>
      </c>
      <c r="PT319" t="s">
        <v>4448</v>
      </c>
      <c r="PU319" t="s">
        <v>4449</v>
      </c>
      <c r="PV319" t="s">
        <v>4449</v>
      </c>
      <c r="PW319" t="s">
        <v>4449</v>
      </c>
      <c r="PX319" t="s">
        <v>4449</v>
      </c>
      <c r="PY319" t="s">
        <v>4449</v>
      </c>
      <c r="PZ319" t="s">
        <v>4449</v>
      </c>
      <c r="QA319" t="s">
        <v>4449</v>
      </c>
      <c r="QB319" t="s">
        <v>4449</v>
      </c>
      <c r="QC319" t="s">
        <v>4448</v>
      </c>
      <c r="QD319" t="s">
        <v>4449</v>
      </c>
      <c r="QE319" t="s">
        <v>4449</v>
      </c>
    </row>
    <row r="320" spans="1:448" x14ac:dyDescent="0.25">
      <c r="A320">
        <v>319</v>
      </c>
      <c r="B320" t="s">
        <v>5021</v>
      </c>
      <c r="C320" t="s">
        <v>1149</v>
      </c>
      <c r="D320" t="s">
        <v>3070</v>
      </c>
      <c r="E320" t="s">
        <v>3537</v>
      </c>
      <c r="F320" t="s">
        <v>5054</v>
      </c>
      <c r="G320" t="s">
        <v>1215</v>
      </c>
      <c r="AL320" t="s">
        <v>1101</v>
      </c>
      <c r="AP320" t="s">
        <v>1103</v>
      </c>
      <c r="AQ320" t="s">
        <v>1103</v>
      </c>
      <c r="AR320" t="s">
        <v>4468</v>
      </c>
      <c r="IW320" t="s">
        <v>1089</v>
      </c>
      <c r="JE320" t="s">
        <v>1084</v>
      </c>
      <c r="JF320" t="s">
        <v>4494</v>
      </c>
      <c r="JG320" t="s">
        <v>1091</v>
      </c>
      <c r="JI320" t="s">
        <v>4468</v>
      </c>
      <c r="MZ320" t="s">
        <v>1139</v>
      </c>
      <c r="PA320" t="s">
        <v>1118</v>
      </c>
      <c r="PG320" t="s">
        <v>4448</v>
      </c>
      <c r="PH320" t="s">
        <v>4449</v>
      </c>
      <c r="PI320" t="s">
        <v>4449</v>
      </c>
      <c r="PJ320" t="s">
        <v>4449</v>
      </c>
      <c r="PK320" t="s">
        <v>4449</v>
      </c>
      <c r="PL320" t="s">
        <v>4449</v>
      </c>
      <c r="PM320" t="s">
        <v>4448</v>
      </c>
      <c r="PN320" t="s">
        <v>4449</v>
      </c>
      <c r="PO320" t="s">
        <v>5055</v>
      </c>
      <c r="PP320" t="s">
        <v>4449</v>
      </c>
      <c r="PQ320" t="s">
        <v>4449</v>
      </c>
      <c r="PR320" t="s">
        <v>4449</v>
      </c>
      <c r="PS320" t="s">
        <v>4449</v>
      </c>
      <c r="PT320" t="s">
        <v>4448</v>
      </c>
      <c r="PU320" t="s">
        <v>4449</v>
      </c>
      <c r="PV320" t="s">
        <v>4449</v>
      </c>
      <c r="PW320" t="s">
        <v>4449</v>
      </c>
      <c r="PX320" t="s">
        <v>4449</v>
      </c>
      <c r="PY320" t="s">
        <v>4449</v>
      </c>
      <c r="PZ320" t="s">
        <v>4449</v>
      </c>
      <c r="QA320" t="s">
        <v>4449</v>
      </c>
      <c r="QB320" t="s">
        <v>4449</v>
      </c>
      <c r="QC320" t="s">
        <v>4448</v>
      </c>
      <c r="QD320" t="s">
        <v>4449</v>
      </c>
      <c r="QE320" t="s">
        <v>4449</v>
      </c>
    </row>
    <row r="321" spans="1:447" x14ac:dyDescent="0.25">
      <c r="A321">
        <v>320</v>
      </c>
      <c r="B321" t="s">
        <v>5021</v>
      </c>
      <c r="C321" t="s">
        <v>1149</v>
      </c>
      <c r="D321" t="s">
        <v>3070</v>
      </c>
      <c r="E321" t="s">
        <v>3537</v>
      </c>
      <c r="F321" t="s">
        <v>5054</v>
      </c>
      <c r="G321" t="s">
        <v>1215</v>
      </c>
      <c r="DX321" t="s">
        <v>1082</v>
      </c>
      <c r="DY321" t="s">
        <v>4471</v>
      </c>
      <c r="DZ321" t="s">
        <v>4471</v>
      </c>
      <c r="EA321" t="s">
        <v>1103</v>
      </c>
      <c r="EB321" t="s">
        <v>1103</v>
      </c>
      <c r="EC321" t="s">
        <v>4549</v>
      </c>
      <c r="IX321" t="s">
        <v>1089</v>
      </c>
      <c r="JJ321" t="s">
        <v>1103</v>
      </c>
      <c r="JK321" t="s">
        <v>4494</v>
      </c>
      <c r="JL321" t="s">
        <v>1216</v>
      </c>
      <c r="JM321" t="s">
        <v>1091</v>
      </c>
      <c r="PA321" t="s">
        <v>1118</v>
      </c>
      <c r="PG321" t="s">
        <v>4448</v>
      </c>
      <c r="PH321" t="s">
        <v>4449</v>
      </c>
      <c r="PI321" t="s">
        <v>4449</v>
      </c>
      <c r="PJ321" t="s">
        <v>4449</v>
      </c>
      <c r="PK321" t="s">
        <v>4449</v>
      </c>
      <c r="PL321" t="s">
        <v>4449</v>
      </c>
      <c r="PM321" t="s">
        <v>4448</v>
      </c>
      <c r="PN321" t="s">
        <v>4449</v>
      </c>
      <c r="PO321" t="s">
        <v>5055</v>
      </c>
      <c r="PP321" t="s">
        <v>4449</v>
      </c>
      <c r="PQ321" t="s">
        <v>4449</v>
      </c>
      <c r="PR321" t="s">
        <v>4449</v>
      </c>
      <c r="PS321" t="s">
        <v>4449</v>
      </c>
      <c r="PT321" t="s">
        <v>4448</v>
      </c>
      <c r="PU321" t="s">
        <v>4449</v>
      </c>
      <c r="PV321" t="s">
        <v>4449</v>
      </c>
      <c r="PW321" t="s">
        <v>4449</v>
      </c>
      <c r="PX321" t="s">
        <v>4449</v>
      </c>
      <c r="PY321" t="s">
        <v>4449</v>
      </c>
      <c r="PZ321" t="s">
        <v>4449</v>
      </c>
      <c r="QA321" t="s">
        <v>4449</v>
      </c>
      <c r="QB321" t="s">
        <v>4449</v>
      </c>
      <c r="QC321" t="s">
        <v>4448</v>
      </c>
      <c r="QD321" t="s">
        <v>4449</v>
      </c>
      <c r="QE321" t="s">
        <v>4449</v>
      </c>
    </row>
    <row r="322" spans="1:447" x14ac:dyDescent="0.25">
      <c r="A322">
        <v>321</v>
      </c>
      <c r="B322" t="s">
        <v>5021</v>
      </c>
      <c r="C322" t="s">
        <v>1149</v>
      </c>
      <c r="D322" t="s">
        <v>3070</v>
      </c>
      <c r="E322" t="s">
        <v>3537</v>
      </c>
      <c r="F322" t="s">
        <v>5054</v>
      </c>
      <c r="G322" t="s">
        <v>1215</v>
      </c>
      <c r="EP322" t="s">
        <v>1101</v>
      </c>
      <c r="IX322" t="s">
        <v>1089</v>
      </c>
      <c r="JJ322" t="s">
        <v>1103</v>
      </c>
      <c r="JK322" t="s">
        <v>3538</v>
      </c>
      <c r="JL322" t="s">
        <v>3538</v>
      </c>
      <c r="JM322" t="s">
        <v>1091</v>
      </c>
      <c r="PA322" t="s">
        <v>1118</v>
      </c>
      <c r="PG322" t="s">
        <v>4448</v>
      </c>
      <c r="PH322" t="s">
        <v>4449</v>
      </c>
      <c r="PI322" t="s">
        <v>4449</v>
      </c>
      <c r="PJ322" t="s">
        <v>4449</v>
      </c>
      <c r="PK322" t="s">
        <v>4449</v>
      </c>
      <c r="PL322" t="s">
        <v>4449</v>
      </c>
      <c r="PM322" t="s">
        <v>4448</v>
      </c>
      <c r="PN322" t="s">
        <v>4449</v>
      </c>
      <c r="PO322" t="s">
        <v>5057</v>
      </c>
      <c r="PP322" t="s">
        <v>4449</v>
      </c>
      <c r="PQ322" t="s">
        <v>4449</v>
      </c>
      <c r="PR322" t="s">
        <v>4449</v>
      </c>
      <c r="PS322" t="s">
        <v>4449</v>
      </c>
      <c r="PT322" t="s">
        <v>4448</v>
      </c>
      <c r="PU322" t="s">
        <v>4449</v>
      </c>
      <c r="PV322" t="s">
        <v>4449</v>
      </c>
      <c r="PW322" t="s">
        <v>4449</v>
      </c>
      <c r="PX322" t="s">
        <v>4449</v>
      </c>
      <c r="PY322" t="s">
        <v>4449</v>
      </c>
      <c r="PZ322" t="s">
        <v>4449</v>
      </c>
      <c r="QA322" t="s">
        <v>4449</v>
      </c>
      <c r="QB322" t="s">
        <v>4449</v>
      </c>
      <c r="QC322" t="s">
        <v>4448</v>
      </c>
      <c r="QD322" t="s">
        <v>4449</v>
      </c>
      <c r="QE322" t="s">
        <v>4449</v>
      </c>
    </row>
    <row r="323" spans="1:447" x14ac:dyDescent="0.25">
      <c r="A323">
        <v>322</v>
      </c>
      <c r="B323" t="s">
        <v>5021</v>
      </c>
      <c r="C323" t="s">
        <v>1149</v>
      </c>
      <c r="D323" t="s">
        <v>3070</v>
      </c>
      <c r="E323" t="s">
        <v>3537</v>
      </c>
      <c r="F323" t="s">
        <v>5054</v>
      </c>
      <c r="G323" t="s">
        <v>1215</v>
      </c>
      <c r="DR323" t="s">
        <v>1101</v>
      </c>
      <c r="DU323" t="s">
        <v>1103</v>
      </c>
      <c r="DV323" t="s">
        <v>1103</v>
      </c>
      <c r="DW323" t="s">
        <v>4451</v>
      </c>
      <c r="IX323" t="s">
        <v>1089</v>
      </c>
      <c r="JJ323" t="s">
        <v>1103</v>
      </c>
      <c r="JK323" t="s">
        <v>3538</v>
      </c>
      <c r="JL323" t="s">
        <v>3538</v>
      </c>
      <c r="JM323" t="s">
        <v>1091</v>
      </c>
      <c r="PA323" t="s">
        <v>1118</v>
      </c>
      <c r="PG323" t="s">
        <v>4448</v>
      </c>
      <c r="PH323" t="s">
        <v>4449</v>
      </c>
      <c r="PI323" t="s">
        <v>4449</v>
      </c>
      <c r="PJ323" t="s">
        <v>4449</v>
      </c>
      <c r="PK323" t="s">
        <v>4449</v>
      </c>
      <c r="PL323" t="s">
        <v>4449</v>
      </c>
      <c r="PM323" t="s">
        <v>4448</v>
      </c>
      <c r="PN323" t="s">
        <v>4449</v>
      </c>
      <c r="PO323" t="s">
        <v>5058</v>
      </c>
      <c r="PP323" t="s">
        <v>4449</v>
      </c>
      <c r="PQ323" t="s">
        <v>4449</v>
      </c>
      <c r="PR323" t="s">
        <v>4449</v>
      </c>
      <c r="PS323" t="s">
        <v>4449</v>
      </c>
      <c r="PT323" t="s">
        <v>4448</v>
      </c>
      <c r="PU323" t="s">
        <v>4449</v>
      </c>
      <c r="PV323" t="s">
        <v>4449</v>
      </c>
      <c r="PW323" t="s">
        <v>4449</v>
      </c>
      <c r="PX323" t="s">
        <v>4449</v>
      </c>
      <c r="PY323" t="s">
        <v>4449</v>
      </c>
      <c r="PZ323" t="s">
        <v>4449</v>
      </c>
      <c r="QA323" t="s">
        <v>4449</v>
      </c>
      <c r="QB323" t="s">
        <v>4449</v>
      </c>
      <c r="QC323" t="s">
        <v>4448</v>
      </c>
      <c r="QD323" t="s">
        <v>4449</v>
      </c>
      <c r="QE323" t="s">
        <v>4449</v>
      </c>
    </row>
    <row r="324" spans="1:447" x14ac:dyDescent="0.25">
      <c r="A324">
        <v>323</v>
      </c>
      <c r="B324" t="s">
        <v>5021</v>
      </c>
      <c r="C324" t="s">
        <v>1149</v>
      </c>
      <c r="D324" t="s">
        <v>3070</v>
      </c>
      <c r="E324" t="s">
        <v>3537</v>
      </c>
      <c r="F324" t="s">
        <v>5054</v>
      </c>
      <c r="G324" t="s">
        <v>1215</v>
      </c>
      <c r="BW324" t="s">
        <v>1101</v>
      </c>
      <c r="CB324" t="s">
        <v>1103</v>
      </c>
      <c r="CC324" t="s">
        <v>1103</v>
      </c>
      <c r="CD324" t="s">
        <v>4549</v>
      </c>
      <c r="IW324" t="s">
        <v>1089</v>
      </c>
      <c r="JE324" t="s">
        <v>1103</v>
      </c>
      <c r="JF324" t="s">
        <v>4494</v>
      </c>
      <c r="JG324" t="s">
        <v>1091</v>
      </c>
      <c r="PA324" t="s">
        <v>1118</v>
      </c>
      <c r="PG324" t="s">
        <v>4448</v>
      </c>
      <c r="PH324" t="s">
        <v>4449</v>
      </c>
      <c r="PI324" t="s">
        <v>4449</v>
      </c>
      <c r="PJ324" t="s">
        <v>4449</v>
      </c>
      <c r="PK324" t="s">
        <v>4449</v>
      </c>
      <c r="PL324" t="s">
        <v>4449</v>
      </c>
      <c r="PM324" t="s">
        <v>4448</v>
      </c>
      <c r="PN324" t="s">
        <v>4449</v>
      </c>
      <c r="PO324" t="s">
        <v>5055</v>
      </c>
      <c r="PP324" t="s">
        <v>4449</v>
      </c>
      <c r="PQ324" t="s">
        <v>4449</v>
      </c>
      <c r="PR324" t="s">
        <v>4449</v>
      </c>
      <c r="PS324" t="s">
        <v>4449</v>
      </c>
      <c r="PT324" t="s">
        <v>4448</v>
      </c>
      <c r="PU324" t="s">
        <v>4449</v>
      </c>
      <c r="PV324" t="s">
        <v>4449</v>
      </c>
      <c r="PW324" t="s">
        <v>4449</v>
      </c>
      <c r="PX324" t="s">
        <v>4449</v>
      </c>
      <c r="PY324" t="s">
        <v>4449</v>
      </c>
      <c r="PZ324" t="s">
        <v>4449</v>
      </c>
      <c r="QA324" t="s">
        <v>4449</v>
      </c>
      <c r="QB324" t="s">
        <v>4449</v>
      </c>
      <c r="QC324" t="s">
        <v>4448</v>
      </c>
      <c r="QD324" t="s">
        <v>4449</v>
      </c>
      <c r="QE324" t="s">
        <v>4449</v>
      </c>
    </row>
    <row r="325" spans="1:447" x14ac:dyDescent="0.25">
      <c r="A325">
        <v>324</v>
      </c>
      <c r="B325" t="s">
        <v>5021</v>
      </c>
      <c r="C325" t="s">
        <v>1149</v>
      </c>
      <c r="D325" t="s">
        <v>3070</v>
      </c>
      <c r="E325" t="s">
        <v>3537</v>
      </c>
      <c r="F325" t="s">
        <v>5054</v>
      </c>
      <c r="G325" t="s">
        <v>1215</v>
      </c>
      <c r="AS325" t="s">
        <v>1101</v>
      </c>
      <c r="AW325" t="s">
        <v>1103</v>
      </c>
      <c r="AX325" t="s">
        <v>1103</v>
      </c>
      <c r="AY325" t="s">
        <v>4467</v>
      </c>
      <c r="IW325" t="s">
        <v>1089</v>
      </c>
      <c r="JE325" t="s">
        <v>1103</v>
      </c>
      <c r="JF325" t="s">
        <v>4494</v>
      </c>
      <c r="JG325" t="s">
        <v>1091</v>
      </c>
      <c r="PA325" t="s">
        <v>1118</v>
      </c>
      <c r="PG325" t="s">
        <v>4448</v>
      </c>
      <c r="PH325" t="s">
        <v>4449</v>
      </c>
      <c r="PI325" t="s">
        <v>4449</v>
      </c>
      <c r="PJ325" t="s">
        <v>4449</v>
      </c>
      <c r="PK325" t="s">
        <v>4449</v>
      </c>
      <c r="PL325" t="s">
        <v>4449</v>
      </c>
      <c r="PM325" t="s">
        <v>4448</v>
      </c>
      <c r="PN325" t="s">
        <v>4449</v>
      </c>
      <c r="PO325" t="s">
        <v>5058</v>
      </c>
      <c r="PP325" t="s">
        <v>4449</v>
      </c>
      <c r="PQ325" t="s">
        <v>4449</v>
      </c>
      <c r="PR325" t="s">
        <v>4449</v>
      </c>
      <c r="PS325" t="s">
        <v>4449</v>
      </c>
      <c r="PT325" t="s">
        <v>4448</v>
      </c>
      <c r="PU325" t="s">
        <v>4449</v>
      </c>
      <c r="PV325" t="s">
        <v>4449</v>
      </c>
      <c r="PW325" t="s">
        <v>4449</v>
      </c>
      <c r="PX325" t="s">
        <v>4449</v>
      </c>
      <c r="PY325" t="s">
        <v>4449</v>
      </c>
      <c r="PZ325" t="s">
        <v>4449</v>
      </c>
      <c r="QA325" t="s">
        <v>4449</v>
      </c>
      <c r="QB325" t="s">
        <v>4449</v>
      </c>
      <c r="QC325" t="s">
        <v>4448</v>
      </c>
      <c r="QD325" t="s">
        <v>4449</v>
      </c>
      <c r="QE325" t="s">
        <v>4449</v>
      </c>
    </row>
    <row r="326" spans="1:447" x14ac:dyDescent="0.25">
      <c r="A326">
        <v>325</v>
      </c>
      <c r="B326" t="s">
        <v>5021</v>
      </c>
      <c r="C326" t="s">
        <v>1149</v>
      </c>
      <c r="D326" t="s">
        <v>3070</v>
      </c>
      <c r="E326" t="s">
        <v>3537</v>
      </c>
      <c r="F326" t="s">
        <v>5054</v>
      </c>
      <c r="G326" t="s">
        <v>1215</v>
      </c>
      <c r="CM326" t="s">
        <v>1101</v>
      </c>
      <c r="CQ326" t="s">
        <v>1103</v>
      </c>
      <c r="CR326" t="s">
        <v>1103</v>
      </c>
      <c r="CS326" t="s">
        <v>4447</v>
      </c>
      <c r="IW326" t="s">
        <v>1089</v>
      </c>
      <c r="JE326" t="s">
        <v>1103</v>
      </c>
      <c r="JF326" t="s">
        <v>4494</v>
      </c>
      <c r="JG326" t="s">
        <v>1091</v>
      </c>
      <c r="PA326" t="s">
        <v>1118</v>
      </c>
      <c r="PG326" t="s">
        <v>4448</v>
      </c>
      <c r="PH326" t="s">
        <v>4449</v>
      </c>
      <c r="PI326" t="s">
        <v>4449</v>
      </c>
      <c r="PJ326" t="s">
        <v>4449</v>
      </c>
      <c r="PK326" t="s">
        <v>4449</v>
      </c>
      <c r="PL326" t="s">
        <v>4449</v>
      </c>
      <c r="PM326" t="s">
        <v>4448</v>
      </c>
      <c r="PN326" t="s">
        <v>4449</v>
      </c>
      <c r="PO326" t="s">
        <v>5058</v>
      </c>
      <c r="PP326" t="s">
        <v>4449</v>
      </c>
      <c r="PQ326" t="s">
        <v>4449</v>
      </c>
      <c r="PR326" t="s">
        <v>4449</v>
      </c>
      <c r="PS326" t="s">
        <v>4449</v>
      </c>
      <c r="PT326" t="s">
        <v>4448</v>
      </c>
      <c r="PU326" t="s">
        <v>4449</v>
      </c>
      <c r="PV326" t="s">
        <v>4449</v>
      </c>
      <c r="PW326" t="s">
        <v>4449</v>
      </c>
      <c r="PX326" t="s">
        <v>4449</v>
      </c>
      <c r="PY326" t="s">
        <v>4449</v>
      </c>
      <c r="PZ326" t="s">
        <v>4449</v>
      </c>
      <c r="QA326" t="s">
        <v>4449</v>
      </c>
      <c r="QB326" t="s">
        <v>4449</v>
      </c>
      <c r="QC326" t="s">
        <v>4448</v>
      </c>
      <c r="QD326" t="s">
        <v>4449</v>
      </c>
      <c r="QE326" t="s">
        <v>4449</v>
      </c>
    </row>
    <row r="327" spans="1:447" x14ac:dyDescent="0.25">
      <c r="A327">
        <v>326</v>
      </c>
      <c r="B327" t="s">
        <v>5021</v>
      </c>
      <c r="C327" t="s">
        <v>1149</v>
      </c>
      <c r="D327" t="s">
        <v>3070</v>
      </c>
      <c r="E327" t="s">
        <v>3537</v>
      </c>
      <c r="F327" t="s">
        <v>5054</v>
      </c>
      <c r="G327" t="s">
        <v>1215</v>
      </c>
      <c r="DE327" t="s">
        <v>1101</v>
      </c>
      <c r="DI327" t="s">
        <v>1103</v>
      </c>
      <c r="DJ327" t="s">
        <v>1103</v>
      </c>
      <c r="DK327" t="s">
        <v>4468</v>
      </c>
      <c r="IX327" t="s">
        <v>1089</v>
      </c>
      <c r="JJ327" t="s">
        <v>1103</v>
      </c>
      <c r="JK327" t="s">
        <v>4494</v>
      </c>
      <c r="JL327" t="s">
        <v>1216</v>
      </c>
      <c r="JM327" t="s">
        <v>1091</v>
      </c>
      <c r="PA327" t="s">
        <v>1118</v>
      </c>
      <c r="PG327" t="s">
        <v>4448</v>
      </c>
      <c r="PH327" t="s">
        <v>4449</v>
      </c>
      <c r="PI327" t="s">
        <v>4449</v>
      </c>
      <c r="PJ327" t="s">
        <v>4449</v>
      </c>
      <c r="PK327" t="s">
        <v>4449</v>
      </c>
      <c r="PL327" t="s">
        <v>4449</v>
      </c>
      <c r="PM327" t="s">
        <v>4448</v>
      </c>
      <c r="PN327" t="s">
        <v>4449</v>
      </c>
      <c r="PO327" t="s">
        <v>5058</v>
      </c>
      <c r="PP327" t="s">
        <v>4449</v>
      </c>
      <c r="PQ327" t="s">
        <v>4449</v>
      </c>
      <c r="PR327" t="s">
        <v>4449</v>
      </c>
      <c r="PS327" t="s">
        <v>4449</v>
      </c>
      <c r="PT327" t="s">
        <v>4448</v>
      </c>
      <c r="PU327" t="s">
        <v>4449</v>
      </c>
      <c r="PV327" t="s">
        <v>4449</v>
      </c>
      <c r="PW327" t="s">
        <v>4449</v>
      </c>
      <c r="PX327" t="s">
        <v>4449</v>
      </c>
      <c r="PY327" t="s">
        <v>4449</v>
      </c>
      <c r="PZ327" t="s">
        <v>4449</v>
      </c>
      <c r="QA327" t="s">
        <v>4449</v>
      </c>
      <c r="QB327" t="s">
        <v>4449</v>
      </c>
      <c r="QC327" t="s">
        <v>4448</v>
      </c>
      <c r="QD327" t="s">
        <v>4449</v>
      </c>
      <c r="QE327" t="s">
        <v>4449</v>
      </c>
    </row>
    <row r="328" spans="1:447" x14ac:dyDescent="0.25">
      <c r="A328">
        <v>327</v>
      </c>
      <c r="B328" t="s">
        <v>5021</v>
      </c>
      <c r="C328" t="s">
        <v>1149</v>
      </c>
      <c r="D328" t="s">
        <v>3070</v>
      </c>
      <c r="E328" t="s">
        <v>3537</v>
      </c>
      <c r="F328" t="s">
        <v>5054</v>
      </c>
      <c r="G328" t="s">
        <v>1215</v>
      </c>
      <c r="H328" t="s">
        <v>1101</v>
      </c>
      <c r="IV328" t="s">
        <v>1089</v>
      </c>
      <c r="IY328" t="s">
        <v>1103</v>
      </c>
      <c r="IZ328" t="s">
        <v>1103</v>
      </c>
      <c r="JA328" t="s">
        <v>5056</v>
      </c>
      <c r="JB328" t="s">
        <v>1091</v>
      </c>
      <c r="JE328" t="s">
        <v>1103</v>
      </c>
      <c r="JF328" t="s">
        <v>4494</v>
      </c>
      <c r="JG328" t="s">
        <v>1091</v>
      </c>
      <c r="PA328" t="s">
        <v>1118</v>
      </c>
      <c r="PG328" t="s">
        <v>4448</v>
      </c>
      <c r="PH328" t="s">
        <v>4449</v>
      </c>
      <c r="PI328" t="s">
        <v>4449</v>
      </c>
      <c r="PJ328" t="s">
        <v>4449</v>
      </c>
      <c r="PK328" t="s">
        <v>4449</v>
      </c>
      <c r="PL328" t="s">
        <v>4449</v>
      </c>
      <c r="PM328" t="s">
        <v>4448</v>
      </c>
      <c r="PN328" t="s">
        <v>4449</v>
      </c>
      <c r="PO328" t="s">
        <v>5058</v>
      </c>
      <c r="PP328" t="s">
        <v>4449</v>
      </c>
      <c r="PQ328" t="s">
        <v>4449</v>
      </c>
      <c r="PR328" t="s">
        <v>4449</v>
      </c>
      <c r="PS328" t="s">
        <v>4449</v>
      </c>
      <c r="PT328" t="s">
        <v>4448</v>
      </c>
      <c r="PU328" t="s">
        <v>4449</v>
      </c>
      <c r="PV328" t="s">
        <v>4449</v>
      </c>
      <c r="PW328" t="s">
        <v>4449</v>
      </c>
      <c r="PX328" t="s">
        <v>4449</v>
      </c>
      <c r="PY328" t="s">
        <v>4449</v>
      </c>
      <c r="PZ328" t="s">
        <v>4449</v>
      </c>
      <c r="QA328" t="s">
        <v>4449</v>
      </c>
      <c r="QB328" t="s">
        <v>4449</v>
      </c>
      <c r="QC328" t="s">
        <v>4448</v>
      </c>
      <c r="QD328" t="s">
        <v>4449</v>
      </c>
      <c r="QE328" t="s">
        <v>4449</v>
      </c>
    </row>
    <row r="329" spans="1:447" x14ac:dyDescent="0.25">
      <c r="A329">
        <v>328</v>
      </c>
      <c r="B329" t="s">
        <v>5021</v>
      </c>
      <c r="C329" t="s">
        <v>1149</v>
      </c>
      <c r="D329" t="s">
        <v>3070</v>
      </c>
      <c r="E329" t="s">
        <v>3537</v>
      </c>
      <c r="F329" t="s">
        <v>5054</v>
      </c>
      <c r="G329" t="s">
        <v>1215</v>
      </c>
      <c r="HL329" t="s">
        <v>1101</v>
      </c>
      <c r="HO329" t="s">
        <v>1103</v>
      </c>
      <c r="HP329" t="s">
        <v>1103</v>
      </c>
      <c r="HQ329" t="s">
        <v>4451</v>
      </c>
      <c r="PG329" t="s">
        <v>4448</v>
      </c>
      <c r="PH329" t="s">
        <v>4449</v>
      </c>
      <c r="PI329" t="s">
        <v>4449</v>
      </c>
      <c r="PJ329" t="s">
        <v>4449</v>
      </c>
      <c r="PK329" t="s">
        <v>4449</v>
      </c>
      <c r="PL329" t="s">
        <v>4449</v>
      </c>
      <c r="PM329" t="s">
        <v>4448</v>
      </c>
      <c r="PN329" t="s">
        <v>4449</v>
      </c>
      <c r="PO329" t="s">
        <v>5058</v>
      </c>
      <c r="PP329" t="s">
        <v>4449</v>
      </c>
      <c r="PQ329" t="s">
        <v>4449</v>
      </c>
      <c r="PR329" t="s">
        <v>4449</v>
      </c>
      <c r="PS329" t="s">
        <v>4449</v>
      </c>
      <c r="PT329" t="s">
        <v>4448</v>
      </c>
      <c r="PU329" t="s">
        <v>4449</v>
      </c>
      <c r="PV329" t="s">
        <v>4449</v>
      </c>
      <c r="PW329" t="s">
        <v>4449</v>
      </c>
      <c r="PX329" t="s">
        <v>4449</v>
      </c>
      <c r="PY329" t="s">
        <v>4449</v>
      </c>
      <c r="PZ329" t="s">
        <v>4449</v>
      </c>
      <c r="QA329" t="s">
        <v>4449</v>
      </c>
      <c r="QB329" t="s">
        <v>4449</v>
      </c>
      <c r="QC329" t="s">
        <v>4448</v>
      </c>
      <c r="QD329" t="s">
        <v>4449</v>
      </c>
      <c r="QE329" t="s">
        <v>4449</v>
      </c>
    </row>
    <row r="330" spans="1:447" x14ac:dyDescent="0.25">
      <c r="A330">
        <v>329</v>
      </c>
      <c r="B330" t="s">
        <v>5021</v>
      </c>
      <c r="C330" t="s">
        <v>1149</v>
      </c>
      <c r="D330" t="s">
        <v>3070</v>
      </c>
      <c r="E330" t="s">
        <v>3537</v>
      </c>
      <c r="F330" t="s">
        <v>5054</v>
      </c>
      <c r="G330" t="s">
        <v>1215</v>
      </c>
      <c r="FC330" t="s">
        <v>1101</v>
      </c>
      <c r="PG330" t="s">
        <v>4448</v>
      </c>
      <c r="PH330" t="s">
        <v>4449</v>
      </c>
      <c r="PI330" t="s">
        <v>4449</v>
      </c>
      <c r="PJ330" t="s">
        <v>4449</v>
      </c>
      <c r="PK330" t="s">
        <v>4449</v>
      </c>
      <c r="PL330" t="s">
        <v>4449</v>
      </c>
      <c r="PM330" t="s">
        <v>4448</v>
      </c>
      <c r="PN330" t="s">
        <v>4449</v>
      </c>
      <c r="PO330" t="s">
        <v>5057</v>
      </c>
      <c r="PP330" t="s">
        <v>4449</v>
      </c>
      <c r="PQ330" t="s">
        <v>4449</v>
      </c>
      <c r="PR330" t="s">
        <v>4449</v>
      </c>
      <c r="PS330" t="s">
        <v>4449</v>
      </c>
      <c r="PT330" t="s">
        <v>4448</v>
      </c>
      <c r="PU330" t="s">
        <v>4449</v>
      </c>
      <c r="PV330" t="s">
        <v>4449</v>
      </c>
      <c r="PW330" t="s">
        <v>4449</v>
      </c>
      <c r="PX330" t="s">
        <v>4449</v>
      </c>
      <c r="PY330" t="s">
        <v>4449</v>
      </c>
      <c r="PZ330" t="s">
        <v>4449</v>
      </c>
      <c r="QA330" t="s">
        <v>4449</v>
      </c>
      <c r="QB330" t="s">
        <v>4449</v>
      </c>
      <c r="QC330" t="s">
        <v>4448</v>
      </c>
      <c r="QD330" t="s">
        <v>4449</v>
      </c>
      <c r="QE330" t="s">
        <v>4449</v>
      </c>
    </row>
    <row r="331" spans="1:447" x14ac:dyDescent="0.25">
      <c r="A331">
        <v>330</v>
      </c>
      <c r="B331" t="s">
        <v>5044</v>
      </c>
      <c r="C331" t="s">
        <v>1149</v>
      </c>
      <c r="D331" t="s">
        <v>3070</v>
      </c>
      <c r="E331" t="s">
        <v>3537</v>
      </c>
      <c r="F331" t="s">
        <v>5054</v>
      </c>
      <c r="G331" t="s">
        <v>1215</v>
      </c>
      <c r="EY331" t="s">
        <v>1101</v>
      </c>
      <c r="FC331" t="s">
        <v>1101</v>
      </c>
      <c r="PG331" t="s">
        <v>4448</v>
      </c>
      <c r="PH331" t="s">
        <v>4449</v>
      </c>
      <c r="PI331" t="s">
        <v>4449</v>
      </c>
      <c r="PJ331" t="s">
        <v>4449</v>
      </c>
      <c r="PK331" t="s">
        <v>4449</v>
      </c>
      <c r="PL331" t="s">
        <v>4449</v>
      </c>
      <c r="PM331" t="s">
        <v>4448</v>
      </c>
      <c r="PN331" t="s">
        <v>4449</v>
      </c>
      <c r="PO331" t="s">
        <v>5057</v>
      </c>
      <c r="PP331" t="s">
        <v>4449</v>
      </c>
      <c r="PQ331" t="s">
        <v>4449</v>
      </c>
      <c r="PR331" t="s">
        <v>4449</v>
      </c>
      <c r="PS331" t="s">
        <v>4449</v>
      </c>
      <c r="PT331" t="s">
        <v>4448</v>
      </c>
      <c r="PU331" t="s">
        <v>4449</v>
      </c>
      <c r="PV331" t="s">
        <v>4448</v>
      </c>
      <c r="PW331" t="s">
        <v>4449</v>
      </c>
      <c r="PX331" t="s">
        <v>4449</v>
      </c>
      <c r="PY331" t="s">
        <v>4449</v>
      </c>
      <c r="PZ331" t="s">
        <v>4449</v>
      </c>
      <c r="QA331" t="s">
        <v>4449</v>
      </c>
      <c r="QB331" t="s">
        <v>4449</v>
      </c>
      <c r="QC331" t="s">
        <v>4449</v>
      </c>
      <c r="QD331" t="s">
        <v>4449</v>
      </c>
      <c r="QE331" t="s">
        <v>4449</v>
      </c>
    </row>
    <row r="332" spans="1:447" x14ac:dyDescent="0.25">
      <c r="A332">
        <v>331</v>
      </c>
      <c r="B332" t="s">
        <v>5044</v>
      </c>
      <c r="C332" t="s">
        <v>1149</v>
      </c>
      <c r="D332" t="s">
        <v>3070</v>
      </c>
      <c r="E332" t="s">
        <v>3537</v>
      </c>
      <c r="F332" t="s">
        <v>5054</v>
      </c>
      <c r="G332" t="s">
        <v>1081</v>
      </c>
      <c r="H332" t="s">
        <v>1101</v>
      </c>
      <c r="M332" t="s">
        <v>1103</v>
      </c>
      <c r="N332" t="s">
        <v>1103</v>
      </c>
      <c r="O332" t="s">
        <v>4451</v>
      </c>
      <c r="X332" t="s">
        <v>1101</v>
      </c>
      <c r="AB332" t="s">
        <v>1103</v>
      </c>
      <c r="AC332" t="s">
        <v>1103</v>
      </c>
      <c r="AD332" t="s">
        <v>4468</v>
      </c>
      <c r="AL332" t="s">
        <v>1101</v>
      </c>
      <c r="AP332" t="s">
        <v>1103</v>
      </c>
      <c r="AQ332" t="s">
        <v>1103</v>
      </c>
      <c r="AR332" t="s">
        <v>4451</v>
      </c>
      <c r="IV332" t="s">
        <v>1089</v>
      </c>
      <c r="IW332" t="s">
        <v>1089</v>
      </c>
      <c r="IY332" t="s">
        <v>1103</v>
      </c>
      <c r="IZ332" t="s">
        <v>1103</v>
      </c>
      <c r="JA332" t="s">
        <v>5056</v>
      </c>
      <c r="JB332" t="s">
        <v>1091</v>
      </c>
      <c r="JE332" t="s">
        <v>1103</v>
      </c>
      <c r="JF332" t="s">
        <v>4494</v>
      </c>
      <c r="JG332" t="s">
        <v>1091</v>
      </c>
      <c r="PA332" t="s">
        <v>1118</v>
      </c>
      <c r="PG332" t="s">
        <v>4448</v>
      </c>
      <c r="PH332" t="s">
        <v>4449</v>
      </c>
      <c r="PI332" t="s">
        <v>4449</v>
      </c>
      <c r="PJ332" t="s">
        <v>4449</v>
      </c>
      <c r="PK332" t="s">
        <v>4449</v>
      </c>
      <c r="PL332" t="s">
        <v>4449</v>
      </c>
      <c r="PM332" t="s">
        <v>4448</v>
      </c>
      <c r="PN332" t="s">
        <v>4449</v>
      </c>
      <c r="PO332" t="s">
        <v>5057</v>
      </c>
      <c r="PP332" t="s">
        <v>4449</v>
      </c>
      <c r="PQ332" t="s">
        <v>4449</v>
      </c>
      <c r="PR332" t="s">
        <v>4449</v>
      </c>
      <c r="PS332" t="s">
        <v>4449</v>
      </c>
      <c r="PT332" t="s">
        <v>4448</v>
      </c>
      <c r="PU332" t="s">
        <v>4449</v>
      </c>
      <c r="PV332" t="s">
        <v>4449</v>
      </c>
      <c r="PW332" t="s">
        <v>4449</v>
      </c>
      <c r="PX332" t="s">
        <v>4449</v>
      </c>
      <c r="PY332" t="s">
        <v>4449</v>
      </c>
      <c r="PZ332" t="s">
        <v>4449</v>
      </c>
      <c r="QA332" t="s">
        <v>4449</v>
      </c>
      <c r="QB332" t="s">
        <v>4449</v>
      </c>
      <c r="QC332" t="s">
        <v>4448</v>
      </c>
      <c r="QD332" t="s">
        <v>4449</v>
      </c>
      <c r="QE332" t="s">
        <v>4449</v>
      </c>
    </row>
    <row r="333" spans="1:447" x14ac:dyDescent="0.25">
      <c r="A333">
        <v>332</v>
      </c>
      <c r="B333" t="s">
        <v>5021</v>
      </c>
      <c r="C333" t="s">
        <v>1097</v>
      </c>
      <c r="D333" t="s">
        <v>3445</v>
      </c>
      <c r="E333" t="s">
        <v>3559</v>
      </c>
      <c r="F333" t="s">
        <v>4568</v>
      </c>
      <c r="G333" t="s">
        <v>1081</v>
      </c>
      <c r="BO333" t="s">
        <v>1101</v>
      </c>
      <c r="BP333" t="s">
        <v>1104</v>
      </c>
      <c r="BQ333" t="s">
        <v>1146</v>
      </c>
      <c r="BR333" t="s">
        <v>4618</v>
      </c>
      <c r="BS333" t="s">
        <v>4618</v>
      </c>
      <c r="BT333" t="s">
        <v>1103</v>
      </c>
      <c r="BU333" t="s">
        <v>1103</v>
      </c>
      <c r="BV333" t="s">
        <v>4468</v>
      </c>
      <c r="CE333" t="s">
        <v>1101</v>
      </c>
      <c r="CJ333" t="s">
        <v>1103</v>
      </c>
      <c r="CK333" t="s">
        <v>1103</v>
      </c>
      <c r="CL333" t="s">
        <v>4451</v>
      </c>
      <c r="IW333" t="s">
        <v>1089</v>
      </c>
      <c r="JE333" t="s">
        <v>1084</v>
      </c>
      <c r="JF333" t="s">
        <v>4492</v>
      </c>
      <c r="JG333" t="s">
        <v>1109</v>
      </c>
      <c r="JI333" t="s">
        <v>4446</v>
      </c>
      <c r="LZ333" t="s">
        <v>1139</v>
      </c>
      <c r="PG333" t="s">
        <v>4448</v>
      </c>
      <c r="PH333" t="s">
        <v>4448</v>
      </c>
      <c r="PI333" t="s">
        <v>4449</v>
      </c>
      <c r="PJ333" t="s">
        <v>4449</v>
      </c>
      <c r="PK333" t="s">
        <v>4449</v>
      </c>
      <c r="PL333" t="s">
        <v>4449</v>
      </c>
      <c r="PM333" t="s">
        <v>4449</v>
      </c>
      <c r="PN333" t="s">
        <v>4449</v>
      </c>
      <c r="PP333" t="s">
        <v>4449</v>
      </c>
      <c r="PQ333" t="s">
        <v>4448</v>
      </c>
      <c r="PR333" t="s">
        <v>4449</v>
      </c>
      <c r="PS333" t="s">
        <v>4449</v>
      </c>
      <c r="PT333" t="s">
        <v>4448</v>
      </c>
      <c r="PU333" t="s">
        <v>4449</v>
      </c>
      <c r="PV333" t="s">
        <v>4449</v>
      </c>
      <c r="PW333" t="s">
        <v>4449</v>
      </c>
      <c r="PX333" t="s">
        <v>4449</v>
      </c>
      <c r="PY333" t="s">
        <v>4449</v>
      </c>
      <c r="PZ333" t="s">
        <v>4449</v>
      </c>
      <c r="QA333" t="s">
        <v>4449</v>
      </c>
      <c r="QB333" t="s">
        <v>4449</v>
      </c>
      <c r="QC333" t="s">
        <v>4449</v>
      </c>
      <c r="QD333" t="s">
        <v>4449</v>
      </c>
      <c r="QE333" t="s">
        <v>4449</v>
      </c>
    </row>
    <row r="334" spans="1:447" x14ac:dyDescent="0.25">
      <c r="A334">
        <v>333</v>
      </c>
      <c r="B334" t="s">
        <v>5021</v>
      </c>
      <c r="C334" t="s">
        <v>1097</v>
      </c>
      <c r="D334" t="s">
        <v>3445</v>
      </c>
      <c r="E334" t="s">
        <v>3559</v>
      </c>
      <c r="F334" t="s">
        <v>4568</v>
      </c>
      <c r="G334" t="s">
        <v>1081</v>
      </c>
      <c r="DX334" t="s">
        <v>1101</v>
      </c>
      <c r="DY334" t="s">
        <v>4497</v>
      </c>
      <c r="DZ334" t="s">
        <v>4497</v>
      </c>
      <c r="EJ334" t="s">
        <v>1101</v>
      </c>
      <c r="EK334" t="s">
        <v>4513</v>
      </c>
      <c r="EL334" t="s">
        <v>4513</v>
      </c>
      <c r="IX334" t="s">
        <v>1089</v>
      </c>
      <c r="JJ334" t="s">
        <v>1084</v>
      </c>
      <c r="JK334" t="s">
        <v>1110</v>
      </c>
      <c r="JL334" t="s">
        <v>1110</v>
      </c>
      <c r="JM334" t="s">
        <v>1091</v>
      </c>
      <c r="JO334" t="s">
        <v>4445</v>
      </c>
      <c r="LZ334" t="s">
        <v>1139</v>
      </c>
      <c r="ON334" t="s">
        <v>1093</v>
      </c>
      <c r="PG334" t="s">
        <v>4448</v>
      </c>
      <c r="PH334" t="s">
        <v>4448</v>
      </c>
      <c r="PI334" t="s">
        <v>4449</v>
      </c>
      <c r="PJ334" t="s">
        <v>4449</v>
      </c>
      <c r="PK334" t="s">
        <v>4449</v>
      </c>
      <c r="PL334" t="s">
        <v>4449</v>
      </c>
      <c r="PM334" t="s">
        <v>4449</v>
      </c>
      <c r="PN334" t="s">
        <v>4449</v>
      </c>
      <c r="PP334" t="s">
        <v>4449</v>
      </c>
      <c r="PQ334" t="s">
        <v>4449</v>
      </c>
      <c r="PR334" t="s">
        <v>4449</v>
      </c>
      <c r="PS334" t="s">
        <v>4449</v>
      </c>
      <c r="PT334" t="s">
        <v>4448</v>
      </c>
      <c r="PU334" t="s">
        <v>4449</v>
      </c>
      <c r="PV334" t="s">
        <v>4448</v>
      </c>
      <c r="PW334" t="s">
        <v>4448</v>
      </c>
      <c r="PX334" t="s">
        <v>4449</v>
      </c>
      <c r="PY334" t="s">
        <v>4449</v>
      </c>
      <c r="PZ334" t="s">
        <v>4449</v>
      </c>
      <c r="QA334" t="s">
        <v>4449</v>
      </c>
      <c r="QB334" t="s">
        <v>4449</v>
      </c>
      <c r="QC334" t="s">
        <v>4449</v>
      </c>
      <c r="QD334" t="s">
        <v>4449</v>
      </c>
      <c r="QE334" t="s">
        <v>4449</v>
      </c>
    </row>
    <row r="335" spans="1:447" x14ac:dyDescent="0.25">
      <c r="A335">
        <v>334</v>
      </c>
      <c r="B335" t="s">
        <v>5021</v>
      </c>
      <c r="C335" t="s">
        <v>1097</v>
      </c>
      <c r="D335" t="s">
        <v>3445</v>
      </c>
      <c r="E335" t="s">
        <v>3559</v>
      </c>
      <c r="F335" t="s">
        <v>4568</v>
      </c>
      <c r="G335" t="s">
        <v>1081</v>
      </c>
      <c r="FM335" t="s">
        <v>1082</v>
      </c>
      <c r="FN335" t="s">
        <v>4627</v>
      </c>
      <c r="FO335" t="s">
        <v>4594</v>
      </c>
      <c r="PG335" t="s">
        <v>4448</v>
      </c>
      <c r="PH335" t="s">
        <v>4448</v>
      </c>
      <c r="PI335" t="s">
        <v>4449</v>
      </c>
      <c r="PJ335" t="s">
        <v>4449</v>
      </c>
      <c r="PK335" t="s">
        <v>4449</v>
      </c>
      <c r="PL335" t="s">
        <v>4449</v>
      </c>
      <c r="PM335" t="s">
        <v>4449</v>
      </c>
      <c r="PN335" t="s">
        <v>4449</v>
      </c>
      <c r="PP335" t="s">
        <v>4449</v>
      </c>
      <c r="PQ335" t="s">
        <v>4449</v>
      </c>
      <c r="PR335" t="s">
        <v>4449</v>
      </c>
      <c r="PS335" t="s">
        <v>4449</v>
      </c>
      <c r="PT335" t="s">
        <v>4449</v>
      </c>
      <c r="PU335" t="s">
        <v>4449</v>
      </c>
      <c r="PV335" t="s">
        <v>4449</v>
      </c>
      <c r="PW335" t="s">
        <v>4449</v>
      </c>
      <c r="PX335" t="s">
        <v>4449</v>
      </c>
      <c r="PY335" t="s">
        <v>4449</v>
      </c>
      <c r="PZ335" t="s">
        <v>4449</v>
      </c>
      <c r="QA335" t="s">
        <v>4449</v>
      </c>
      <c r="QB335" t="s">
        <v>4449</v>
      </c>
      <c r="QC335" t="s">
        <v>4448</v>
      </c>
      <c r="QD335" t="s">
        <v>4449</v>
      </c>
      <c r="QE335" t="s">
        <v>4449</v>
      </c>
    </row>
    <row r="336" spans="1:447" x14ac:dyDescent="0.25">
      <c r="A336">
        <v>335</v>
      </c>
      <c r="B336" t="s">
        <v>5021</v>
      </c>
      <c r="C336" t="s">
        <v>1097</v>
      </c>
      <c r="D336" t="s">
        <v>3445</v>
      </c>
      <c r="E336" t="s">
        <v>3559</v>
      </c>
      <c r="F336" t="s">
        <v>4568</v>
      </c>
      <c r="G336" t="s">
        <v>1081</v>
      </c>
      <c r="EV336" t="s">
        <v>1101</v>
      </c>
      <c r="EY336" t="s">
        <v>1101</v>
      </c>
      <c r="EZ336" t="s">
        <v>4462</v>
      </c>
      <c r="FA336" t="s">
        <v>4461</v>
      </c>
      <c r="FB336" t="s">
        <v>4461</v>
      </c>
      <c r="FC336" t="s">
        <v>1101</v>
      </c>
      <c r="FD336" t="s">
        <v>1116</v>
      </c>
      <c r="FE336" t="s">
        <v>4497</v>
      </c>
      <c r="FF336" t="s">
        <v>4503</v>
      </c>
      <c r="PG336" t="s">
        <v>4448</v>
      </c>
      <c r="PH336" t="s">
        <v>4449</v>
      </c>
      <c r="PI336" t="s">
        <v>4449</v>
      </c>
      <c r="PJ336" t="s">
        <v>4449</v>
      </c>
      <c r="PK336" t="s">
        <v>4449</v>
      </c>
      <c r="PL336" t="s">
        <v>4449</v>
      </c>
      <c r="PM336" t="s">
        <v>4449</v>
      </c>
      <c r="PN336" t="s">
        <v>4449</v>
      </c>
      <c r="PP336" t="s">
        <v>4448</v>
      </c>
      <c r="PQ336" t="s">
        <v>4449</v>
      </c>
      <c r="PR336" t="s">
        <v>4449</v>
      </c>
      <c r="PS336" t="s">
        <v>4449</v>
      </c>
      <c r="PT336" t="s">
        <v>4449</v>
      </c>
      <c r="PU336" t="s">
        <v>4449</v>
      </c>
      <c r="PV336" t="s">
        <v>4449</v>
      </c>
      <c r="PW336" t="s">
        <v>4449</v>
      </c>
      <c r="PX336" t="s">
        <v>4449</v>
      </c>
      <c r="PY336" t="s">
        <v>4449</v>
      </c>
      <c r="PZ336" t="s">
        <v>4449</v>
      </c>
      <c r="QA336" t="s">
        <v>4449</v>
      </c>
      <c r="QB336" t="s">
        <v>4449</v>
      </c>
      <c r="QC336" t="s">
        <v>4449</v>
      </c>
      <c r="QD336" t="s">
        <v>4449</v>
      </c>
      <c r="QE336" t="s">
        <v>4449</v>
      </c>
    </row>
    <row r="337" spans="1:447" x14ac:dyDescent="0.25">
      <c r="A337">
        <v>336</v>
      </c>
      <c r="B337" t="s">
        <v>5044</v>
      </c>
      <c r="C337" t="s">
        <v>1119</v>
      </c>
      <c r="D337" t="s">
        <v>1223</v>
      </c>
      <c r="E337" t="s">
        <v>1224</v>
      </c>
      <c r="F337" t="s">
        <v>1224</v>
      </c>
      <c r="G337" t="s">
        <v>1081</v>
      </c>
      <c r="GH337" t="s">
        <v>1095</v>
      </c>
      <c r="GI337" t="s">
        <v>4454</v>
      </c>
      <c r="GJ337" t="s">
        <v>4581</v>
      </c>
      <c r="GM337" t="s">
        <v>4581</v>
      </c>
    </row>
    <row r="338" spans="1:447" x14ac:dyDescent="0.25">
      <c r="A338">
        <v>337</v>
      </c>
      <c r="B338" t="s">
        <v>5044</v>
      </c>
      <c r="C338" t="s">
        <v>1119</v>
      </c>
      <c r="D338" t="s">
        <v>1223</v>
      </c>
      <c r="E338" t="s">
        <v>1224</v>
      </c>
      <c r="F338" t="s">
        <v>1224</v>
      </c>
      <c r="G338" t="s">
        <v>1081</v>
      </c>
      <c r="GH338" t="s">
        <v>1095</v>
      </c>
      <c r="GI338" t="s">
        <v>4454</v>
      </c>
      <c r="GJ338" t="s">
        <v>4581</v>
      </c>
      <c r="GM338" t="s">
        <v>4581</v>
      </c>
    </row>
    <row r="339" spans="1:447" x14ac:dyDescent="0.25">
      <c r="A339">
        <v>338</v>
      </c>
      <c r="B339" t="s">
        <v>5044</v>
      </c>
      <c r="C339" t="s">
        <v>1119</v>
      </c>
      <c r="D339" t="s">
        <v>1223</v>
      </c>
      <c r="E339" t="s">
        <v>1224</v>
      </c>
      <c r="F339" t="s">
        <v>1225</v>
      </c>
      <c r="G339" t="s">
        <v>1081</v>
      </c>
      <c r="EV339" t="s">
        <v>1101</v>
      </c>
      <c r="EW339" t="s">
        <v>4461</v>
      </c>
      <c r="EX339" t="s">
        <v>4461</v>
      </c>
      <c r="EY339" t="s">
        <v>1101</v>
      </c>
      <c r="EZ339" t="s">
        <v>4462</v>
      </c>
      <c r="FA339" t="s">
        <v>4457</v>
      </c>
      <c r="FB339" t="s">
        <v>4457</v>
      </c>
      <c r="FC339" t="s">
        <v>1101</v>
      </c>
      <c r="FD339" t="s">
        <v>1096</v>
      </c>
      <c r="FE339" t="s">
        <v>4463</v>
      </c>
      <c r="FF339" t="s">
        <v>4464</v>
      </c>
      <c r="PG339" t="s">
        <v>4448</v>
      </c>
      <c r="PH339" t="s">
        <v>4449</v>
      </c>
      <c r="PI339" t="s">
        <v>4449</v>
      </c>
      <c r="PJ339" t="s">
        <v>4449</v>
      </c>
      <c r="PK339" t="s">
        <v>4449</v>
      </c>
      <c r="PL339" t="s">
        <v>4449</v>
      </c>
      <c r="PM339" t="s">
        <v>4449</v>
      </c>
      <c r="PN339" t="s">
        <v>4449</v>
      </c>
      <c r="PP339" t="s">
        <v>4448</v>
      </c>
      <c r="PQ339" t="s">
        <v>4449</v>
      </c>
      <c r="PR339" t="s">
        <v>4449</v>
      </c>
      <c r="PS339" t="s">
        <v>4449</v>
      </c>
      <c r="PT339" t="s">
        <v>4449</v>
      </c>
      <c r="PU339" t="s">
        <v>4449</v>
      </c>
      <c r="PV339" t="s">
        <v>4449</v>
      </c>
      <c r="PW339" t="s">
        <v>4449</v>
      </c>
      <c r="PX339" t="s">
        <v>4449</v>
      </c>
      <c r="PY339" t="s">
        <v>4449</v>
      </c>
      <c r="PZ339" t="s">
        <v>4449</v>
      </c>
      <c r="QA339" t="s">
        <v>4449</v>
      </c>
      <c r="QB339" t="s">
        <v>4449</v>
      </c>
      <c r="QC339" t="s">
        <v>4449</v>
      </c>
      <c r="QD339" t="s">
        <v>4449</v>
      </c>
      <c r="QE339" t="s">
        <v>4449</v>
      </c>
    </row>
    <row r="340" spans="1:447" x14ac:dyDescent="0.25">
      <c r="A340">
        <v>339</v>
      </c>
      <c r="B340" t="s">
        <v>5044</v>
      </c>
      <c r="C340" t="s">
        <v>1119</v>
      </c>
      <c r="D340" t="s">
        <v>1223</v>
      </c>
      <c r="E340" t="s">
        <v>1224</v>
      </c>
      <c r="F340" t="s">
        <v>1224</v>
      </c>
      <c r="G340" t="s">
        <v>1081</v>
      </c>
      <c r="FM340" t="s">
        <v>1101</v>
      </c>
      <c r="FN340" t="s">
        <v>4590</v>
      </c>
      <c r="FO340" t="s">
        <v>4602</v>
      </c>
      <c r="PG340" t="s">
        <v>4448</v>
      </c>
      <c r="PH340" t="s">
        <v>4448</v>
      </c>
      <c r="PI340" t="s">
        <v>4449</v>
      </c>
      <c r="PJ340" t="s">
        <v>4449</v>
      </c>
      <c r="PK340" t="s">
        <v>4449</v>
      </c>
      <c r="PL340" t="s">
        <v>4449</v>
      </c>
      <c r="PM340" t="s">
        <v>4449</v>
      </c>
      <c r="PN340" t="s">
        <v>4449</v>
      </c>
      <c r="PP340" t="s">
        <v>4449</v>
      </c>
      <c r="PQ340" t="s">
        <v>4449</v>
      </c>
      <c r="PR340" t="s">
        <v>4449</v>
      </c>
      <c r="PS340" t="s">
        <v>4448</v>
      </c>
      <c r="PT340" t="s">
        <v>4449</v>
      </c>
      <c r="PU340" t="s">
        <v>4449</v>
      </c>
      <c r="PV340" t="s">
        <v>4449</v>
      </c>
      <c r="PW340" t="s">
        <v>4449</v>
      </c>
      <c r="PX340" t="s">
        <v>4449</v>
      </c>
      <c r="PY340" t="s">
        <v>4449</v>
      </c>
      <c r="PZ340" t="s">
        <v>4449</v>
      </c>
      <c r="QA340" t="s">
        <v>4449</v>
      </c>
      <c r="QB340" t="s">
        <v>4449</v>
      </c>
      <c r="QC340" t="s">
        <v>4449</v>
      </c>
      <c r="QD340" t="s">
        <v>4449</v>
      </c>
      <c r="QE340" t="s">
        <v>4449</v>
      </c>
    </row>
    <row r="341" spans="1:447" x14ac:dyDescent="0.25">
      <c r="A341">
        <v>340</v>
      </c>
      <c r="B341" t="s">
        <v>5044</v>
      </c>
      <c r="C341" t="s">
        <v>1119</v>
      </c>
      <c r="D341" t="s">
        <v>1223</v>
      </c>
      <c r="E341" t="s">
        <v>1224</v>
      </c>
      <c r="F341" t="s">
        <v>1224</v>
      </c>
      <c r="G341" t="s">
        <v>1081</v>
      </c>
      <c r="FM341" t="s">
        <v>1101</v>
      </c>
      <c r="FN341" t="s">
        <v>4589</v>
      </c>
      <c r="FO341" t="s">
        <v>4591</v>
      </c>
      <c r="PG341" t="s">
        <v>4448</v>
      </c>
      <c r="PH341" t="s">
        <v>4448</v>
      </c>
      <c r="PI341" t="s">
        <v>4449</v>
      </c>
      <c r="PJ341" t="s">
        <v>4449</v>
      </c>
      <c r="PK341" t="s">
        <v>4449</v>
      </c>
      <c r="PL341" t="s">
        <v>4449</v>
      </c>
      <c r="PM341" t="s">
        <v>4449</v>
      </c>
      <c r="PN341" t="s">
        <v>4449</v>
      </c>
      <c r="PP341" t="s">
        <v>4449</v>
      </c>
      <c r="PQ341" t="s">
        <v>4449</v>
      </c>
      <c r="PR341" t="s">
        <v>4449</v>
      </c>
      <c r="PS341" t="s">
        <v>4448</v>
      </c>
      <c r="PT341" t="s">
        <v>4449</v>
      </c>
      <c r="PU341" t="s">
        <v>4449</v>
      </c>
      <c r="PV341" t="s">
        <v>4449</v>
      </c>
      <c r="PW341" t="s">
        <v>4449</v>
      </c>
      <c r="PX341" t="s">
        <v>4449</v>
      </c>
      <c r="PY341" t="s">
        <v>4449</v>
      </c>
      <c r="PZ341" t="s">
        <v>4449</v>
      </c>
      <c r="QA341" t="s">
        <v>4449</v>
      </c>
      <c r="QB341" t="s">
        <v>4449</v>
      </c>
      <c r="QC341" t="s">
        <v>4449</v>
      </c>
      <c r="QD341" t="s">
        <v>4449</v>
      </c>
      <c r="QE341" t="s">
        <v>4449</v>
      </c>
    </row>
    <row r="342" spans="1:447" x14ac:dyDescent="0.25">
      <c r="A342">
        <v>341</v>
      </c>
      <c r="B342" t="s">
        <v>5044</v>
      </c>
      <c r="C342" t="s">
        <v>1119</v>
      </c>
      <c r="D342" t="s">
        <v>1223</v>
      </c>
      <c r="E342" t="s">
        <v>1224</v>
      </c>
      <c r="F342" t="s">
        <v>1226</v>
      </c>
      <c r="G342" t="s">
        <v>1081</v>
      </c>
      <c r="EV342" t="s">
        <v>1101</v>
      </c>
      <c r="EW342" t="s">
        <v>4577</v>
      </c>
      <c r="EX342" t="s">
        <v>4577</v>
      </c>
      <c r="EY342" t="s">
        <v>1101</v>
      </c>
      <c r="EZ342" t="s">
        <v>4462</v>
      </c>
      <c r="FA342" t="s">
        <v>4479</v>
      </c>
      <c r="FB342" t="s">
        <v>4479</v>
      </c>
      <c r="FC342" t="s">
        <v>1101</v>
      </c>
      <c r="FD342" t="s">
        <v>1116</v>
      </c>
      <c r="FE342" t="s">
        <v>4454</v>
      </c>
      <c r="FF342" t="s">
        <v>4524</v>
      </c>
      <c r="PG342" t="s">
        <v>4448</v>
      </c>
      <c r="PH342" t="s">
        <v>4449</v>
      </c>
      <c r="PI342" t="s">
        <v>4449</v>
      </c>
      <c r="PJ342" t="s">
        <v>4449</v>
      </c>
      <c r="PK342" t="s">
        <v>4449</v>
      </c>
      <c r="PL342" t="s">
        <v>4449</v>
      </c>
      <c r="PM342" t="s">
        <v>4449</v>
      </c>
      <c r="PN342" t="s">
        <v>4449</v>
      </c>
      <c r="PP342" t="s">
        <v>4448</v>
      </c>
      <c r="PQ342" t="s">
        <v>4449</v>
      </c>
      <c r="PR342" t="s">
        <v>4449</v>
      </c>
      <c r="PS342" t="s">
        <v>4449</v>
      </c>
      <c r="PT342" t="s">
        <v>4449</v>
      </c>
      <c r="PU342" t="s">
        <v>4449</v>
      </c>
      <c r="PV342" t="s">
        <v>4449</v>
      </c>
      <c r="PW342" t="s">
        <v>4449</v>
      </c>
      <c r="PX342" t="s">
        <v>4449</v>
      </c>
      <c r="PY342" t="s">
        <v>4449</v>
      </c>
      <c r="PZ342" t="s">
        <v>4449</v>
      </c>
      <c r="QA342" t="s">
        <v>4449</v>
      </c>
      <c r="QB342" t="s">
        <v>4449</v>
      </c>
      <c r="QC342" t="s">
        <v>4449</v>
      </c>
      <c r="QD342" t="s">
        <v>4449</v>
      </c>
      <c r="QE342" t="s">
        <v>4449</v>
      </c>
    </row>
    <row r="343" spans="1:447" x14ac:dyDescent="0.25">
      <c r="A343">
        <v>342</v>
      </c>
      <c r="B343" t="s">
        <v>5044</v>
      </c>
      <c r="C343" t="s">
        <v>1119</v>
      </c>
      <c r="D343" t="s">
        <v>1223</v>
      </c>
      <c r="E343" t="s">
        <v>1224</v>
      </c>
      <c r="F343" t="s">
        <v>1225</v>
      </c>
      <c r="G343" t="s">
        <v>1081</v>
      </c>
      <c r="EV343" t="s">
        <v>1101</v>
      </c>
      <c r="EW343" t="s">
        <v>4565</v>
      </c>
      <c r="EX343" t="s">
        <v>4565</v>
      </c>
      <c r="EY343" t="s">
        <v>1101</v>
      </c>
      <c r="EZ343" t="s">
        <v>4462</v>
      </c>
      <c r="FA343" t="s">
        <v>4457</v>
      </c>
      <c r="FB343" t="s">
        <v>4457</v>
      </c>
      <c r="FC343" t="s">
        <v>1101</v>
      </c>
      <c r="FD343" t="s">
        <v>1096</v>
      </c>
      <c r="FE343" t="s">
        <v>4463</v>
      </c>
      <c r="FF343" t="s">
        <v>4464</v>
      </c>
      <c r="PG343" t="s">
        <v>4448</v>
      </c>
      <c r="PH343" t="s">
        <v>4449</v>
      </c>
      <c r="PI343" t="s">
        <v>4449</v>
      </c>
      <c r="PJ343" t="s">
        <v>4449</v>
      </c>
      <c r="PK343" t="s">
        <v>4449</v>
      </c>
      <c r="PL343" t="s">
        <v>4449</v>
      </c>
      <c r="PM343" t="s">
        <v>4449</v>
      </c>
      <c r="PN343" t="s">
        <v>4449</v>
      </c>
      <c r="PP343" t="s">
        <v>4448</v>
      </c>
      <c r="PQ343" t="s">
        <v>4449</v>
      </c>
      <c r="PR343" t="s">
        <v>4449</v>
      </c>
      <c r="PS343" t="s">
        <v>4449</v>
      </c>
      <c r="PT343" t="s">
        <v>4449</v>
      </c>
      <c r="PU343" t="s">
        <v>4449</v>
      </c>
      <c r="PV343" t="s">
        <v>4449</v>
      </c>
      <c r="PW343" t="s">
        <v>4449</v>
      </c>
      <c r="PX343" t="s">
        <v>4449</v>
      </c>
      <c r="PY343" t="s">
        <v>4449</v>
      </c>
      <c r="PZ343" t="s">
        <v>4449</v>
      </c>
      <c r="QA343" t="s">
        <v>4449</v>
      </c>
      <c r="QB343" t="s">
        <v>4449</v>
      </c>
      <c r="QC343" t="s">
        <v>4449</v>
      </c>
      <c r="QD343" t="s">
        <v>4449</v>
      </c>
      <c r="QE343" t="s">
        <v>4449</v>
      </c>
    </row>
    <row r="344" spans="1:447" x14ac:dyDescent="0.25">
      <c r="A344">
        <v>343</v>
      </c>
      <c r="B344" t="s">
        <v>5044</v>
      </c>
      <c r="C344" t="s">
        <v>1119</v>
      </c>
      <c r="D344" t="s">
        <v>1223</v>
      </c>
      <c r="E344" t="s">
        <v>1224</v>
      </c>
      <c r="F344" t="s">
        <v>1225</v>
      </c>
      <c r="G344" t="s">
        <v>1081</v>
      </c>
      <c r="EV344" t="s">
        <v>1101</v>
      </c>
      <c r="EW344" t="s">
        <v>4476</v>
      </c>
      <c r="EX344" t="s">
        <v>4476</v>
      </c>
      <c r="EY344" t="s">
        <v>1101</v>
      </c>
      <c r="EZ344" t="s">
        <v>4462</v>
      </c>
      <c r="FA344" t="s">
        <v>4457</v>
      </c>
      <c r="FB344" t="s">
        <v>4457</v>
      </c>
      <c r="FC344" t="s">
        <v>1101</v>
      </c>
      <c r="FD344" t="s">
        <v>1116</v>
      </c>
      <c r="FE344" t="s">
        <v>4454</v>
      </c>
      <c r="FF344" t="s">
        <v>4524</v>
      </c>
      <c r="PG344" t="s">
        <v>4448</v>
      </c>
      <c r="PH344" t="s">
        <v>4449</v>
      </c>
      <c r="PI344" t="s">
        <v>4449</v>
      </c>
      <c r="PJ344" t="s">
        <v>4449</v>
      </c>
      <c r="PK344" t="s">
        <v>4449</v>
      </c>
      <c r="PL344" t="s">
        <v>4449</v>
      </c>
      <c r="PM344" t="s">
        <v>4449</v>
      </c>
      <c r="PN344" t="s">
        <v>4449</v>
      </c>
      <c r="PP344" t="s">
        <v>4448</v>
      </c>
      <c r="PQ344" t="s">
        <v>4449</v>
      </c>
      <c r="PR344" t="s">
        <v>4449</v>
      </c>
      <c r="PS344" t="s">
        <v>4449</v>
      </c>
      <c r="PT344" t="s">
        <v>4449</v>
      </c>
      <c r="PU344" t="s">
        <v>4449</v>
      </c>
      <c r="PV344" t="s">
        <v>4449</v>
      </c>
      <c r="PW344" t="s">
        <v>4449</v>
      </c>
      <c r="PX344" t="s">
        <v>4449</v>
      </c>
      <c r="PY344" t="s">
        <v>4449</v>
      </c>
      <c r="PZ344" t="s">
        <v>4449</v>
      </c>
      <c r="QA344" t="s">
        <v>4449</v>
      </c>
      <c r="QB344" t="s">
        <v>4449</v>
      </c>
      <c r="QC344" t="s">
        <v>4449</v>
      </c>
      <c r="QD344" t="s">
        <v>4449</v>
      </c>
      <c r="QE344" t="s">
        <v>4449</v>
      </c>
    </row>
    <row r="345" spans="1:447" x14ac:dyDescent="0.25">
      <c r="A345">
        <v>344</v>
      </c>
      <c r="B345" t="s">
        <v>5044</v>
      </c>
      <c r="C345" t="s">
        <v>1119</v>
      </c>
      <c r="D345" t="s">
        <v>1223</v>
      </c>
      <c r="E345" t="s">
        <v>1224</v>
      </c>
      <c r="F345" t="s">
        <v>1224</v>
      </c>
      <c r="G345" t="s">
        <v>1081</v>
      </c>
      <c r="FG345" t="s">
        <v>1101</v>
      </c>
      <c r="FH345" t="s">
        <v>5059</v>
      </c>
      <c r="FI345" t="s">
        <v>5059</v>
      </c>
      <c r="FJ345" t="s">
        <v>1101</v>
      </c>
      <c r="FK345" t="s">
        <v>4578</v>
      </c>
      <c r="FL345" t="s">
        <v>4578</v>
      </c>
      <c r="PG345" t="s">
        <v>4448</v>
      </c>
      <c r="PH345" t="s">
        <v>4449</v>
      </c>
      <c r="PI345" t="s">
        <v>4449</v>
      </c>
      <c r="PJ345" t="s">
        <v>4449</v>
      </c>
      <c r="PK345" t="s">
        <v>4449</v>
      </c>
      <c r="PL345" t="s">
        <v>4449</v>
      </c>
      <c r="PM345" t="s">
        <v>4449</v>
      </c>
      <c r="PN345" t="s">
        <v>4449</v>
      </c>
      <c r="PP345" t="s">
        <v>4448</v>
      </c>
      <c r="PQ345" t="s">
        <v>4449</v>
      </c>
      <c r="PR345" t="s">
        <v>4449</v>
      </c>
      <c r="PS345" t="s">
        <v>4449</v>
      </c>
      <c r="PT345" t="s">
        <v>4449</v>
      </c>
      <c r="PU345" t="s">
        <v>4449</v>
      </c>
      <c r="PV345" t="s">
        <v>4449</v>
      </c>
      <c r="PW345" t="s">
        <v>4449</v>
      </c>
      <c r="PX345" t="s">
        <v>4449</v>
      </c>
      <c r="PY345" t="s">
        <v>4449</v>
      </c>
      <c r="PZ345" t="s">
        <v>4449</v>
      </c>
      <c r="QA345" t="s">
        <v>4449</v>
      </c>
      <c r="QB345" t="s">
        <v>4449</v>
      </c>
      <c r="QC345" t="s">
        <v>4449</v>
      </c>
      <c r="QD345" t="s">
        <v>4449</v>
      </c>
      <c r="QE345" t="s">
        <v>4449</v>
      </c>
    </row>
    <row r="346" spans="1:447" x14ac:dyDescent="0.25">
      <c r="A346">
        <v>345</v>
      </c>
      <c r="B346" t="s">
        <v>5044</v>
      </c>
      <c r="C346" t="s">
        <v>1119</v>
      </c>
      <c r="D346" t="s">
        <v>1223</v>
      </c>
      <c r="E346" t="s">
        <v>1224</v>
      </c>
      <c r="F346" t="s">
        <v>1225</v>
      </c>
      <c r="G346" t="s">
        <v>1081</v>
      </c>
      <c r="FG346" t="s">
        <v>1101</v>
      </c>
      <c r="FH346" t="s">
        <v>5006</v>
      </c>
      <c r="FI346" t="s">
        <v>5006</v>
      </c>
      <c r="FJ346" t="s">
        <v>1101</v>
      </c>
      <c r="FK346" t="s">
        <v>4463</v>
      </c>
      <c r="FL346" t="s">
        <v>4463</v>
      </c>
      <c r="PG346" t="s">
        <v>4448</v>
      </c>
      <c r="PH346" t="s">
        <v>4449</v>
      </c>
      <c r="PI346" t="s">
        <v>4449</v>
      </c>
      <c r="PJ346" t="s">
        <v>4449</v>
      </c>
      <c r="PK346" t="s">
        <v>4449</v>
      </c>
      <c r="PL346" t="s">
        <v>4449</v>
      </c>
      <c r="PM346" t="s">
        <v>4449</v>
      </c>
      <c r="PN346" t="s">
        <v>4449</v>
      </c>
      <c r="PP346" t="s">
        <v>4448</v>
      </c>
      <c r="PQ346" t="s">
        <v>4449</v>
      </c>
      <c r="PR346" t="s">
        <v>4449</v>
      </c>
      <c r="PS346" t="s">
        <v>4449</v>
      </c>
      <c r="PT346" t="s">
        <v>4449</v>
      </c>
      <c r="PU346" t="s">
        <v>4449</v>
      </c>
      <c r="PV346" t="s">
        <v>4449</v>
      </c>
      <c r="PW346" t="s">
        <v>4449</v>
      </c>
      <c r="PX346" t="s">
        <v>4449</v>
      </c>
      <c r="PY346" t="s">
        <v>4449</v>
      </c>
      <c r="PZ346" t="s">
        <v>4449</v>
      </c>
      <c r="QA346" t="s">
        <v>4449</v>
      </c>
      <c r="QB346" t="s">
        <v>4449</v>
      </c>
      <c r="QC346" t="s">
        <v>4449</v>
      </c>
      <c r="QD346" t="s">
        <v>4449</v>
      </c>
      <c r="QE346" t="s">
        <v>4449</v>
      </c>
    </row>
    <row r="347" spans="1:447" x14ac:dyDescent="0.25">
      <c r="A347">
        <v>346</v>
      </c>
      <c r="B347" t="s">
        <v>5044</v>
      </c>
      <c r="C347" t="s">
        <v>1119</v>
      </c>
      <c r="D347" t="s">
        <v>1223</v>
      </c>
      <c r="E347" t="s">
        <v>1224</v>
      </c>
      <c r="F347" t="s">
        <v>1225</v>
      </c>
      <c r="G347" t="s">
        <v>1081</v>
      </c>
      <c r="FG347" t="s">
        <v>1101</v>
      </c>
      <c r="FH347" t="s">
        <v>4518</v>
      </c>
      <c r="FI347" t="s">
        <v>4518</v>
      </c>
      <c r="FJ347" t="s">
        <v>1101</v>
      </c>
      <c r="FK347" t="s">
        <v>4458</v>
      </c>
      <c r="FL347" t="s">
        <v>4458</v>
      </c>
      <c r="PG347" t="s">
        <v>4448</v>
      </c>
      <c r="PH347" t="s">
        <v>4449</v>
      </c>
      <c r="PI347" t="s">
        <v>4449</v>
      </c>
      <c r="PJ347" t="s">
        <v>4449</v>
      </c>
      <c r="PK347" t="s">
        <v>4449</v>
      </c>
      <c r="PL347" t="s">
        <v>4449</v>
      </c>
      <c r="PM347" t="s">
        <v>4449</v>
      </c>
      <c r="PN347" t="s">
        <v>4449</v>
      </c>
      <c r="PP347" t="s">
        <v>4448</v>
      </c>
      <c r="PQ347" t="s">
        <v>4449</v>
      </c>
      <c r="PR347" t="s">
        <v>4449</v>
      </c>
      <c r="PS347" t="s">
        <v>4449</v>
      </c>
      <c r="PT347" t="s">
        <v>4449</v>
      </c>
      <c r="PU347" t="s">
        <v>4449</v>
      </c>
      <c r="PV347" t="s">
        <v>4449</v>
      </c>
      <c r="PW347" t="s">
        <v>4449</v>
      </c>
      <c r="PX347" t="s">
        <v>4449</v>
      </c>
      <c r="PY347" t="s">
        <v>4449</v>
      </c>
      <c r="PZ347" t="s">
        <v>4449</v>
      </c>
      <c r="QA347" t="s">
        <v>4449</v>
      </c>
      <c r="QB347" t="s">
        <v>4449</v>
      </c>
      <c r="QC347" t="s">
        <v>4449</v>
      </c>
      <c r="QD347" t="s">
        <v>4449</v>
      </c>
      <c r="QE347" t="s">
        <v>4449</v>
      </c>
    </row>
    <row r="348" spans="1:447" x14ac:dyDescent="0.25">
      <c r="A348">
        <v>347</v>
      </c>
      <c r="B348" t="s">
        <v>5044</v>
      </c>
      <c r="C348" t="s">
        <v>1119</v>
      </c>
      <c r="D348" t="s">
        <v>1223</v>
      </c>
      <c r="E348" t="s">
        <v>1224</v>
      </c>
      <c r="F348" t="s">
        <v>1225</v>
      </c>
      <c r="G348" t="s">
        <v>1081</v>
      </c>
      <c r="FG348" t="s">
        <v>1101</v>
      </c>
      <c r="FH348" t="s">
        <v>4597</v>
      </c>
      <c r="FI348" t="s">
        <v>4597</v>
      </c>
      <c r="FJ348" t="s">
        <v>1101</v>
      </c>
      <c r="FK348" t="s">
        <v>4463</v>
      </c>
      <c r="FL348" t="s">
        <v>4463</v>
      </c>
      <c r="PG348" t="s">
        <v>4448</v>
      </c>
      <c r="PH348" t="s">
        <v>4449</v>
      </c>
      <c r="PI348" t="s">
        <v>4449</v>
      </c>
      <c r="PJ348" t="s">
        <v>4449</v>
      </c>
      <c r="PK348" t="s">
        <v>4449</v>
      </c>
      <c r="PL348" t="s">
        <v>4449</v>
      </c>
      <c r="PM348" t="s">
        <v>4449</v>
      </c>
      <c r="PN348" t="s">
        <v>4449</v>
      </c>
      <c r="PP348" t="s">
        <v>4448</v>
      </c>
      <c r="PQ348" t="s">
        <v>4449</v>
      </c>
      <c r="PR348" t="s">
        <v>4449</v>
      </c>
      <c r="PS348" t="s">
        <v>4449</v>
      </c>
      <c r="PT348" t="s">
        <v>4449</v>
      </c>
      <c r="PU348" t="s">
        <v>4449</v>
      </c>
      <c r="PV348" t="s">
        <v>4449</v>
      </c>
      <c r="PW348" t="s">
        <v>4449</v>
      </c>
      <c r="PX348" t="s">
        <v>4449</v>
      </c>
      <c r="PY348" t="s">
        <v>4449</v>
      </c>
      <c r="PZ348" t="s">
        <v>4449</v>
      </c>
      <c r="QA348" t="s">
        <v>4449</v>
      </c>
      <c r="QB348" t="s">
        <v>4449</v>
      </c>
      <c r="QC348" t="s">
        <v>4449</v>
      </c>
      <c r="QD348" t="s">
        <v>4449</v>
      </c>
      <c r="QE348" t="s">
        <v>4449</v>
      </c>
    </row>
    <row r="349" spans="1:447" x14ac:dyDescent="0.25">
      <c r="A349">
        <v>348</v>
      </c>
      <c r="B349" t="s">
        <v>5044</v>
      </c>
      <c r="C349" t="s">
        <v>1119</v>
      </c>
      <c r="D349" t="s">
        <v>1223</v>
      </c>
      <c r="E349" t="s">
        <v>1224</v>
      </c>
      <c r="F349" t="s">
        <v>1224</v>
      </c>
      <c r="G349" t="s">
        <v>1081</v>
      </c>
      <c r="P349" t="s">
        <v>1101</v>
      </c>
      <c r="Q349" t="s">
        <v>1129</v>
      </c>
      <c r="R349" t="s">
        <v>1146</v>
      </c>
      <c r="S349" t="s">
        <v>4604</v>
      </c>
      <c r="T349" t="s">
        <v>4604</v>
      </c>
      <c r="BO349" t="s">
        <v>1101</v>
      </c>
      <c r="BP349" t="s">
        <v>1104</v>
      </c>
      <c r="BQ349" t="s">
        <v>1146</v>
      </c>
      <c r="BR349" t="s">
        <v>4793</v>
      </c>
      <c r="BS349" t="s">
        <v>4793</v>
      </c>
      <c r="CE349" t="s">
        <v>1101</v>
      </c>
      <c r="CF349" t="s">
        <v>1106</v>
      </c>
      <c r="CG349" t="s">
        <v>1146</v>
      </c>
      <c r="CH349" t="s">
        <v>5060</v>
      </c>
      <c r="CI349" t="s">
        <v>5060</v>
      </c>
      <c r="IV349" t="s">
        <v>1127</v>
      </c>
      <c r="IW349" t="s">
        <v>1127</v>
      </c>
      <c r="JE349" t="s">
        <v>1084</v>
      </c>
      <c r="JF349" t="s">
        <v>1125</v>
      </c>
      <c r="JG349" t="s">
        <v>1109</v>
      </c>
      <c r="JI349" t="s">
        <v>4448</v>
      </c>
      <c r="KG349" t="s">
        <v>1139</v>
      </c>
      <c r="PG349" t="s">
        <v>4448</v>
      </c>
      <c r="PH349" t="s">
        <v>4449</v>
      </c>
      <c r="PI349" t="s">
        <v>4449</v>
      </c>
      <c r="PJ349" t="s">
        <v>4449</v>
      </c>
      <c r="PK349" t="s">
        <v>4449</v>
      </c>
      <c r="PL349" t="s">
        <v>4449</v>
      </c>
      <c r="PM349" t="s">
        <v>4449</v>
      </c>
      <c r="PN349" t="s">
        <v>4449</v>
      </c>
      <c r="PP349" t="s">
        <v>4449</v>
      </c>
      <c r="PQ349" t="s">
        <v>4449</v>
      </c>
      <c r="PR349" t="s">
        <v>4449</v>
      </c>
      <c r="PS349" t="s">
        <v>4448</v>
      </c>
      <c r="PT349" t="s">
        <v>4449</v>
      </c>
      <c r="PU349" t="s">
        <v>4449</v>
      </c>
      <c r="PV349" t="s">
        <v>4449</v>
      </c>
      <c r="PW349" t="s">
        <v>4449</v>
      </c>
      <c r="PX349" t="s">
        <v>4449</v>
      </c>
      <c r="PY349" t="s">
        <v>4449</v>
      </c>
      <c r="PZ349" t="s">
        <v>4449</v>
      </c>
      <c r="QA349" t="s">
        <v>4449</v>
      </c>
      <c r="QB349" t="s">
        <v>4449</v>
      </c>
      <c r="QC349" t="s">
        <v>4449</v>
      </c>
      <c r="QD349" t="s">
        <v>4449</v>
      </c>
      <c r="QE349" t="s">
        <v>4449</v>
      </c>
    </row>
    <row r="350" spans="1:447" x14ac:dyDescent="0.25">
      <c r="A350">
        <v>349</v>
      </c>
      <c r="B350" t="s">
        <v>5044</v>
      </c>
      <c r="C350" t="s">
        <v>1119</v>
      </c>
      <c r="D350" t="s">
        <v>1223</v>
      </c>
      <c r="E350" t="s">
        <v>1224</v>
      </c>
      <c r="F350" t="s">
        <v>1224</v>
      </c>
      <c r="G350" t="s">
        <v>1081</v>
      </c>
      <c r="P350" t="s">
        <v>1101</v>
      </c>
      <c r="Q350" t="s">
        <v>1129</v>
      </c>
      <c r="R350" t="s">
        <v>1146</v>
      </c>
      <c r="S350" t="s">
        <v>4606</v>
      </c>
      <c r="T350" t="s">
        <v>4606</v>
      </c>
      <c r="BO350" t="s">
        <v>1101</v>
      </c>
      <c r="BP350" t="s">
        <v>1104</v>
      </c>
      <c r="BQ350" t="s">
        <v>1146</v>
      </c>
      <c r="BR350" t="s">
        <v>4628</v>
      </c>
      <c r="BS350" t="s">
        <v>4628</v>
      </c>
      <c r="CE350" t="s">
        <v>1101</v>
      </c>
      <c r="CF350" t="s">
        <v>1085</v>
      </c>
      <c r="CG350" t="s">
        <v>1146</v>
      </c>
      <c r="CH350" t="s">
        <v>4620</v>
      </c>
      <c r="CI350" t="s">
        <v>4620</v>
      </c>
      <c r="IV350" t="s">
        <v>1127</v>
      </c>
      <c r="IW350" t="s">
        <v>1127</v>
      </c>
      <c r="JE350" t="s">
        <v>1084</v>
      </c>
      <c r="JF350" t="s">
        <v>1125</v>
      </c>
      <c r="JG350" t="s">
        <v>1091</v>
      </c>
      <c r="JI350" t="s">
        <v>4448</v>
      </c>
      <c r="KG350" t="s">
        <v>1139</v>
      </c>
      <c r="PG350" t="s">
        <v>4448</v>
      </c>
      <c r="PH350" t="s">
        <v>4449</v>
      </c>
      <c r="PI350" t="s">
        <v>4449</v>
      </c>
      <c r="PJ350" t="s">
        <v>4449</v>
      </c>
      <c r="PK350" t="s">
        <v>4449</v>
      </c>
      <c r="PL350" t="s">
        <v>4449</v>
      </c>
      <c r="PM350" t="s">
        <v>4449</v>
      </c>
      <c r="PN350" t="s">
        <v>4449</v>
      </c>
      <c r="PP350" t="s">
        <v>4449</v>
      </c>
      <c r="PQ350" t="s">
        <v>4449</v>
      </c>
      <c r="PR350" t="s">
        <v>4449</v>
      </c>
      <c r="PS350" t="s">
        <v>4448</v>
      </c>
      <c r="PT350" t="s">
        <v>4449</v>
      </c>
      <c r="PU350" t="s">
        <v>4449</v>
      </c>
      <c r="PV350" t="s">
        <v>4449</v>
      </c>
      <c r="PW350" t="s">
        <v>4449</v>
      </c>
      <c r="PX350" t="s">
        <v>4449</v>
      </c>
      <c r="PY350" t="s">
        <v>4449</v>
      </c>
      <c r="PZ350" t="s">
        <v>4449</v>
      </c>
      <c r="QA350" t="s">
        <v>4449</v>
      </c>
      <c r="QB350" t="s">
        <v>4449</v>
      </c>
      <c r="QC350" t="s">
        <v>4449</v>
      </c>
      <c r="QD350" t="s">
        <v>4449</v>
      </c>
      <c r="QE350" t="s">
        <v>4449</v>
      </c>
    </row>
    <row r="351" spans="1:447" x14ac:dyDescent="0.25">
      <c r="A351">
        <v>350</v>
      </c>
      <c r="B351" t="s">
        <v>5021</v>
      </c>
      <c r="C351" t="s">
        <v>1097</v>
      </c>
      <c r="D351" t="s">
        <v>3452</v>
      </c>
      <c r="E351" t="s">
        <v>3564</v>
      </c>
      <c r="F351" t="s">
        <v>4698</v>
      </c>
      <c r="G351" t="s">
        <v>1081</v>
      </c>
      <c r="H351" t="s">
        <v>1101</v>
      </c>
      <c r="I351" t="s">
        <v>1094</v>
      </c>
      <c r="J351" t="s">
        <v>1095</v>
      </c>
      <c r="K351" t="s">
        <v>4452</v>
      </c>
      <c r="L351" t="s">
        <v>4756</v>
      </c>
      <c r="M351" t="s">
        <v>1084</v>
      </c>
      <c r="N351" t="s">
        <v>1103</v>
      </c>
      <c r="O351" t="s">
        <v>4451</v>
      </c>
      <c r="X351" t="s">
        <v>1101</v>
      </c>
      <c r="Y351" t="s">
        <v>1095</v>
      </c>
      <c r="Z351" t="s">
        <v>4455</v>
      </c>
      <c r="AA351" t="s">
        <v>4741</v>
      </c>
      <c r="AB351" t="s">
        <v>1103</v>
      </c>
      <c r="AC351" t="s">
        <v>1103</v>
      </c>
      <c r="AD351" t="s">
        <v>4468</v>
      </c>
      <c r="IV351" t="s">
        <v>1089</v>
      </c>
      <c r="IY351" t="s">
        <v>1103</v>
      </c>
      <c r="IZ351" t="s">
        <v>1103</v>
      </c>
      <c r="JA351" t="s">
        <v>4699</v>
      </c>
      <c r="JB351" t="s">
        <v>1124</v>
      </c>
      <c r="OO351" t="s">
        <v>1118</v>
      </c>
      <c r="PG351" t="s">
        <v>4448</v>
      </c>
      <c r="PH351" t="s">
        <v>4449</v>
      </c>
      <c r="PI351" t="s">
        <v>4449</v>
      </c>
      <c r="PJ351" t="s">
        <v>4449</v>
      </c>
      <c r="PK351" t="s">
        <v>4449</v>
      </c>
      <c r="PL351" t="s">
        <v>4449</v>
      </c>
      <c r="PM351" t="s">
        <v>4449</v>
      </c>
      <c r="PN351" t="s">
        <v>4449</v>
      </c>
      <c r="PP351" t="s">
        <v>4449</v>
      </c>
      <c r="PQ351" t="s">
        <v>4449</v>
      </c>
      <c r="PR351" t="s">
        <v>4449</v>
      </c>
      <c r="PS351" t="s">
        <v>4449</v>
      </c>
      <c r="PT351" t="s">
        <v>4448</v>
      </c>
      <c r="PU351" t="s">
        <v>4449</v>
      </c>
      <c r="PV351" t="s">
        <v>4449</v>
      </c>
      <c r="PW351" t="s">
        <v>4449</v>
      </c>
      <c r="PX351" t="s">
        <v>4449</v>
      </c>
      <c r="PY351" t="s">
        <v>4449</v>
      </c>
      <c r="PZ351" t="s">
        <v>4449</v>
      </c>
      <c r="QA351" t="s">
        <v>4449</v>
      </c>
      <c r="QB351" t="s">
        <v>4449</v>
      </c>
      <c r="QC351" t="s">
        <v>4449</v>
      </c>
      <c r="QD351" t="s">
        <v>4449</v>
      </c>
      <c r="QE351" t="s">
        <v>4449</v>
      </c>
    </row>
    <row r="352" spans="1:447" x14ac:dyDescent="0.25">
      <c r="A352">
        <v>351</v>
      </c>
      <c r="B352" t="s">
        <v>5021</v>
      </c>
      <c r="C352" t="s">
        <v>1097</v>
      </c>
      <c r="D352" t="s">
        <v>3452</v>
      </c>
      <c r="E352" t="s">
        <v>3564</v>
      </c>
      <c r="F352" t="s">
        <v>4698</v>
      </c>
      <c r="G352" t="s">
        <v>1081</v>
      </c>
      <c r="AL352" t="s">
        <v>1101</v>
      </c>
      <c r="AM352" t="s">
        <v>1083</v>
      </c>
      <c r="AN352" t="s">
        <v>4497</v>
      </c>
      <c r="AO352" t="s">
        <v>4497</v>
      </c>
      <c r="AP352" t="s">
        <v>1103</v>
      </c>
      <c r="AQ352" t="s">
        <v>1103</v>
      </c>
      <c r="AR352" t="s">
        <v>4451</v>
      </c>
      <c r="AS352" t="s">
        <v>1101</v>
      </c>
      <c r="AW352" t="s">
        <v>1103</v>
      </c>
      <c r="AX352" t="s">
        <v>1103</v>
      </c>
      <c r="AY352" t="s">
        <v>4451</v>
      </c>
      <c r="IW352" t="s">
        <v>1089</v>
      </c>
      <c r="JE352" t="s">
        <v>1103</v>
      </c>
      <c r="JF352" t="s">
        <v>1108</v>
      </c>
      <c r="JG352" t="s">
        <v>1124</v>
      </c>
      <c r="OO352" t="s">
        <v>1118</v>
      </c>
      <c r="PG352" t="s">
        <v>4448</v>
      </c>
      <c r="PH352" t="s">
        <v>4449</v>
      </c>
      <c r="PI352" t="s">
        <v>4449</v>
      </c>
      <c r="PJ352" t="s">
        <v>4449</v>
      </c>
      <c r="PK352" t="s">
        <v>4449</v>
      </c>
      <c r="PL352" t="s">
        <v>4449</v>
      </c>
      <c r="PM352" t="s">
        <v>4449</v>
      </c>
      <c r="PN352" t="s">
        <v>4449</v>
      </c>
      <c r="PP352" t="s">
        <v>4449</v>
      </c>
      <c r="PQ352" t="s">
        <v>4449</v>
      </c>
      <c r="PR352" t="s">
        <v>4449</v>
      </c>
      <c r="PS352" t="s">
        <v>4449</v>
      </c>
      <c r="PT352" t="s">
        <v>4448</v>
      </c>
      <c r="PU352" t="s">
        <v>4449</v>
      </c>
      <c r="PV352" t="s">
        <v>4449</v>
      </c>
      <c r="PW352" t="s">
        <v>4449</v>
      </c>
      <c r="PX352" t="s">
        <v>4449</v>
      </c>
      <c r="PY352" t="s">
        <v>4449</v>
      </c>
      <c r="PZ352" t="s">
        <v>4449</v>
      </c>
      <c r="QA352" t="s">
        <v>4449</v>
      </c>
      <c r="QB352" t="s">
        <v>4449</v>
      </c>
      <c r="QC352" t="s">
        <v>4449</v>
      </c>
      <c r="QD352" t="s">
        <v>4449</v>
      </c>
      <c r="QE352" t="s">
        <v>4449</v>
      </c>
    </row>
    <row r="353" spans="1:447" x14ac:dyDescent="0.25">
      <c r="A353">
        <v>352</v>
      </c>
      <c r="B353" t="s">
        <v>5021</v>
      </c>
      <c r="C353" t="s">
        <v>1097</v>
      </c>
      <c r="D353" t="s">
        <v>3452</v>
      </c>
      <c r="E353" t="s">
        <v>3564</v>
      </c>
      <c r="F353" t="s">
        <v>4698</v>
      </c>
      <c r="G353" t="s">
        <v>1081</v>
      </c>
      <c r="AZ353" t="s">
        <v>1101</v>
      </c>
      <c r="BA353" t="s">
        <v>1095</v>
      </c>
      <c r="BB353" t="s">
        <v>4452</v>
      </c>
      <c r="BC353" t="s">
        <v>4724</v>
      </c>
      <c r="BD353" t="s">
        <v>1103</v>
      </c>
      <c r="BE353" t="s">
        <v>1103</v>
      </c>
      <c r="BF353" t="s">
        <v>4447</v>
      </c>
      <c r="BG353" t="s">
        <v>1101</v>
      </c>
      <c r="BL353" t="s">
        <v>1103</v>
      </c>
      <c r="BM353" t="s">
        <v>1103</v>
      </c>
      <c r="BN353" t="s">
        <v>4468</v>
      </c>
      <c r="IW353" t="s">
        <v>1089</v>
      </c>
      <c r="JE353" t="s">
        <v>1103</v>
      </c>
      <c r="JF353" t="s">
        <v>1108</v>
      </c>
      <c r="JG353" t="s">
        <v>1124</v>
      </c>
      <c r="OO353" t="s">
        <v>1118</v>
      </c>
      <c r="PG353" t="s">
        <v>4448</v>
      </c>
      <c r="PH353" t="s">
        <v>4449</v>
      </c>
      <c r="PI353" t="s">
        <v>4449</v>
      </c>
      <c r="PJ353" t="s">
        <v>4449</v>
      </c>
      <c r="PK353" t="s">
        <v>4449</v>
      </c>
      <c r="PL353" t="s">
        <v>4449</v>
      </c>
      <c r="PM353" t="s">
        <v>4449</v>
      </c>
      <c r="PN353" t="s">
        <v>4449</v>
      </c>
      <c r="PP353" t="s">
        <v>4449</v>
      </c>
      <c r="PQ353" t="s">
        <v>4448</v>
      </c>
      <c r="PR353" t="s">
        <v>4449</v>
      </c>
      <c r="PS353" t="s">
        <v>4449</v>
      </c>
      <c r="PT353" t="s">
        <v>4449</v>
      </c>
      <c r="PU353" t="s">
        <v>4449</v>
      </c>
      <c r="PV353" t="s">
        <v>4449</v>
      </c>
      <c r="PW353" t="s">
        <v>4449</v>
      </c>
      <c r="PX353" t="s">
        <v>4449</v>
      </c>
      <c r="PY353" t="s">
        <v>4449</v>
      </c>
      <c r="PZ353" t="s">
        <v>4449</v>
      </c>
      <c r="QA353" t="s">
        <v>4449</v>
      </c>
      <c r="QB353" t="s">
        <v>4449</v>
      </c>
      <c r="QC353" t="s">
        <v>4449</v>
      </c>
      <c r="QD353" t="s">
        <v>4449</v>
      </c>
      <c r="QE353" t="s">
        <v>4449</v>
      </c>
    </row>
    <row r="354" spans="1:447" x14ac:dyDescent="0.25">
      <c r="A354">
        <v>353</v>
      </c>
      <c r="B354" t="s">
        <v>5021</v>
      </c>
      <c r="C354" t="s">
        <v>1097</v>
      </c>
      <c r="D354" t="s">
        <v>3452</v>
      </c>
      <c r="E354" t="s">
        <v>3564</v>
      </c>
      <c r="F354" t="s">
        <v>4698</v>
      </c>
      <c r="G354" t="s">
        <v>1081</v>
      </c>
      <c r="BG354" t="s">
        <v>1101</v>
      </c>
      <c r="BL354" t="s">
        <v>1103</v>
      </c>
      <c r="BM354" t="s">
        <v>1103</v>
      </c>
      <c r="BN354" t="s">
        <v>4468</v>
      </c>
      <c r="BW354" t="s">
        <v>1101</v>
      </c>
      <c r="BX354" t="s">
        <v>1106</v>
      </c>
      <c r="BY354" t="s">
        <v>1083</v>
      </c>
      <c r="BZ354" t="s">
        <v>4476</v>
      </c>
      <c r="CA354" t="s">
        <v>4476</v>
      </c>
      <c r="CB354" t="s">
        <v>1103</v>
      </c>
      <c r="CC354" t="s">
        <v>1103</v>
      </c>
      <c r="CD354" t="s">
        <v>4447</v>
      </c>
      <c r="CM354" t="s">
        <v>1101</v>
      </c>
      <c r="CN354" t="s">
        <v>1083</v>
      </c>
      <c r="CO354" t="s">
        <v>4497</v>
      </c>
      <c r="CP354" t="s">
        <v>4497</v>
      </c>
      <c r="CQ354" t="s">
        <v>1103</v>
      </c>
      <c r="CR354" t="s">
        <v>1103</v>
      </c>
      <c r="CS354" t="s">
        <v>4451</v>
      </c>
      <c r="CT354" t="s">
        <v>1101</v>
      </c>
      <c r="CU354" t="s">
        <v>1086</v>
      </c>
      <c r="CV354" t="s">
        <v>1087</v>
      </c>
      <c r="CW354" t="s">
        <v>4534</v>
      </c>
      <c r="CX354" t="s">
        <v>4596</v>
      </c>
      <c r="CY354" t="s">
        <v>1103</v>
      </c>
      <c r="CZ354" t="s">
        <v>1103</v>
      </c>
      <c r="DA354" t="s">
        <v>4451</v>
      </c>
      <c r="IW354" t="s">
        <v>1089</v>
      </c>
      <c r="JE354" t="s">
        <v>1103</v>
      </c>
      <c r="JF354" t="s">
        <v>1108</v>
      </c>
      <c r="JG354" t="s">
        <v>1091</v>
      </c>
      <c r="OO354" t="s">
        <v>1118</v>
      </c>
      <c r="PG354" t="s">
        <v>4448</v>
      </c>
      <c r="PH354" t="s">
        <v>4449</v>
      </c>
      <c r="PI354" t="s">
        <v>4449</v>
      </c>
      <c r="PJ354" t="s">
        <v>4449</v>
      </c>
      <c r="PK354" t="s">
        <v>4449</v>
      </c>
      <c r="PL354" t="s">
        <v>4449</v>
      </c>
      <c r="PM354" t="s">
        <v>4449</v>
      </c>
      <c r="PN354" t="s">
        <v>4449</v>
      </c>
      <c r="PP354" t="s">
        <v>4449</v>
      </c>
      <c r="PQ354" t="s">
        <v>4448</v>
      </c>
      <c r="PR354" t="s">
        <v>4448</v>
      </c>
      <c r="PS354" t="s">
        <v>4449</v>
      </c>
      <c r="PT354" t="s">
        <v>4449</v>
      </c>
      <c r="PU354" t="s">
        <v>4449</v>
      </c>
      <c r="PV354" t="s">
        <v>4449</v>
      </c>
      <c r="PW354" t="s">
        <v>4449</v>
      </c>
      <c r="PX354" t="s">
        <v>4449</v>
      </c>
      <c r="PY354" t="s">
        <v>4449</v>
      </c>
      <c r="PZ354" t="s">
        <v>4449</v>
      </c>
      <c r="QA354" t="s">
        <v>4449</v>
      </c>
      <c r="QB354" t="s">
        <v>4449</v>
      </c>
      <c r="QC354" t="s">
        <v>4449</v>
      </c>
      <c r="QD354" t="s">
        <v>4449</v>
      </c>
      <c r="QE354" t="s">
        <v>4449</v>
      </c>
    </row>
    <row r="355" spans="1:447" x14ac:dyDescent="0.25">
      <c r="A355">
        <v>354</v>
      </c>
      <c r="B355" t="s">
        <v>5021</v>
      </c>
      <c r="C355" t="s">
        <v>1097</v>
      </c>
      <c r="D355" t="s">
        <v>3452</v>
      </c>
      <c r="E355" t="s">
        <v>3564</v>
      </c>
      <c r="F355" t="s">
        <v>4698</v>
      </c>
      <c r="G355" t="s">
        <v>1081</v>
      </c>
      <c r="DE355" t="s">
        <v>1101</v>
      </c>
      <c r="DF355" t="s">
        <v>1088</v>
      </c>
      <c r="DG355" t="s">
        <v>4452</v>
      </c>
      <c r="DH355" t="s">
        <v>4472</v>
      </c>
      <c r="DI355" t="s">
        <v>1103</v>
      </c>
      <c r="DJ355" t="s">
        <v>1103</v>
      </c>
      <c r="DK355" t="s">
        <v>4451</v>
      </c>
      <c r="DL355" t="s">
        <v>1101</v>
      </c>
      <c r="DM355" t="s">
        <v>4456</v>
      </c>
      <c r="DN355" t="s">
        <v>4456</v>
      </c>
      <c r="DO355" t="s">
        <v>1103</v>
      </c>
      <c r="DP355" t="s">
        <v>1103</v>
      </c>
      <c r="DQ355" t="s">
        <v>4466</v>
      </c>
      <c r="DR355" t="s">
        <v>1101</v>
      </c>
      <c r="DS355" t="s">
        <v>4455</v>
      </c>
      <c r="DT355" t="s">
        <v>4455</v>
      </c>
      <c r="DU355" t="s">
        <v>1103</v>
      </c>
      <c r="DV355" t="s">
        <v>1103</v>
      </c>
      <c r="DW355" t="s">
        <v>4447</v>
      </c>
      <c r="DX355" t="s">
        <v>1101</v>
      </c>
      <c r="DY355" t="s">
        <v>4457</v>
      </c>
      <c r="DZ355" t="s">
        <v>4457</v>
      </c>
      <c r="EA355" t="s">
        <v>1103</v>
      </c>
      <c r="EB355" t="s">
        <v>1103</v>
      </c>
      <c r="EC355" t="s">
        <v>4467</v>
      </c>
      <c r="IX355" t="s">
        <v>1089</v>
      </c>
      <c r="JJ355" t="s">
        <v>1103</v>
      </c>
      <c r="JK355" t="s">
        <v>1108</v>
      </c>
      <c r="JL355" t="s">
        <v>1108</v>
      </c>
      <c r="JM355" t="s">
        <v>1091</v>
      </c>
      <c r="OO355" t="s">
        <v>1118</v>
      </c>
      <c r="PG355" t="s">
        <v>4448</v>
      </c>
      <c r="PH355" t="s">
        <v>4449</v>
      </c>
      <c r="PI355" t="s">
        <v>4449</v>
      </c>
      <c r="PJ355" t="s">
        <v>4449</v>
      </c>
      <c r="PK355" t="s">
        <v>4449</v>
      </c>
      <c r="PL355" t="s">
        <v>4449</v>
      </c>
      <c r="PM355" t="s">
        <v>4449</v>
      </c>
      <c r="PN355" t="s">
        <v>4449</v>
      </c>
      <c r="PP355" t="s">
        <v>4449</v>
      </c>
      <c r="PQ355" t="s">
        <v>4448</v>
      </c>
      <c r="PR355" t="s">
        <v>4448</v>
      </c>
      <c r="PS355" t="s">
        <v>4449</v>
      </c>
      <c r="PT355" t="s">
        <v>4449</v>
      </c>
      <c r="PU355" t="s">
        <v>4449</v>
      </c>
      <c r="PV355" t="s">
        <v>4449</v>
      </c>
      <c r="PW355" t="s">
        <v>4449</v>
      </c>
      <c r="PX355" t="s">
        <v>4449</v>
      </c>
      <c r="PY355" t="s">
        <v>4449</v>
      </c>
      <c r="PZ355" t="s">
        <v>4449</v>
      </c>
      <c r="QA355" t="s">
        <v>4449</v>
      </c>
      <c r="QB355" t="s">
        <v>4449</v>
      </c>
      <c r="QC355" t="s">
        <v>4449</v>
      </c>
      <c r="QD355" t="s">
        <v>4449</v>
      </c>
      <c r="QE355" t="s">
        <v>4449</v>
      </c>
    </row>
    <row r="356" spans="1:447" x14ac:dyDescent="0.25">
      <c r="A356">
        <v>355</v>
      </c>
      <c r="B356" t="s">
        <v>5021</v>
      </c>
      <c r="C356" t="s">
        <v>1097</v>
      </c>
      <c r="D356" t="s">
        <v>3452</v>
      </c>
      <c r="E356" t="s">
        <v>3564</v>
      </c>
      <c r="F356" t="s">
        <v>4698</v>
      </c>
      <c r="G356" t="s">
        <v>1081</v>
      </c>
      <c r="ED356" t="s">
        <v>1101</v>
      </c>
      <c r="EE356" t="s">
        <v>4455</v>
      </c>
      <c r="EF356" t="s">
        <v>4455</v>
      </c>
      <c r="EG356" t="s">
        <v>1084</v>
      </c>
      <c r="EH356" t="s">
        <v>1103</v>
      </c>
      <c r="EI356" t="s">
        <v>4466</v>
      </c>
      <c r="EJ356" t="s">
        <v>1101</v>
      </c>
      <c r="EM356" t="s">
        <v>1103</v>
      </c>
      <c r="EN356" t="s">
        <v>1103</v>
      </c>
      <c r="EO356" t="s">
        <v>4466</v>
      </c>
      <c r="EP356" t="s">
        <v>1101</v>
      </c>
      <c r="EQ356" t="s">
        <v>4533</v>
      </c>
      <c r="ER356" t="s">
        <v>4533</v>
      </c>
      <c r="ES356" t="s">
        <v>1084</v>
      </c>
      <c r="ET356" t="s">
        <v>1103</v>
      </c>
      <c r="EU356" t="s">
        <v>4451</v>
      </c>
      <c r="IX356" t="s">
        <v>1089</v>
      </c>
      <c r="JJ356" t="s">
        <v>1103</v>
      </c>
      <c r="JK356" t="s">
        <v>1108</v>
      </c>
      <c r="JL356" t="s">
        <v>1108</v>
      </c>
      <c r="JM356" t="s">
        <v>1091</v>
      </c>
      <c r="OO356" t="s">
        <v>1118</v>
      </c>
      <c r="PG356" t="s">
        <v>4448</v>
      </c>
      <c r="PH356" t="s">
        <v>4449</v>
      </c>
      <c r="PI356" t="s">
        <v>4449</v>
      </c>
      <c r="PJ356" t="s">
        <v>4449</v>
      </c>
      <c r="PK356" t="s">
        <v>4449</v>
      </c>
      <c r="PL356" t="s">
        <v>4449</v>
      </c>
      <c r="PM356" t="s">
        <v>4449</v>
      </c>
      <c r="PN356" t="s">
        <v>4449</v>
      </c>
      <c r="PP356" t="s">
        <v>4449</v>
      </c>
      <c r="PQ356" t="s">
        <v>4448</v>
      </c>
      <c r="PR356" t="s">
        <v>4448</v>
      </c>
      <c r="PS356" t="s">
        <v>4449</v>
      </c>
      <c r="PT356" t="s">
        <v>4449</v>
      </c>
      <c r="PU356" t="s">
        <v>4449</v>
      </c>
      <c r="PV356" t="s">
        <v>4449</v>
      </c>
      <c r="PW356" t="s">
        <v>4449</v>
      </c>
      <c r="PX356" t="s">
        <v>4449</v>
      </c>
      <c r="PY356" t="s">
        <v>4449</v>
      </c>
      <c r="PZ356" t="s">
        <v>4449</v>
      </c>
      <c r="QA356" t="s">
        <v>4449</v>
      </c>
      <c r="QB356" t="s">
        <v>4449</v>
      </c>
      <c r="QC356" t="s">
        <v>4449</v>
      </c>
      <c r="QD356" t="s">
        <v>4449</v>
      </c>
      <c r="QE356" t="s">
        <v>4449</v>
      </c>
    </row>
    <row r="357" spans="1:447" x14ac:dyDescent="0.25">
      <c r="A357">
        <v>356</v>
      </c>
      <c r="B357" t="s">
        <v>5021</v>
      </c>
      <c r="C357" t="s">
        <v>1097</v>
      </c>
      <c r="D357" t="s">
        <v>3452</v>
      </c>
      <c r="E357" t="s">
        <v>3564</v>
      </c>
      <c r="F357" t="s">
        <v>4698</v>
      </c>
      <c r="G357" t="s">
        <v>1081</v>
      </c>
      <c r="EV357" t="s">
        <v>1101</v>
      </c>
      <c r="EW357" t="s">
        <v>4478</v>
      </c>
      <c r="EX357" t="s">
        <v>4478</v>
      </c>
      <c r="EY357" t="s">
        <v>1101</v>
      </c>
      <c r="FC357" t="s">
        <v>1101</v>
      </c>
      <c r="FD357" t="s">
        <v>1095</v>
      </c>
      <c r="FE357" t="s">
        <v>4454</v>
      </c>
      <c r="FF357" t="s">
        <v>4598</v>
      </c>
      <c r="PG357" t="s">
        <v>4448</v>
      </c>
      <c r="PH357" t="s">
        <v>4449</v>
      </c>
      <c r="PI357" t="s">
        <v>4449</v>
      </c>
      <c r="PJ357" t="s">
        <v>4449</v>
      </c>
      <c r="PK357" t="s">
        <v>4449</v>
      </c>
      <c r="PL357" t="s">
        <v>4449</v>
      </c>
      <c r="PM357" t="s">
        <v>4449</v>
      </c>
      <c r="PN357" t="s">
        <v>4449</v>
      </c>
      <c r="PP357" t="s">
        <v>4449</v>
      </c>
      <c r="PQ357" t="s">
        <v>4449</v>
      </c>
      <c r="PR357" t="s">
        <v>4449</v>
      </c>
      <c r="PS357" t="s">
        <v>4449</v>
      </c>
      <c r="PT357" t="s">
        <v>4448</v>
      </c>
      <c r="PU357" t="s">
        <v>4449</v>
      </c>
      <c r="PV357" t="s">
        <v>4449</v>
      </c>
      <c r="PW357" t="s">
        <v>4449</v>
      </c>
      <c r="PX357" t="s">
        <v>4449</v>
      </c>
      <c r="PY357" t="s">
        <v>4449</v>
      </c>
      <c r="PZ357" t="s">
        <v>4449</v>
      </c>
      <c r="QA357" t="s">
        <v>4449</v>
      </c>
      <c r="QB357" t="s">
        <v>4449</v>
      </c>
      <c r="QC357" t="s">
        <v>4449</v>
      </c>
      <c r="QD357" t="s">
        <v>4449</v>
      </c>
      <c r="QE357" t="s">
        <v>4449</v>
      </c>
    </row>
    <row r="358" spans="1:447" x14ac:dyDescent="0.25">
      <c r="A358">
        <v>357</v>
      </c>
      <c r="B358" t="s">
        <v>5021</v>
      </c>
      <c r="C358" t="s">
        <v>1097</v>
      </c>
      <c r="D358" t="s">
        <v>3452</v>
      </c>
      <c r="E358" t="s">
        <v>3564</v>
      </c>
      <c r="F358" t="s">
        <v>4698</v>
      </c>
      <c r="G358" t="s">
        <v>1081</v>
      </c>
      <c r="FG358" t="s">
        <v>1082</v>
      </c>
      <c r="FH358" t="s">
        <v>4518</v>
      </c>
      <c r="FI358" t="s">
        <v>4518</v>
      </c>
      <c r="FJ358" t="s">
        <v>1101</v>
      </c>
      <c r="FK358" t="s">
        <v>4463</v>
      </c>
      <c r="FL358" t="s">
        <v>4463</v>
      </c>
      <c r="PG358" t="s">
        <v>4448</v>
      </c>
      <c r="PH358" t="s">
        <v>4449</v>
      </c>
      <c r="PI358" t="s">
        <v>4449</v>
      </c>
      <c r="PJ358" t="s">
        <v>4449</v>
      </c>
      <c r="PK358" t="s">
        <v>4449</v>
      </c>
      <c r="PL358" t="s">
        <v>4449</v>
      </c>
      <c r="PM358" t="s">
        <v>4449</v>
      </c>
      <c r="PN358" t="s">
        <v>4449</v>
      </c>
      <c r="PP358" t="s">
        <v>4449</v>
      </c>
      <c r="PQ358" t="s">
        <v>4449</v>
      </c>
      <c r="PR358" t="s">
        <v>4449</v>
      </c>
      <c r="PS358" t="s">
        <v>4449</v>
      </c>
      <c r="PT358" t="s">
        <v>4448</v>
      </c>
      <c r="PU358" t="s">
        <v>4449</v>
      </c>
      <c r="PV358" t="s">
        <v>4449</v>
      </c>
      <c r="PW358" t="s">
        <v>4449</v>
      </c>
      <c r="PX358" t="s">
        <v>4449</v>
      </c>
      <c r="PY358" t="s">
        <v>4449</v>
      </c>
      <c r="PZ358" t="s">
        <v>4449</v>
      </c>
      <c r="QA358" t="s">
        <v>4449</v>
      </c>
      <c r="QB358" t="s">
        <v>4449</v>
      </c>
      <c r="QC358" t="s">
        <v>4449</v>
      </c>
      <c r="QD358" t="s">
        <v>4449</v>
      </c>
      <c r="QE358" t="s">
        <v>4449</v>
      </c>
    </row>
    <row r="359" spans="1:447" x14ac:dyDescent="0.25">
      <c r="A359">
        <v>358</v>
      </c>
      <c r="B359" t="s">
        <v>5021</v>
      </c>
      <c r="C359" t="s">
        <v>1097</v>
      </c>
      <c r="D359" t="s">
        <v>3452</v>
      </c>
      <c r="E359" t="s">
        <v>3564</v>
      </c>
      <c r="F359" t="s">
        <v>4698</v>
      </c>
      <c r="G359" t="s">
        <v>1081</v>
      </c>
      <c r="FM359" t="s">
        <v>1101</v>
      </c>
      <c r="PG359" t="s">
        <v>4449</v>
      </c>
      <c r="PH359" t="s">
        <v>4448</v>
      </c>
      <c r="PI359" t="s">
        <v>4449</v>
      </c>
      <c r="PJ359" t="s">
        <v>4449</v>
      </c>
      <c r="PK359" t="s">
        <v>4449</v>
      </c>
      <c r="PL359" t="s">
        <v>4449</v>
      </c>
      <c r="PM359" t="s">
        <v>4449</v>
      </c>
      <c r="PN359" t="s">
        <v>4449</v>
      </c>
      <c r="PP359" t="s">
        <v>4449</v>
      </c>
      <c r="PQ359" t="s">
        <v>4449</v>
      </c>
      <c r="PR359" t="s">
        <v>4449</v>
      </c>
      <c r="PS359" t="s">
        <v>4449</v>
      </c>
      <c r="PT359" t="s">
        <v>4449</v>
      </c>
      <c r="PU359" t="s">
        <v>4449</v>
      </c>
      <c r="PV359" t="s">
        <v>4449</v>
      </c>
      <c r="PW359" t="s">
        <v>4448</v>
      </c>
      <c r="PX359" t="s">
        <v>4449</v>
      </c>
      <c r="PY359" t="s">
        <v>4449</v>
      </c>
      <c r="PZ359" t="s">
        <v>4449</v>
      </c>
      <c r="QA359" t="s">
        <v>4449</v>
      </c>
      <c r="QB359" t="s">
        <v>4449</v>
      </c>
      <c r="QC359" t="s">
        <v>4449</v>
      </c>
      <c r="QD359" t="s">
        <v>4449</v>
      </c>
      <c r="QE359" t="s">
        <v>4449</v>
      </c>
    </row>
    <row r="360" spans="1:447" x14ac:dyDescent="0.25">
      <c r="A360">
        <v>359</v>
      </c>
      <c r="B360" t="s">
        <v>5021</v>
      </c>
      <c r="C360" t="s">
        <v>1097</v>
      </c>
      <c r="D360" t="s">
        <v>3452</v>
      </c>
      <c r="E360" t="s">
        <v>3564</v>
      </c>
      <c r="F360" t="s">
        <v>4698</v>
      </c>
      <c r="G360" t="s">
        <v>1081</v>
      </c>
      <c r="GH360" t="s">
        <v>1095</v>
      </c>
      <c r="GI360" t="s">
        <v>4457</v>
      </c>
      <c r="GJ360" t="s">
        <v>5001</v>
      </c>
      <c r="GK360" t="s">
        <v>4457</v>
      </c>
      <c r="GL360" t="s">
        <v>5001</v>
      </c>
      <c r="GM360" t="s">
        <v>5001</v>
      </c>
    </row>
    <row r="361" spans="1:447" x14ac:dyDescent="0.25">
      <c r="A361">
        <v>360</v>
      </c>
      <c r="B361" t="s">
        <v>5021</v>
      </c>
      <c r="C361" t="s">
        <v>1097</v>
      </c>
      <c r="D361" t="s">
        <v>3452</v>
      </c>
      <c r="E361" t="s">
        <v>3564</v>
      </c>
      <c r="F361" t="s">
        <v>4698</v>
      </c>
      <c r="G361" t="s">
        <v>1081</v>
      </c>
      <c r="H361" t="s">
        <v>1101</v>
      </c>
      <c r="I361" t="s">
        <v>1094</v>
      </c>
      <c r="J361" t="s">
        <v>1095</v>
      </c>
      <c r="K361" t="s">
        <v>4452</v>
      </c>
      <c r="L361" t="s">
        <v>4756</v>
      </c>
      <c r="M361" t="s">
        <v>1103</v>
      </c>
      <c r="N361" t="s">
        <v>1103</v>
      </c>
      <c r="O361" t="s">
        <v>4468</v>
      </c>
      <c r="X361" t="s">
        <v>1101</v>
      </c>
      <c r="Y361" t="s">
        <v>1095</v>
      </c>
      <c r="Z361" t="s">
        <v>4455</v>
      </c>
      <c r="AA361" t="s">
        <v>4741</v>
      </c>
      <c r="AB361" t="s">
        <v>1103</v>
      </c>
      <c r="AC361" t="s">
        <v>1103</v>
      </c>
      <c r="AD361" t="s">
        <v>4451</v>
      </c>
      <c r="IV361" t="s">
        <v>1089</v>
      </c>
      <c r="IY361" t="s">
        <v>1103</v>
      </c>
      <c r="IZ361" t="s">
        <v>1103</v>
      </c>
      <c r="JA361" t="s">
        <v>4699</v>
      </c>
      <c r="JB361" t="s">
        <v>1124</v>
      </c>
      <c r="OO361" t="s">
        <v>1118</v>
      </c>
      <c r="PG361" t="s">
        <v>4448</v>
      </c>
      <c r="PH361" t="s">
        <v>4449</v>
      </c>
      <c r="PI361" t="s">
        <v>4449</v>
      </c>
      <c r="PJ361" t="s">
        <v>4449</v>
      </c>
      <c r="PK361" t="s">
        <v>4449</v>
      </c>
      <c r="PL361" t="s">
        <v>4449</v>
      </c>
      <c r="PM361" t="s">
        <v>4449</v>
      </c>
      <c r="PN361" t="s">
        <v>4449</v>
      </c>
      <c r="PP361" t="s">
        <v>4449</v>
      </c>
      <c r="PQ361" t="s">
        <v>4448</v>
      </c>
      <c r="PR361" t="s">
        <v>4449</v>
      </c>
      <c r="PS361" t="s">
        <v>4449</v>
      </c>
      <c r="PT361" t="s">
        <v>4448</v>
      </c>
      <c r="PU361" t="s">
        <v>4449</v>
      </c>
      <c r="PV361" t="s">
        <v>4449</v>
      </c>
      <c r="PW361" t="s">
        <v>4449</v>
      </c>
      <c r="PX361" t="s">
        <v>4449</v>
      </c>
      <c r="PY361" t="s">
        <v>4449</v>
      </c>
      <c r="PZ361" t="s">
        <v>4449</v>
      </c>
      <c r="QA361" t="s">
        <v>4449</v>
      </c>
      <c r="QB361" t="s">
        <v>4449</v>
      </c>
      <c r="QC361" t="s">
        <v>4449</v>
      </c>
      <c r="QD361" t="s">
        <v>4449</v>
      </c>
      <c r="QE361" t="s">
        <v>4449</v>
      </c>
    </row>
    <row r="362" spans="1:447" x14ac:dyDescent="0.25">
      <c r="A362">
        <v>361</v>
      </c>
      <c r="B362" t="s">
        <v>5021</v>
      </c>
      <c r="C362" t="s">
        <v>1097</v>
      </c>
      <c r="D362" t="s">
        <v>3452</v>
      </c>
      <c r="E362" t="s">
        <v>3564</v>
      </c>
      <c r="F362" t="s">
        <v>4698</v>
      </c>
      <c r="G362" t="s">
        <v>1081</v>
      </c>
      <c r="AL362" t="s">
        <v>1101</v>
      </c>
      <c r="AM362" t="s">
        <v>1083</v>
      </c>
      <c r="AN362" t="s">
        <v>4457</v>
      </c>
      <c r="AO362" t="s">
        <v>4457</v>
      </c>
      <c r="AP362" t="s">
        <v>1103</v>
      </c>
      <c r="AQ362" t="s">
        <v>1103</v>
      </c>
      <c r="AR362" t="s">
        <v>4451</v>
      </c>
      <c r="AS362" t="s">
        <v>1101</v>
      </c>
      <c r="AT362" t="s">
        <v>1083</v>
      </c>
      <c r="AU362" t="s">
        <v>4461</v>
      </c>
      <c r="AV362" t="s">
        <v>4461</v>
      </c>
      <c r="AW362" t="s">
        <v>1103</v>
      </c>
      <c r="AX362" t="s">
        <v>1103</v>
      </c>
      <c r="AY362" t="s">
        <v>4468</v>
      </c>
      <c r="AZ362" t="s">
        <v>1101</v>
      </c>
      <c r="BD362" t="s">
        <v>1103</v>
      </c>
      <c r="BE362" t="s">
        <v>1103</v>
      </c>
      <c r="BF362" t="s">
        <v>4451</v>
      </c>
      <c r="IW362" t="s">
        <v>1089</v>
      </c>
      <c r="JE362" t="s">
        <v>1084</v>
      </c>
      <c r="JF362" t="s">
        <v>1108</v>
      </c>
      <c r="JG362" t="s">
        <v>1091</v>
      </c>
      <c r="JI362" t="s">
        <v>4446</v>
      </c>
      <c r="MB362" t="s">
        <v>1092</v>
      </c>
      <c r="OO362" t="s">
        <v>1118</v>
      </c>
      <c r="PG362" t="s">
        <v>4448</v>
      </c>
      <c r="PH362" t="s">
        <v>4449</v>
      </c>
      <c r="PI362" t="s">
        <v>4449</v>
      </c>
      <c r="PJ362" t="s">
        <v>4449</v>
      </c>
      <c r="PK362" t="s">
        <v>4449</v>
      </c>
      <c r="PL362" t="s">
        <v>4449</v>
      </c>
      <c r="PM362" t="s">
        <v>4449</v>
      </c>
      <c r="PN362" t="s">
        <v>4449</v>
      </c>
      <c r="PP362" t="s">
        <v>4449</v>
      </c>
      <c r="PQ362" t="s">
        <v>4448</v>
      </c>
      <c r="PR362" t="s">
        <v>4448</v>
      </c>
      <c r="PS362" t="s">
        <v>4449</v>
      </c>
      <c r="PT362" t="s">
        <v>4449</v>
      </c>
      <c r="PU362" t="s">
        <v>4449</v>
      </c>
      <c r="PV362" t="s">
        <v>4449</v>
      </c>
      <c r="PW362" t="s">
        <v>4449</v>
      </c>
      <c r="PX362" t="s">
        <v>4449</v>
      </c>
      <c r="PY362" t="s">
        <v>4449</v>
      </c>
      <c r="PZ362" t="s">
        <v>4449</v>
      </c>
      <c r="QA362" t="s">
        <v>4449</v>
      </c>
      <c r="QB362" t="s">
        <v>4449</v>
      </c>
      <c r="QC362" t="s">
        <v>4449</v>
      </c>
      <c r="QD362" t="s">
        <v>4449</v>
      </c>
      <c r="QE362" t="s">
        <v>4449</v>
      </c>
    </row>
    <row r="363" spans="1:447" x14ac:dyDescent="0.25">
      <c r="A363">
        <v>362</v>
      </c>
      <c r="B363" t="s">
        <v>5021</v>
      </c>
      <c r="C363" t="s">
        <v>1097</v>
      </c>
      <c r="D363" t="s">
        <v>3452</v>
      </c>
      <c r="E363" t="s">
        <v>3564</v>
      </c>
      <c r="F363" t="s">
        <v>4698</v>
      </c>
      <c r="G363" t="s">
        <v>1081</v>
      </c>
      <c r="BG363" t="s">
        <v>1101</v>
      </c>
      <c r="BH363" t="s">
        <v>1104</v>
      </c>
      <c r="BI363" t="s">
        <v>1083</v>
      </c>
      <c r="BJ363" t="s">
        <v>4461</v>
      </c>
      <c r="BK363" t="s">
        <v>4461</v>
      </c>
      <c r="BL363" t="s">
        <v>1103</v>
      </c>
      <c r="BM363" t="s">
        <v>1103</v>
      </c>
      <c r="BN363" t="s">
        <v>4468</v>
      </c>
      <c r="BW363" t="s">
        <v>1101</v>
      </c>
      <c r="BX363" t="s">
        <v>1106</v>
      </c>
      <c r="BY363" t="s">
        <v>1083</v>
      </c>
      <c r="BZ363" t="s">
        <v>4476</v>
      </c>
      <c r="CA363" t="s">
        <v>4476</v>
      </c>
      <c r="CB363" t="s">
        <v>1103</v>
      </c>
      <c r="CC363" t="s">
        <v>1103</v>
      </c>
      <c r="CD363" t="s">
        <v>4451</v>
      </c>
      <c r="CM363" t="s">
        <v>1101</v>
      </c>
      <c r="CN363" t="s">
        <v>1083</v>
      </c>
      <c r="CO363" t="s">
        <v>4497</v>
      </c>
      <c r="CP363" t="s">
        <v>4497</v>
      </c>
      <c r="CQ363" t="s">
        <v>1103</v>
      </c>
      <c r="CR363" t="s">
        <v>1103</v>
      </c>
      <c r="CS363" t="s">
        <v>4467</v>
      </c>
      <c r="CT363" t="s">
        <v>1101</v>
      </c>
      <c r="CU363" t="s">
        <v>1086</v>
      </c>
      <c r="CV363" t="s">
        <v>1087</v>
      </c>
      <c r="CW363" t="s">
        <v>4534</v>
      </c>
      <c r="CX363" t="s">
        <v>4596</v>
      </c>
      <c r="CY363" t="s">
        <v>1103</v>
      </c>
      <c r="CZ363" t="s">
        <v>1103</v>
      </c>
      <c r="DA363" t="s">
        <v>4445</v>
      </c>
      <c r="IW363" t="s">
        <v>1089</v>
      </c>
      <c r="JE363" t="s">
        <v>1084</v>
      </c>
      <c r="JF363" t="s">
        <v>1108</v>
      </c>
      <c r="JG363" t="s">
        <v>1091</v>
      </c>
      <c r="JI363" t="s">
        <v>4545</v>
      </c>
      <c r="MB363" t="s">
        <v>1092</v>
      </c>
      <c r="OO363" t="s">
        <v>1118</v>
      </c>
      <c r="PG363" t="s">
        <v>4448</v>
      </c>
      <c r="PH363" t="s">
        <v>4449</v>
      </c>
      <c r="PI363" t="s">
        <v>4449</v>
      </c>
      <c r="PJ363" t="s">
        <v>4449</v>
      </c>
      <c r="PK363" t="s">
        <v>4449</v>
      </c>
      <c r="PL363" t="s">
        <v>4449</v>
      </c>
      <c r="PM363" t="s">
        <v>4449</v>
      </c>
      <c r="PN363" t="s">
        <v>4449</v>
      </c>
      <c r="PP363" t="s">
        <v>4449</v>
      </c>
      <c r="PQ363" t="s">
        <v>4448</v>
      </c>
      <c r="PR363" t="s">
        <v>4448</v>
      </c>
      <c r="PS363" t="s">
        <v>4449</v>
      </c>
      <c r="PT363" t="s">
        <v>4449</v>
      </c>
      <c r="PU363" t="s">
        <v>4449</v>
      </c>
      <c r="PV363" t="s">
        <v>4449</v>
      </c>
      <c r="PW363" t="s">
        <v>4449</v>
      </c>
      <c r="PX363" t="s">
        <v>4449</v>
      </c>
      <c r="PY363" t="s">
        <v>4449</v>
      </c>
      <c r="PZ363" t="s">
        <v>4449</v>
      </c>
      <c r="QA363" t="s">
        <v>4449</v>
      </c>
      <c r="QB363" t="s">
        <v>4449</v>
      </c>
      <c r="QC363" t="s">
        <v>4449</v>
      </c>
      <c r="QD363" t="s">
        <v>4449</v>
      </c>
      <c r="QE363" t="s">
        <v>4449</v>
      </c>
    </row>
    <row r="364" spans="1:447" x14ac:dyDescent="0.25">
      <c r="A364">
        <v>363</v>
      </c>
      <c r="B364" t="s">
        <v>5021</v>
      </c>
      <c r="C364" t="s">
        <v>1097</v>
      </c>
      <c r="D364" t="s">
        <v>3452</v>
      </c>
      <c r="E364" t="s">
        <v>3564</v>
      </c>
      <c r="F364" t="s">
        <v>4698</v>
      </c>
      <c r="G364" t="s">
        <v>1081</v>
      </c>
      <c r="DE364" t="s">
        <v>1101</v>
      </c>
      <c r="DF364" t="s">
        <v>1088</v>
      </c>
      <c r="DG364" t="s">
        <v>4452</v>
      </c>
      <c r="DH364" t="s">
        <v>4472</v>
      </c>
      <c r="DI364" t="s">
        <v>1103</v>
      </c>
      <c r="DJ364" t="s">
        <v>1103</v>
      </c>
      <c r="DK364" t="s">
        <v>4451</v>
      </c>
      <c r="DL364" t="s">
        <v>1101</v>
      </c>
      <c r="DM364" t="s">
        <v>4456</v>
      </c>
      <c r="DN364" t="s">
        <v>4456</v>
      </c>
      <c r="DO364" t="s">
        <v>1103</v>
      </c>
      <c r="DP364" t="s">
        <v>1103</v>
      </c>
      <c r="DQ364" t="s">
        <v>4447</v>
      </c>
      <c r="DR364" t="s">
        <v>1101</v>
      </c>
      <c r="DS364" t="s">
        <v>4455</v>
      </c>
      <c r="DT364" t="s">
        <v>4455</v>
      </c>
      <c r="DU364" t="s">
        <v>1084</v>
      </c>
      <c r="DV364" t="s">
        <v>1103</v>
      </c>
      <c r="DW364" t="s">
        <v>4447</v>
      </c>
      <c r="DX364" t="s">
        <v>1101</v>
      </c>
      <c r="DY364" t="s">
        <v>4457</v>
      </c>
      <c r="DZ364" t="s">
        <v>4457</v>
      </c>
      <c r="EA364" t="s">
        <v>1103</v>
      </c>
      <c r="EB364" t="s">
        <v>1103</v>
      </c>
      <c r="EC364" t="s">
        <v>4468</v>
      </c>
      <c r="ED364" t="s">
        <v>1101</v>
      </c>
      <c r="EE364" t="s">
        <v>4455</v>
      </c>
      <c r="EF364" t="s">
        <v>4455</v>
      </c>
      <c r="EG364" t="s">
        <v>1084</v>
      </c>
      <c r="EH364" t="s">
        <v>1103</v>
      </c>
      <c r="EI364" t="s">
        <v>4447</v>
      </c>
      <c r="IX364" t="s">
        <v>1089</v>
      </c>
      <c r="JJ364" t="s">
        <v>1084</v>
      </c>
      <c r="JK364" t="s">
        <v>1108</v>
      </c>
      <c r="JL364" t="s">
        <v>1108</v>
      </c>
      <c r="JM364" t="s">
        <v>1091</v>
      </c>
      <c r="JO364" t="s">
        <v>4445</v>
      </c>
      <c r="MB364" t="s">
        <v>1092</v>
      </c>
      <c r="OO364" t="s">
        <v>1118</v>
      </c>
      <c r="PG364" t="s">
        <v>4448</v>
      </c>
      <c r="PH364" t="s">
        <v>4449</v>
      </c>
      <c r="PI364" t="s">
        <v>4449</v>
      </c>
      <c r="PJ364" t="s">
        <v>4449</v>
      </c>
      <c r="PK364" t="s">
        <v>4449</v>
      </c>
      <c r="PL364" t="s">
        <v>4449</v>
      </c>
      <c r="PM364" t="s">
        <v>4449</v>
      </c>
      <c r="PN364" t="s">
        <v>4449</v>
      </c>
      <c r="PP364" t="s">
        <v>4449</v>
      </c>
      <c r="PQ364" t="s">
        <v>4448</v>
      </c>
      <c r="PR364" t="s">
        <v>4448</v>
      </c>
      <c r="PS364" t="s">
        <v>4449</v>
      </c>
      <c r="PT364" t="s">
        <v>4449</v>
      </c>
      <c r="PU364" t="s">
        <v>4449</v>
      </c>
      <c r="PV364" t="s">
        <v>4449</v>
      </c>
      <c r="PW364" t="s">
        <v>4449</v>
      </c>
      <c r="PX364" t="s">
        <v>4449</v>
      </c>
      <c r="PY364" t="s">
        <v>4449</v>
      </c>
      <c r="PZ364" t="s">
        <v>4449</v>
      </c>
      <c r="QA364" t="s">
        <v>4449</v>
      </c>
      <c r="QB364" t="s">
        <v>4449</v>
      </c>
      <c r="QC364" t="s">
        <v>4449</v>
      </c>
      <c r="QD364" t="s">
        <v>4449</v>
      </c>
      <c r="QE364" t="s">
        <v>4449</v>
      </c>
    </row>
    <row r="365" spans="1:447" x14ac:dyDescent="0.25">
      <c r="A365">
        <v>364</v>
      </c>
      <c r="B365" t="s">
        <v>5021</v>
      </c>
      <c r="C365" t="s">
        <v>1097</v>
      </c>
      <c r="D365" t="s">
        <v>3452</v>
      </c>
      <c r="E365" t="s">
        <v>3564</v>
      </c>
      <c r="F365" t="s">
        <v>4698</v>
      </c>
      <c r="G365" t="s">
        <v>1081</v>
      </c>
      <c r="EJ365" t="s">
        <v>1101</v>
      </c>
      <c r="EM365" t="s">
        <v>1103</v>
      </c>
      <c r="EN365" t="s">
        <v>1103</v>
      </c>
      <c r="EO365" t="s">
        <v>4466</v>
      </c>
      <c r="EP365" t="s">
        <v>1101</v>
      </c>
      <c r="EQ365" t="s">
        <v>4535</v>
      </c>
      <c r="ER365" t="s">
        <v>4535</v>
      </c>
      <c r="ES365" t="s">
        <v>1103</v>
      </c>
      <c r="ET365" t="s">
        <v>1103</v>
      </c>
      <c r="EU365" t="s">
        <v>4447</v>
      </c>
      <c r="IX365" t="s">
        <v>1089</v>
      </c>
      <c r="JJ365" t="s">
        <v>1103</v>
      </c>
      <c r="JK365" t="s">
        <v>1108</v>
      </c>
      <c r="JL365" t="s">
        <v>1108</v>
      </c>
      <c r="JM365" t="s">
        <v>1091</v>
      </c>
      <c r="OO365" t="s">
        <v>1118</v>
      </c>
      <c r="PG365" t="s">
        <v>4448</v>
      </c>
      <c r="PH365" t="s">
        <v>4449</v>
      </c>
      <c r="PI365" t="s">
        <v>4449</v>
      </c>
      <c r="PJ365" t="s">
        <v>4449</v>
      </c>
      <c r="PK365" t="s">
        <v>4449</v>
      </c>
      <c r="PL365" t="s">
        <v>4449</v>
      </c>
      <c r="PM365" t="s">
        <v>4449</v>
      </c>
      <c r="PN365" t="s">
        <v>4449</v>
      </c>
      <c r="PP365" t="s">
        <v>4449</v>
      </c>
      <c r="PQ365" t="s">
        <v>4448</v>
      </c>
      <c r="PR365" t="s">
        <v>4448</v>
      </c>
      <c r="PS365" t="s">
        <v>4449</v>
      </c>
      <c r="PT365" t="s">
        <v>4449</v>
      </c>
      <c r="PU365" t="s">
        <v>4449</v>
      </c>
      <c r="PV365" t="s">
        <v>4449</v>
      </c>
      <c r="PW365" t="s">
        <v>4449</v>
      </c>
      <c r="PX365" t="s">
        <v>4449</v>
      </c>
      <c r="PY365" t="s">
        <v>4449</v>
      </c>
      <c r="PZ365" t="s">
        <v>4449</v>
      </c>
      <c r="QA365" t="s">
        <v>4449</v>
      </c>
      <c r="QB365" t="s">
        <v>4449</v>
      </c>
      <c r="QC365" t="s">
        <v>4449</v>
      </c>
      <c r="QD365" t="s">
        <v>4449</v>
      </c>
      <c r="QE365" t="s">
        <v>4449</v>
      </c>
    </row>
    <row r="366" spans="1:447" x14ac:dyDescent="0.25">
      <c r="A366">
        <v>365</v>
      </c>
      <c r="B366" t="s">
        <v>5021</v>
      </c>
      <c r="C366" t="s">
        <v>1097</v>
      </c>
      <c r="D366" t="s">
        <v>3452</v>
      </c>
      <c r="E366" t="s">
        <v>3564</v>
      </c>
      <c r="F366" t="s">
        <v>4698</v>
      </c>
      <c r="G366" t="s">
        <v>1081</v>
      </c>
      <c r="EV366" t="s">
        <v>1101</v>
      </c>
      <c r="EW366" t="s">
        <v>4478</v>
      </c>
      <c r="EX366" t="s">
        <v>4478</v>
      </c>
      <c r="EY366" t="s">
        <v>1101</v>
      </c>
      <c r="FC366" t="s">
        <v>1101</v>
      </c>
      <c r="FD366" t="s">
        <v>1095</v>
      </c>
      <c r="FE366" t="s">
        <v>4454</v>
      </c>
      <c r="FF366" t="s">
        <v>4598</v>
      </c>
      <c r="PG366" t="s">
        <v>4448</v>
      </c>
      <c r="PH366" t="s">
        <v>4449</v>
      </c>
      <c r="PI366" t="s">
        <v>4449</v>
      </c>
      <c r="PJ366" t="s">
        <v>4449</v>
      </c>
      <c r="PK366" t="s">
        <v>4449</v>
      </c>
      <c r="PL366" t="s">
        <v>4449</v>
      </c>
      <c r="PM366" t="s">
        <v>4449</v>
      </c>
      <c r="PN366" t="s">
        <v>4449</v>
      </c>
      <c r="PP366" t="s">
        <v>4449</v>
      </c>
      <c r="PQ366" t="s">
        <v>4449</v>
      </c>
      <c r="PR366" t="s">
        <v>4449</v>
      </c>
      <c r="PS366" t="s">
        <v>4449</v>
      </c>
      <c r="PT366" t="s">
        <v>4448</v>
      </c>
      <c r="PU366" t="s">
        <v>4449</v>
      </c>
      <c r="PV366" t="s">
        <v>4449</v>
      </c>
      <c r="PW366" t="s">
        <v>4449</v>
      </c>
      <c r="PX366" t="s">
        <v>4449</v>
      </c>
      <c r="PY366" t="s">
        <v>4449</v>
      </c>
      <c r="PZ366" t="s">
        <v>4449</v>
      </c>
      <c r="QA366" t="s">
        <v>4449</v>
      </c>
      <c r="QB366" t="s">
        <v>4449</v>
      </c>
      <c r="QC366" t="s">
        <v>4449</v>
      </c>
      <c r="QD366" t="s">
        <v>4449</v>
      </c>
      <c r="QE366" t="s">
        <v>4449</v>
      </c>
    </row>
    <row r="367" spans="1:447" x14ac:dyDescent="0.25">
      <c r="A367">
        <v>366</v>
      </c>
      <c r="B367" t="s">
        <v>5021</v>
      </c>
      <c r="C367" t="s">
        <v>1097</v>
      </c>
      <c r="D367" t="s">
        <v>3452</v>
      </c>
      <c r="E367" t="s">
        <v>3564</v>
      </c>
      <c r="F367" t="s">
        <v>4698</v>
      </c>
      <c r="G367" t="s">
        <v>1081</v>
      </c>
      <c r="FG367" t="s">
        <v>1082</v>
      </c>
      <c r="FH367" t="s">
        <v>4518</v>
      </c>
      <c r="FI367" t="s">
        <v>4518</v>
      </c>
      <c r="FJ367" t="s">
        <v>1101</v>
      </c>
      <c r="FK367" t="s">
        <v>4463</v>
      </c>
      <c r="FL367" t="s">
        <v>4463</v>
      </c>
      <c r="PG367" t="s">
        <v>4448</v>
      </c>
      <c r="PH367" t="s">
        <v>4449</v>
      </c>
      <c r="PI367" t="s">
        <v>4449</v>
      </c>
      <c r="PJ367" t="s">
        <v>4449</v>
      </c>
      <c r="PK367" t="s">
        <v>4449</v>
      </c>
      <c r="PL367" t="s">
        <v>4449</v>
      </c>
      <c r="PM367" t="s">
        <v>4449</v>
      </c>
      <c r="PN367" t="s">
        <v>4449</v>
      </c>
      <c r="PP367" t="s">
        <v>4449</v>
      </c>
      <c r="PQ367" t="s">
        <v>4449</v>
      </c>
      <c r="PR367" t="s">
        <v>4449</v>
      </c>
      <c r="PS367" t="s">
        <v>4449</v>
      </c>
      <c r="PT367" t="s">
        <v>4448</v>
      </c>
      <c r="PU367" t="s">
        <v>4449</v>
      </c>
      <c r="PV367" t="s">
        <v>4449</v>
      </c>
      <c r="PW367" t="s">
        <v>4449</v>
      </c>
      <c r="PX367" t="s">
        <v>4449</v>
      </c>
      <c r="PY367" t="s">
        <v>4449</v>
      </c>
      <c r="PZ367" t="s">
        <v>4449</v>
      </c>
      <c r="QA367" t="s">
        <v>4449</v>
      </c>
      <c r="QB367" t="s">
        <v>4449</v>
      </c>
      <c r="QC367" t="s">
        <v>4449</v>
      </c>
      <c r="QD367" t="s">
        <v>4449</v>
      </c>
      <c r="QE367" t="s">
        <v>4449</v>
      </c>
    </row>
    <row r="368" spans="1:447" x14ac:dyDescent="0.25">
      <c r="A368">
        <v>367</v>
      </c>
      <c r="B368" t="s">
        <v>5021</v>
      </c>
      <c r="C368" t="s">
        <v>1097</v>
      </c>
      <c r="D368" t="s">
        <v>3452</v>
      </c>
      <c r="E368" t="s">
        <v>3564</v>
      </c>
      <c r="F368" t="s">
        <v>4698</v>
      </c>
      <c r="G368" t="s">
        <v>1081</v>
      </c>
      <c r="FM368" t="s">
        <v>1082</v>
      </c>
      <c r="PG368" t="s">
        <v>4449</v>
      </c>
      <c r="PH368" t="s">
        <v>4448</v>
      </c>
      <c r="PI368" t="s">
        <v>4449</v>
      </c>
      <c r="PJ368" t="s">
        <v>4449</v>
      </c>
      <c r="PK368" t="s">
        <v>4449</v>
      </c>
      <c r="PL368" t="s">
        <v>4449</v>
      </c>
      <c r="PM368" t="s">
        <v>4449</v>
      </c>
      <c r="PN368" t="s">
        <v>4449</v>
      </c>
      <c r="PP368" t="s">
        <v>4449</v>
      </c>
      <c r="PQ368" t="s">
        <v>4449</v>
      </c>
      <c r="PR368" t="s">
        <v>4449</v>
      </c>
      <c r="PS368" t="s">
        <v>4449</v>
      </c>
      <c r="PT368" t="s">
        <v>4449</v>
      </c>
      <c r="PU368" t="s">
        <v>4449</v>
      </c>
      <c r="PV368" t="s">
        <v>4449</v>
      </c>
      <c r="PW368" t="s">
        <v>4448</v>
      </c>
      <c r="PX368" t="s">
        <v>4449</v>
      </c>
      <c r="PY368" t="s">
        <v>4449</v>
      </c>
      <c r="PZ368" t="s">
        <v>4449</v>
      </c>
      <c r="QA368" t="s">
        <v>4449</v>
      </c>
      <c r="QB368" t="s">
        <v>4449</v>
      </c>
      <c r="QC368" t="s">
        <v>4449</v>
      </c>
      <c r="QD368" t="s">
        <v>4449</v>
      </c>
      <c r="QE368" t="s">
        <v>4449</v>
      </c>
    </row>
    <row r="369" spans="1:447" x14ac:dyDescent="0.25">
      <c r="A369">
        <v>368</v>
      </c>
      <c r="B369" t="s">
        <v>5021</v>
      </c>
      <c r="C369" t="s">
        <v>1097</v>
      </c>
      <c r="D369" t="s">
        <v>3452</v>
      </c>
      <c r="E369" t="s">
        <v>3564</v>
      </c>
      <c r="F369" t="s">
        <v>4698</v>
      </c>
      <c r="G369" t="s">
        <v>1081</v>
      </c>
      <c r="GH369" t="s">
        <v>1095</v>
      </c>
      <c r="GI369" t="s">
        <v>4457</v>
      </c>
      <c r="GJ369" t="s">
        <v>5001</v>
      </c>
      <c r="GK369" t="s">
        <v>4457</v>
      </c>
      <c r="GL369" t="s">
        <v>5001</v>
      </c>
      <c r="GM369" t="s">
        <v>5001</v>
      </c>
    </row>
    <row r="370" spans="1:447" x14ac:dyDescent="0.25">
      <c r="A370">
        <v>369</v>
      </c>
      <c r="B370" t="s">
        <v>5021</v>
      </c>
      <c r="C370" t="s">
        <v>1097</v>
      </c>
      <c r="D370" t="s">
        <v>3452</v>
      </c>
      <c r="E370" t="s">
        <v>3564</v>
      </c>
      <c r="F370" t="s">
        <v>4698</v>
      </c>
      <c r="G370" t="s">
        <v>1081</v>
      </c>
      <c r="FG370" t="s">
        <v>1082</v>
      </c>
      <c r="FH370" t="s">
        <v>4563</v>
      </c>
      <c r="FI370" t="s">
        <v>4563</v>
      </c>
      <c r="FJ370" t="s">
        <v>1101</v>
      </c>
      <c r="FK370" t="s">
        <v>4463</v>
      </c>
      <c r="FL370" t="s">
        <v>4463</v>
      </c>
      <c r="PG370" t="s">
        <v>4448</v>
      </c>
      <c r="PH370" t="s">
        <v>4449</v>
      </c>
      <c r="PI370" t="s">
        <v>4449</v>
      </c>
      <c r="PJ370" t="s">
        <v>4449</v>
      </c>
      <c r="PK370" t="s">
        <v>4449</v>
      </c>
      <c r="PL370" t="s">
        <v>4449</v>
      </c>
      <c r="PM370" t="s">
        <v>4449</v>
      </c>
      <c r="PN370" t="s">
        <v>4449</v>
      </c>
      <c r="PP370" t="s">
        <v>4449</v>
      </c>
      <c r="PQ370" t="s">
        <v>4449</v>
      </c>
      <c r="PR370" t="s">
        <v>4449</v>
      </c>
      <c r="PS370" t="s">
        <v>4449</v>
      </c>
      <c r="PT370" t="s">
        <v>4448</v>
      </c>
      <c r="PU370" t="s">
        <v>4449</v>
      </c>
      <c r="PV370" t="s">
        <v>4449</v>
      </c>
      <c r="PW370" t="s">
        <v>4449</v>
      </c>
      <c r="PX370" t="s">
        <v>4449</v>
      </c>
      <c r="PY370" t="s">
        <v>4449</v>
      </c>
      <c r="PZ370" t="s">
        <v>4449</v>
      </c>
      <c r="QA370" t="s">
        <v>4449</v>
      </c>
      <c r="QB370" t="s">
        <v>4449</v>
      </c>
      <c r="QC370" t="s">
        <v>4449</v>
      </c>
      <c r="QD370" t="s">
        <v>4449</v>
      </c>
      <c r="QE370" t="s">
        <v>4449</v>
      </c>
    </row>
    <row r="371" spans="1:447" x14ac:dyDescent="0.25">
      <c r="A371">
        <v>370</v>
      </c>
      <c r="B371" t="s">
        <v>5021</v>
      </c>
      <c r="C371" t="s">
        <v>1097</v>
      </c>
      <c r="D371" t="s">
        <v>3452</v>
      </c>
      <c r="E371" t="s">
        <v>3564</v>
      </c>
      <c r="F371" t="s">
        <v>4698</v>
      </c>
      <c r="G371" t="s">
        <v>1081</v>
      </c>
      <c r="EV371" t="s">
        <v>1101</v>
      </c>
      <c r="EW371" t="s">
        <v>4478</v>
      </c>
      <c r="EX371" t="s">
        <v>4478</v>
      </c>
      <c r="EY371" t="s">
        <v>1101</v>
      </c>
      <c r="FC371" t="s">
        <v>1101</v>
      </c>
      <c r="FD371" t="s">
        <v>1095</v>
      </c>
      <c r="FE371" t="s">
        <v>4454</v>
      </c>
      <c r="FF371" t="s">
        <v>4598</v>
      </c>
      <c r="PG371" t="s">
        <v>4448</v>
      </c>
      <c r="PH371" t="s">
        <v>4449</v>
      </c>
      <c r="PI371" t="s">
        <v>4449</v>
      </c>
      <c r="PJ371" t="s">
        <v>4449</v>
      </c>
      <c r="PK371" t="s">
        <v>4449</v>
      </c>
      <c r="PL371" t="s">
        <v>4449</v>
      </c>
      <c r="PM371" t="s">
        <v>4449</v>
      </c>
      <c r="PN371" t="s">
        <v>4449</v>
      </c>
      <c r="PP371" t="s">
        <v>4449</v>
      </c>
      <c r="PQ371" t="s">
        <v>4449</v>
      </c>
      <c r="PR371" t="s">
        <v>4449</v>
      </c>
      <c r="PS371" t="s">
        <v>4449</v>
      </c>
      <c r="PT371" t="s">
        <v>4448</v>
      </c>
      <c r="PU371" t="s">
        <v>4449</v>
      </c>
      <c r="PV371" t="s">
        <v>4449</v>
      </c>
      <c r="PW371" t="s">
        <v>4449</v>
      </c>
      <c r="PX371" t="s">
        <v>4449</v>
      </c>
      <c r="PY371" t="s">
        <v>4449</v>
      </c>
      <c r="PZ371" t="s">
        <v>4449</v>
      </c>
      <c r="QA371" t="s">
        <v>4449</v>
      </c>
      <c r="QB371" t="s">
        <v>4449</v>
      </c>
      <c r="QC371" t="s">
        <v>4449</v>
      </c>
      <c r="QD371" t="s">
        <v>4449</v>
      </c>
      <c r="QE371" t="s">
        <v>4449</v>
      </c>
    </row>
    <row r="372" spans="1:447" x14ac:dyDescent="0.25">
      <c r="A372">
        <v>371</v>
      </c>
      <c r="B372" t="s">
        <v>5021</v>
      </c>
      <c r="C372" t="s">
        <v>1097</v>
      </c>
      <c r="D372" t="s">
        <v>3452</v>
      </c>
      <c r="E372" t="s">
        <v>3564</v>
      </c>
      <c r="F372" t="s">
        <v>4698</v>
      </c>
      <c r="G372" t="s">
        <v>1081</v>
      </c>
      <c r="ED372" t="s">
        <v>1101</v>
      </c>
      <c r="EE372" t="s">
        <v>4455</v>
      </c>
      <c r="EF372" t="s">
        <v>4455</v>
      </c>
      <c r="EG372" t="s">
        <v>1103</v>
      </c>
      <c r="EH372" t="s">
        <v>1103</v>
      </c>
      <c r="EI372" t="s">
        <v>4466</v>
      </c>
      <c r="EJ372" t="s">
        <v>1101</v>
      </c>
      <c r="EP372" t="s">
        <v>1101</v>
      </c>
      <c r="EQ372" t="s">
        <v>4535</v>
      </c>
      <c r="ER372" t="s">
        <v>4535</v>
      </c>
      <c r="ES372" t="s">
        <v>1103</v>
      </c>
      <c r="ET372" t="s">
        <v>1103</v>
      </c>
      <c r="EU372" t="s">
        <v>4451</v>
      </c>
      <c r="IX372" t="s">
        <v>1089</v>
      </c>
      <c r="JJ372" t="s">
        <v>1084</v>
      </c>
      <c r="JK372" t="s">
        <v>1108</v>
      </c>
      <c r="JL372" t="s">
        <v>1108</v>
      </c>
      <c r="JM372" t="s">
        <v>1091</v>
      </c>
      <c r="JO372" t="s">
        <v>4445</v>
      </c>
      <c r="MB372" t="s">
        <v>1092</v>
      </c>
      <c r="OO372" t="s">
        <v>1118</v>
      </c>
      <c r="PG372" t="s">
        <v>4448</v>
      </c>
      <c r="PH372" t="s">
        <v>4449</v>
      </c>
      <c r="PI372" t="s">
        <v>4449</v>
      </c>
      <c r="PJ372" t="s">
        <v>4449</v>
      </c>
      <c r="PK372" t="s">
        <v>4449</v>
      </c>
      <c r="PL372" t="s">
        <v>4449</v>
      </c>
      <c r="PM372" t="s">
        <v>4449</v>
      </c>
      <c r="PN372" t="s">
        <v>4449</v>
      </c>
      <c r="PP372" t="s">
        <v>4449</v>
      </c>
      <c r="PQ372" t="s">
        <v>4448</v>
      </c>
      <c r="PR372" t="s">
        <v>4448</v>
      </c>
      <c r="PS372" t="s">
        <v>4449</v>
      </c>
      <c r="PT372" t="s">
        <v>4449</v>
      </c>
      <c r="PU372" t="s">
        <v>4449</v>
      </c>
      <c r="PV372" t="s">
        <v>4449</v>
      </c>
      <c r="PW372" t="s">
        <v>4449</v>
      </c>
      <c r="PX372" t="s">
        <v>4449</v>
      </c>
      <c r="PY372" t="s">
        <v>4449</v>
      </c>
      <c r="PZ372" t="s">
        <v>4449</v>
      </c>
      <c r="QA372" t="s">
        <v>4449</v>
      </c>
      <c r="QB372" t="s">
        <v>4449</v>
      </c>
      <c r="QC372" t="s">
        <v>4449</v>
      </c>
      <c r="QD372" t="s">
        <v>4449</v>
      </c>
      <c r="QE372" t="s">
        <v>4449</v>
      </c>
    </row>
    <row r="373" spans="1:447" x14ac:dyDescent="0.25">
      <c r="A373">
        <v>372</v>
      </c>
      <c r="B373" t="s">
        <v>5021</v>
      </c>
      <c r="C373" t="s">
        <v>1097</v>
      </c>
      <c r="D373" t="s">
        <v>3452</v>
      </c>
      <c r="E373" t="s">
        <v>3564</v>
      </c>
      <c r="F373" t="s">
        <v>4698</v>
      </c>
      <c r="G373" t="s">
        <v>1081</v>
      </c>
      <c r="DE373" t="s">
        <v>1101</v>
      </c>
      <c r="DF373" t="s">
        <v>1088</v>
      </c>
      <c r="DG373" t="s">
        <v>4452</v>
      </c>
      <c r="DH373" t="s">
        <v>4472</v>
      </c>
      <c r="DI373" t="s">
        <v>1103</v>
      </c>
      <c r="DJ373" t="s">
        <v>1103</v>
      </c>
      <c r="DK373" t="s">
        <v>4451</v>
      </c>
      <c r="DL373" t="s">
        <v>1101</v>
      </c>
      <c r="DM373" t="s">
        <v>4456</v>
      </c>
      <c r="DN373" t="s">
        <v>4456</v>
      </c>
      <c r="DO373" t="s">
        <v>1103</v>
      </c>
      <c r="DP373" t="s">
        <v>1103</v>
      </c>
      <c r="DQ373" t="s">
        <v>4447</v>
      </c>
      <c r="DR373" t="s">
        <v>1101</v>
      </c>
      <c r="DS373" t="s">
        <v>4455</v>
      </c>
      <c r="DT373" t="s">
        <v>4455</v>
      </c>
      <c r="DU373" t="s">
        <v>1103</v>
      </c>
      <c r="DV373" t="s">
        <v>1103</v>
      </c>
      <c r="DW373" t="s">
        <v>4445</v>
      </c>
      <c r="DX373" t="s">
        <v>1101</v>
      </c>
      <c r="DY373" t="s">
        <v>4457</v>
      </c>
      <c r="DZ373" t="s">
        <v>4457</v>
      </c>
      <c r="EA373" t="s">
        <v>1103</v>
      </c>
      <c r="EB373" t="s">
        <v>1103</v>
      </c>
      <c r="EC373" t="s">
        <v>4549</v>
      </c>
      <c r="IX373" t="s">
        <v>1089</v>
      </c>
      <c r="JJ373" t="s">
        <v>1084</v>
      </c>
      <c r="JK373" t="s">
        <v>1108</v>
      </c>
      <c r="JL373" t="s">
        <v>1108</v>
      </c>
      <c r="JM373" t="s">
        <v>1091</v>
      </c>
      <c r="JO373" t="s">
        <v>4493</v>
      </c>
      <c r="MB373" t="s">
        <v>1092</v>
      </c>
      <c r="OO373" t="s">
        <v>1118</v>
      </c>
      <c r="PG373" t="s">
        <v>4448</v>
      </c>
      <c r="PH373" t="s">
        <v>4449</v>
      </c>
      <c r="PI373" t="s">
        <v>4449</v>
      </c>
      <c r="PJ373" t="s">
        <v>4449</v>
      </c>
      <c r="PK373" t="s">
        <v>4449</v>
      </c>
      <c r="PL373" t="s">
        <v>4449</v>
      </c>
      <c r="PM373" t="s">
        <v>4449</v>
      </c>
      <c r="PN373" t="s">
        <v>4449</v>
      </c>
      <c r="PP373" t="s">
        <v>4449</v>
      </c>
      <c r="PQ373" t="s">
        <v>4448</v>
      </c>
      <c r="PR373" t="s">
        <v>4448</v>
      </c>
      <c r="PS373" t="s">
        <v>4449</v>
      </c>
      <c r="PT373" t="s">
        <v>4449</v>
      </c>
      <c r="PU373" t="s">
        <v>4449</v>
      </c>
      <c r="PV373" t="s">
        <v>4449</v>
      </c>
      <c r="PW373" t="s">
        <v>4449</v>
      </c>
      <c r="PX373" t="s">
        <v>4449</v>
      </c>
      <c r="PY373" t="s">
        <v>4449</v>
      </c>
      <c r="PZ373" t="s">
        <v>4449</v>
      </c>
      <c r="QA373" t="s">
        <v>4449</v>
      </c>
      <c r="QB373" t="s">
        <v>4449</v>
      </c>
      <c r="QC373" t="s">
        <v>4449</v>
      </c>
      <c r="QD373" t="s">
        <v>4449</v>
      </c>
      <c r="QE373" t="s">
        <v>4449</v>
      </c>
    </row>
    <row r="374" spans="1:447" x14ac:dyDescent="0.25">
      <c r="A374">
        <v>373</v>
      </c>
      <c r="B374" t="s">
        <v>5021</v>
      </c>
      <c r="C374" t="s">
        <v>1097</v>
      </c>
      <c r="D374" t="s">
        <v>3452</v>
      </c>
      <c r="E374" t="s">
        <v>3564</v>
      </c>
      <c r="F374" t="s">
        <v>4698</v>
      </c>
      <c r="G374" t="s">
        <v>1081</v>
      </c>
      <c r="BG374" t="s">
        <v>1101</v>
      </c>
      <c r="BH374" t="s">
        <v>1104</v>
      </c>
      <c r="BI374" t="s">
        <v>1083</v>
      </c>
      <c r="BJ374" t="s">
        <v>4461</v>
      </c>
      <c r="BK374" t="s">
        <v>4461</v>
      </c>
      <c r="BL374" t="s">
        <v>1103</v>
      </c>
      <c r="BM374" t="s">
        <v>1103</v>
      </c>
      <c r="BN374" t="s">
        <v>4451</v>
      </c>
      <c r="BW374" t="s">
        <v>1101</v>
      </c>
      <c r="BX374" t="s">
        <v>1106</v>
      </c>
      <c r="BY374" t="s">
        <v>1083</v>
      </c>
      <c r="BZ374" t="s">
        <v>4476</v>
      </c>
      <c r="CA374" t="s">
        <v>4476</v>
      </c>
      <c r="CB374" t="s">
        <v>1103</v>
      </c>
      <c r="CC374" t="s">
        <v>1103</v>
      </c>
      <c r="CD374" t="s">
        <v>4445</v>
      </c>
      <c r="CM374" t="s">
        <v>1101</v>
      </c>
      <c r="CN374" t="s">
        <v>1083</v>
      </c>
      <c r="CO374" t="s">
        <v>4457</v>
      </c>
      <c r="CP374" t="s">
        <v>4457</v>
      </c>
      <c r="CQ374" t="s">
        <v>1103</v>
      </c>
      <c r="CR374" t="s">
        <v>1103</v>
      </c>
      <c r="CS374" t="s">
        <v>4468</v>
      </c>
      <c r="CT374" t="s">
        <v>1101</v>
      </c>
      <c r="CU374" t="s">
        <v>1086</v>
      </c>
      <c r="CV374" t="s">
        <v>1087</v>
      </c>
      <c r="CW374" t="s">
        <v>4534</v>
      </c>
      <c r="CX374" t="s">
        <v>4596</v>
      </c>
      <c r="CY374" t="s">
        <v>1103</v>
      </c>
      <c r="CZ374" t="s">
        <v>1103</v>
      </c>
      <c r="DA374" t="s">
        <v>4468</v>
      </c>
      <c r="IW374" t="s">
        <v>1089</v>
      </c>
      <c r="JE374" t="s">
        <v>1084</v>
      </c>
      <c r="JF374" t="s">
        <v>1108</v>
      </c>
      <c r="JG374" t="s">
        <v>1091</v>
      </c>
      <c r="JI374" t="s">
        <v>4485</v>
      </c>
      <c r="MB374" t="s">
        <v>1092</v>
      </c>
      <c r="OO374" t="s">
        <v>1118</v>
      </c>
      <c r="PG374" t="s">
        <v>4448</v>
      </c>
      <c r="PH374" t="s">
        <v>4449</v>
      </c>
      <c r="PI374" t="s">
        <v>4449</v>
      </c>
      <c r="PJ374" t="s">
        <v>4449</v>
      </c>
      <c r="PK374" t="s">
        <v>4449</v>
      </c>
      <c r="PL374" t="s">
        <v>4449</v>
      </c>
      <c r="PM374" t="s">
        <v>4449</v>
      </c>
      <c r="PN374" t="s">
        <v>4449</v>
      </c>
      <c r="PP374" t="s">
        <v>4449</v>
      </c>
      <c r="PQ374" t="s">
        <v>4448</v>
      </c>
      <c r="PR374" t="s">
        <v>4448</v>
      </c>
      <c r="PS374" t="s">
        <v>4449</v>
      </c>
      <c r="PT374" t="s">
        <v>4449</v>
      </c>
      <c r="PU374" t="s">
        <v>4449</v>
      </c>
      <c r="PV374" t="s">
        <v>4449</v>
      </c>
      <c r="PW374" t="s">
        <v>4449</v>
      </c>
      <c r="PX374" t="s">
        <v>4449</v>
      </c>
      <c r="PY374" t="s">
        <v>4449</v>
      </c>
      <c r="PZ374" t="s">
        <v>4449</v>
      </c>
      <c r="QA374" t="s">
        <v>4449</v>
      </c>
      <c r="QB374" t="s">
        <v>4449</v>
      </c>
      <c r="QC374" t="s">
        <v>4449</v>
      </c>
      <c r="QD374" t="s">
        <v>4449</v>
      </c>
      <c r="QE374" t="s">
        <v>4449</v>
      </c>
    </row>
    <row r="375" spans="1:447" x14ac:dyDescent="0.25">
      <c r="A375">
        <v>374</v>
      </c>
      <c r="B375" t="s">
        <v>5021</v>
      </c>
      <c r="C375" t="s">
        <v>1097</v>
      </c>
      <c r="D375" t="s">
        <v>3452</v>
      </c>
      <c r="E375" t="s">
        <v>3564</v>
      </c>
      <c r="F375" t="s">
        <v>4698</v>
      </c>
      <c r="G375" t="s">
        <v>1081</v>
      </c>
      <c r="H375" t="s">
        <v>1101</v>
      </c>
      <c r="I375" t="s">
        <v>1094</v>
      </c>
      <c r="J375" t="s">
        <v>1095</v>
      </c>
      <c r="K375" t="s">
        <v>4481</v>
      </c>
      <c r="L375" t="s">
        <v>4755</v>
      </c>
      <c r="M375" t="s">
        <v>1084</v>
      </c>
      <c r="N375" t="s">
        <v>1103</v>
      </c>
      <c r="O375" t="s">
        <v>4468</v>
      </c>
      <c r="X375" t="s">
        <v>1101</v>
      </c>
      <c r="Y375" t="s">
        <v>1095</v>
      </c>
      <c r="Z375" t="s">
        <v>4455</v>
      </c>
      <c r="AA375" t="s">
        <v>4741</v>
      </c>
      <c r="AB375" t="s">
        <v>1084</v>
      </c>
      <c r="AC375" t="s">
        <v>1103</v>
      </c>
      <c r="AD375" t="s">
        <v>4451</v>
      </c>
      <c r="AL375" t="s">
        <v>1101</v>
      </c>
      <c r="AM375" t="s">
        <v>1083</v>
      </c>
      <c r="AN375" t="s">
        <v>4457</v>
      </c>
      <c r="AO375" t="s">
        <v>4457</v>
      </c>
      <c r="AP375" t="s">
        <v>1103</v>
      </c>
      <c r="AQ375" t="s">
        <v>1103</v>
      </c>
      <c r="AR375" t="s">
        <v>4445</v>
      </c>
      <c r="AS375" t="s">
        <v>1101</v>
      </c>
      <c r="AT375" t="s">
        <v>1083</v>
      </c>
      <c r="AU375" t="s">
        <v>4461</v>
      </c>
      <c r="AV375" t="s">
        <v>4461</v>
      </c>
      <c r="AW375" t="s">
        <v>1103</v>
      </c>
      <c r="AX375" t="s">
        <v>1103</v>
      </c>
      <c r="AY375" t="s">
        <v>4468</v>
      </c>
      <c r="AZ375" t="s">
        <v>1101</v>
      </c>
      <c r="BD375" t="s">
        <v>1084</v>
      </c>
      <c r="BE375" t="s">
        <v>1103</v>
      </c>
      <c r="BF375" t="s">
        <v>4445</v>
      </c>
      <c r="IV375" t="s">
        <v>1089</v>
      </c>
      <c r="IW375" t="s">
        <v>1089</v>
      </c>
      <c r="IY375" t="s">
        <v>1103</v>
      </c>
      <c r="IZ375" t="s">
        <v>1103</v>
      </c>
      <c r="JA375" t="s">
        <v>4699</v>
      </c>
      <c r="JB375" t="s">
        <v>1124</v>
      </c>
      <c r="JE375" t="s">
        <v>1103</v>
      </c>
      <c r="JF375" t="s">
        <v>1108</v>
      </c>
      <c r="JG375" t="s">
        <v>1091</v>
      </c>
      <c r="OO375" t="s">
        <v>1118</v>
      </c>
      <c r="PG375" t="s">
        <v>4448</v>
      </c>
      <c r="PH375" t="s">
        <v>4449</v>
      </c>
      <c r="PI375" t="s">
        <v>4449</v>
      </c>
      <c r="PJ375" t="s">
        <v>4449</v>
      </c>
      <c r="PK375" t="s">
        <v>4449</v>
      </c>
      <c r="PL375" t="s">
        <v>4449</v>
      </c>
      <c r="PM375" t="s">
        <v>4449</v>
      </c>
      <c r="PN375" t="s">
        <v>4449</v>
      </c>
      <c r="PP375" t="s">
        <v>4449</v>
      </c>
      <c r="PQ375" t="s">
        <v>4448</v>
      </c>
      <c r="PR375" t="s">
        <v>4448</v>
      </c>
      <c r="PS375" t="s">
        <v>4449</v>
      </c>
      <c r="PT375" t="s">
        <v>4449</v>
      </c>
      <c r="PU375" t="s">
        <v>4449</v>
      </c>
      <c r="PV375" t="s">
        <v>4449</v>
      </c>
      <c r="PW375" t="s">
        <v>4449</v>
      </c>
      <c r="PX375" t="s">
        <v>4449</v>
      </c>
      <c r="PY375" t="s">
        <v>4449</v>
      </c>
      <c r="PZ375" t="s">
        <v>4449</v>
      </c>
      <c r="QA375" t="s">
        <v>4449</v>
      </c>
      <c r="QB375" t="s">
        <v>4449</v>
      </c>
      <c r="QC375" t="s">
        <v>4449</v>
      </c>
      <c r="QD375" t="s">
        <v>4449</v>
      </c>
      <c r="QE375" t="s">
        <v>4449</v>
      </c>
    </row>
    <row r="376" spans="1:447" x14ac:dyDescent="0.25">
      <c r="A376">
        <v>375</v>
      </c>
      <c r="B376" t="s">
        <v>5021</v>
      </c>
      <c r="C376" t="s">
        <v>1097</v>
      </c>
      <c r="D376" t="s">
        <v>3452</v>
      </c>
      <c r="E376" t="s">
        <v>3564</v>
      </c>
      <c r="F376" t="s">
        <v>4698</v>
      </c>
      <c r="G376" t="s">
        <v>1081</v>
      </c>
      <c r="FG376" t="s">
        <v>1082</v>
      </c>
      <c r="FH376" t="s">
        <v>4563</v>
      </c>
      <c r="FI376" t="s">
        <v>4563</v>
      </c>
      <c r="FJ376" t="s">
        <v>1101</v>
      </c>
      <c r="FK376" t="s">
        <v>4463</v>
      </c>
      <c r="FL376" t="s">
        <v>4463</v>
      </c>
      <c r="PG376" t="s">
        <v>4448</v>
      </c>
      <c r="PH376" t="s">
        <v>4449</v>
      </c>
      <c r="PI376" t="s">
        <v>4449</v>
      </c>
      <c r="PJ376" t="s">
        <v>4449</v>
      </c>
      <c r="PK376" t="s">
        <v>4449</v>
      </c>
      <c r="PL376" t="s">
        <v>4449</v>
      </c>
      <c r="PM376" t="s">
        <v>4449</v>
      </c>
      <c r="PN376" t="s">
        <v>4449</v>
      </c>
      <c r="PP376" t="s">
        <v>4449</v>
      </c>
      <c r="PQ376" t="s">
        <v>4449</v>
      </c>
      <c r="PR376" t="s">
        <v>4449</v>
      </c>
      <c r="PS376" t="s">
        <v>4449</v>
      </c>
      <c r="PT376" t="s">
        <v>4448</v>
      </c>
      <c r="PU376" t="s">
        <v>4449</v>
      </c>
      <c r="PV376" t="s">
        <v>4449</v>
      </c>
      <c r="PW376" t="s">
        <v>4449</v>
      </c>
      <c r="PX376" t="s">
        <v>4449</v>
      </c>
      <c r="PY376" t="s">
        <v>4449</v>
      </c>
      <c r="PZ376" t="s">
        <v>4449</v>
      </c>
      <c r="QA376" t="s">
        <v>4449</v>
      </c>
      <c r="QB376" t="s">
        <v>4449</v>
      </c>
      <c r="QC376" t="s">
        <v>4449</v>
      </c>
      <c r="QD376" t="s">
        <v>4449</v>
      </c>
      <c r="QE376" t="s">
        <v>4449</v>
      </c>
    </row>
    <row r="377" spans="1:447" x14ac:dyDescent="0.25">
      <c r="A377">
        <v>376</v>
      </c>
      <c r="B377" t="s">
        <v>5044</v>
      </c>
      <c r="C377" t="s">
        <v>1097</v>
      </c>
      <c r="D377" t="s">
        <v>3452</v>
      </c>
      <c r="E377" t="s">
        <v>3564</v>
      </c>
      <c r="F377" t="s">
        <v>4698</v>
      </c>
      <c r="G377" t="s">
        <v>1081</v>
      </c>
      <c r="H377" t="s">
        <v>1101</v>
      </c>
      <c r="I377" t="s">
        <v>1094</v>
      </c>
      <c r="J377" t="s">
        <v>1095</v>
      </c>
      <c r="K377" t="s">
        <v>4481</v>
      </c>
      <c r="L377" t="s">
        <v>4755</v>
      </c>
      <c r="M377" t="s">
        <v>1103</v>
      </c>
      <c r="N377" t="s">
        <v>1103</v>
      </c>
      <c r="O377" t="s">
        <v>4451</v>
      </c>
      <c r="X377" t="s">
        <v>1101</v>
      </c>
      <c r="Y377" t="s">
        <v>1095</v>
      </c>
      <c r="Z377" t="s">
        <v>4455</v>
      </c>
      <c r="AA377" t="s">
        <v>4741</v>
      </c>
      <c r="AB377" t="s">
        <v>1103</v>
      </c>
      <c r="AC377" t="s">
        <v>1103</v>
      </c>
      <c r="AD377" t="s">
        <v>4468</v>
      </c>
      <c r="IV377" t="s">
        <v>1089</v>
      </c>
      <c r="IY377" t="s">
        <v>1103</v>
      </c>
      <c r="IZ377" t="s">
        <v>1103</v>
      </c>
      <c r="JA377" t="s">
        <v>4699</v>
      </c>
      <c r="JB377" t="s">
        <v>1124</v>
      </c>
      <c r="OO377" t="s">
        <v>1118</v>
      </c>
      <c r="PG377" t="s">
        <v>4448</v>
      </c>
      <c r="PH377" t="s">
        <v>4449</v>
      </c>
      <c r="PI377" t="s">
        <v>4449</v>
      </c>
      <c r="PJ377" t="s">
        <v>4449</v>
      </c>
      <c r="PK377" t="s">
        <v>4449</v>
      </c>
      <c r="PL377" t="s">
        <v>4449</v>
      </c>
      <c r="PM377" t="s">
        <v>4449</v>
      </c>
      <c r="PN377" t="s">
        <v>4449</v>
      </c>
      <c r="PP377" t="s">
        <v>4449</v>
      </c>
      <c r="PQ377" t="s">
        <v>4448</v>
      </c>
      <c r="PR377" t="s">
        <v>4448</v>
      </c>
      <c r="PS377" t="s">
        <v>4449</v>
      </c>
      <c r="PT377" t="s">
        <v>4449</v>
      </c>
      <c r="PU377" t="s">
        <v>4449</v>
      </c>
      <c r="PV377" t="s">
        <v>4449</v>
      </c>
      <c r="PW377" t="s">
        <v>4449</v>
      </c>
      <c r="PX377" t="s">
        <v>4449</v>
      </c>
      <c r="PY377" t="s">
        <v>4449</v>
      </c>
      <c r="PZ377" t="s">
        <v>4449</v>
      </c>
      <c r="QA377" t="s">
        <v>4449</v>
      </c>
      <c r="QB377" t="s">
        <v>4449</v>
      </c>
      <c r="QC377" t="s">
        <v>4449</v>
      </c>
      <c r="QD377" t="s">
        <v>4449</v>
      </c>
      <c r="QE377" t="s">
        <v>4449</v>
      </c>
    </row>
    <row r="378" spans="1:447" x14ac:dyDescent="0.25">
      <c r="A378">
        <v>377</v>
      </c>
      <c r="B378" t="s">
        <v>5044</v>
      </c>
      <c r="C378" t="s">
        <v>1097</v>
      </c>
      <c r="D378" t="s">
        <v>3452</v>
      </c>
      <c r="E378" t="s">
        <v>3564</v>
      </c>
      <c r="F378" t="s">
        <v>4698</v>
      </c>
      <c r="G378" t="s">
        <v>1081</v>
      </c>
      <c r="AL378" t="s">
        <v>1101</v>
      </c>
      <c r="AM378" t="s">
        <v>1083</v>
      </c>
      <c r="AN378" t="s">
        <v>4457</v>
      </c>
      <c r="AO378" t="s">
        <v>4457</v>
      </c>
      <c r="AP378" t="s">
        <v>1103</v>
      </c>
      <c r="AQ378" t="s">
        <v>1103</v>
      </c>
      <c r="AR378" t="s">
        <v>4468</v>
      </c>
      <c r="AS378" t="s">
        <v>1101</v>
      </c>
      <c r="AT378" t="s">
        <v>1083</v>
      </c>
      <c r="AU378" t="s">
        <v>4461</v>
      </c>
      <c r="AV378" t="s">
        <v>4461</v>
      </c>
      <c r="AW378" t="s">
        <v>1103</v>
      </c>
      <c r="AX378" t="s">
        <v>1103</v>
      </c>
      <c r="AY378" t="s">
        <v>4445</v>
      </c>
      <c r="IW378" t="s">
        <v>1089</v>
      </c>
      <c r="JE378" t="s">
        <v>1103</v>
      </c>
      <c r="JF378" t="s">
        <v>1108</v>
      </c>
      <c r="JG378" t="s">
        <v>1124</v>
      </c>
      <c r="OO378" t="s">
        <v>1118</v>
      </c>
      <c r="PG378" t="s">
        <v>4448</v>
      </c>
      <c r="PH378" t="s">
        <v>4449</v>
      </c>
      <c r="PI378" t="s">
        <v>4449</v>
      </c>
      <c r="PJ378" t="s">
        <v>4449</v>
      </c>
      <c r="PK378" t="s">
        <v>4449</v>
      </c>
      <c r="PL378" t="s">
        <v>4449</v>
      </c>
      <c r="PM378" t="s">
        <v>4449</v>
      </c>
      <c r="PN378" t="s">
        <v>4449</v>
      </c>
      <c r="PP378" t="s">
        <v>4449</v>
      </c>
      <c r="PQ378" t="s">
        <v>4448</v>
      </c>
      <c r="PR378" t="s">
        <v>4448</v>
      </c>
      <c r="PS378" t="s">
        <v>4449</v>
      </c>
      <c r="PT378" t="s">
        <v>4449</v>
      </c>
      <c r="PU378" t="s">
        <v>4449</v>
      </c>
      <c r="PV378" t="s">
        <v>4449</v>
      </c>
      <c r="PW378" t="s">
        <v>4449</v>
      </c>
      <c r="PX378" t="s">
        <v>4449</v>
      </c>
      <c r="PY378" t="s">
        <v>4449</v>
      </c>
      <c r="PZ378" t="s">
        <v>4449</v>
      </c>
      <c r="QA378" t="s">
        <v>4449</v>
      </c>
      <c r="QB378" t="s">
        <v>4449</v>
      </c>
      <c r="QC378" t="s">
        <v>4449</v>
      </c>
      <c r="QD378" t="s">
        <v>4449</v>
      </c>
      <c r="QE378" t="s">
        <v>4449</v>
      </c>
    </row>
    <row r="379" spans="1:447" x14ac:dyDescent="0.25">
      <c r="A379">
        <v>378</v>
      </c>
      <c r="B379" t="s">
        <v>5044</v>
      </c>
      <c r="C379" t="s">
        <v>1097</v>
      </c>
      <c r="D379" t="s">
        <v>3452</v>
      </c>
      <c r="E379" t="s">
        <v>3564</v>
      </c>
      <c r="F379" t="s">
        <v>4698</v>
      </c>
      <c r="G379" t="s">
        <v>1081</v>
      </c>
      <c r="AZ379" t="s">
        <v>1101</v>
      </c>
      <c r="BA379" t="s">
        <v>1095</v>
      </c>
      <c r="BB379" t="s">
        <v>4461</v>
      </c>
      <c r="BC379" t="s">
        <v>4713</v>
      </c>
      <c r="BD379" t="s">
        <v>1103</v>
      </c>
      <c r="BE379" t="s">
        <v>1103</v>
      </c>
      <c r="BF379" t="s">
        <v>4468</v>
      </c>
      <c r="OO379" t="s">
        <v>1118</v>
      </c>
      <c r="PG379" t="s">
        <v>4448</v>
      </c>
      <c r="PH379" t="s">
        <v>4449</v>
      </c>
      <c r="PI379" t="s">
        <v>4449</v>
      </c>
      <c r="PJ379" t="s">
        <v>4449</v>
      </c>
      <c r="PK379" t="s">
        <v>4449</v>
      </c>
      <c r="PL379" t="s">
        <v>4449</v>
      </c>
      <c r="PM379" t="s">
        <v>4449</v>
      </c>
      <c r="PN379" t="s">
        <v>4449</v>
      </c>
      <c r="PP379" t="s">
        <v>4449</v>
      </c>
      <c r="PQ379" t="s">
        <v>4448</v>
      </c>
      <c r="PR379" t="s">
        <v>4448</v>
      </c>
      <c r="PS379" t="s">
        <v>4449</v>
      </c>
      <c r="PT379" t="s">
        <v>4449</v>
      </c>
      <c r="PU379" t="s">
        <v>4449</v>
      </c>
      <c r="PV379" t="s">
        <v>4449</v>
      </c>
      <c r="PW379" t="s">
        <v>4449</v>
      </c>
      <c r="PX379" t="s">
        <v>4449</v>
      </c>
      <c r="PY379" t="s">
        <v>4449</v>
      </c>
      <c r="PZ379" t="s">
        <v>4449</v>
      </c>
      <c r="QA379" t="s">
        <v>4449</v>
      </c>
      <c r="QB379" t="s">
        <v>4449</v>
      </c>
      <c r="QC379" t="s">
        <v>4449</v>
      </c>
      <c r="QD379" t="s">
        <v>4449</v>
      </c>
      <c r="QE379" t="s">
        <v>4449</v>
      </c>
    </row>
    <row r="380" spans="1:447" x14ac:dyDescent="0.25">
      <c r="A380">
        <v>379</v>
      </c>
      <c r="B380" t="s">
        <v>5044</v>
      </c>
      <c r="C380" t="s">
        <v>1097</v>
      </c>
      <c r="D380" t="s">
        <v>3452</v>
      </c>
      <c r="E380" t="s">
        <v>3564</v>
      </c>
      <c r="F380" t="s">
        <v>4698</v>
      </c>
      <c r="G380" t="s">
        <v>1081</v>
      </c>
      <c r="BG380" t="s">
        <v>1101</v>
      </c>
      <c r="BH380" t="s">
        <v>1104</v>
      </c>
      <c r="BI380" t="s">
        <v>1083</v>
      </c>
      <c r="BJ380" t="s">
        <v>4461</v>
      </c>
      <c r="BK380" t="s">
        <v>4461</v>
      </c>
      <c r="BL380" t="s">
        <v>1103</v>
      </c>
      <c r="BM380" t="s">
        <v>1103</v>
      </c>
      <c r="BN380" t="s">
        <v>4468</v>
      </c>
      <c r="BW380" t="s">
        <v>1101</v>
      </c>
      <c r="BX380" t="s">
        <v>1106</v>
      </c>
      <c r="BY380" t="s">
        <v>1083</v>
      </c>
      <c r="BZ380" t="s">
        <v>4476</v>
      </c>
      <c r="CA380" t="s">
        <v>4476</v>
      </c>
      <c r="CB380" t="s">
        <v>1103</v>
      </c>
      <c r="CC380" t="s">
        <v>1103</v>
      </c>
      <c r="CD380" t="s">
        <v>4595</v>
      </c>
      <c r="CM380" t="s">
        <v>1101</v>
      </c>
      <c r="CN380" t="s">
        <v>1083</v>
      </c>
      <c r="CO380" t="s">
        <v>4457</v>
      </c>
      <c r="CP380" t="s">
        <v>4457</v>
      </c>
      <c r="CQ380" t="s">
        <v>1103</v>
      </c>
      <c r="CR380" t="s">
        <v>1103</v>
      </c>
      <c r="CS380" t="s">
        <v>4549</v>
      </c>
      <c r="CT380" t="s">
        <v>1101</v>
      </c>
      <c r="CU380" t="s">
        <v>1086</v>
      </c>
      <c r="CV380" t="s">
        <v>1087</v>
      </c>
      <c r="CW380" t="s">
        <v>4534</v>
      </c>
      <c r="CX380" t="s">
        <v>4596</v>
      </c>
      <c r="CY380" t="s">
        <v>1103</v>
      </c>
      <c r="CZ380" t="s">
        <v>1103</v>
      </c>
      <c r="DA380" t="s">
        <v>4468</v>
      </c>
      <c r="IW380" t="s">
        <v>1089</v>
      </c>
      <c r="JE380" t="s">
        <v>1103</v>
      </c>
      <c r="JF380" t="s">
        <v>1108</v>
      </c>
      <c r="JG380" t="s">
        <v>1091</v>
      </c>
      <c r="OO380" t="s">
        <v>1118</v>
      </c>
      <c r="PG380" t="s">
        <v>4448</v>
      </c>
      <c r="PH380" t="s">
        <v>4449</v>
      </c>
      <c r="PI380" t="s">
        <v>4449</v>
      </c>
      <c r="PJ380" t="s">
        <v>4449</v>
      </c>
      <c r="PK380" t="s">
        <v>4449</v>
      </c>
      <c r="PL380" t="s">
        <v>4449</v>
      </c>
      <c r="PM380" t="s">
        <v>4449</v>
      </c>
      <c r="PN380" t="s">
        <v>4449</v>
      </c>
      <c r="PP380" t="s">
        <v>4449</v>
      </c>
      <c r="PQ380" t="s">
        <v>4448</v>
      </c>
      <c r="PR380" t="s">
        <v>4448</v>
      </c>
      <c r="PS380" t="s">
        <v>4449</v>
      </c>
      <c r="PT380" t="s">
        <v>4449</v>
      </c>
      <c r="PU380" t="s">
        <v>4449</v>
      </c>
      <c r="PV380" t="s">
        <v>4449</v>
      </c>
      <c r="PW380" t="s">
        <v>4449</v>
      </c>
      <c r="PX380" t="s">
        <v>4449</v>
      </c>
      <c r="PY380" t="s">
        <v>4449</v>
      </c>
      <c r="PZ380" t="s">
        <v>4449</v>
      </c>
      <c r="QA380" t="s">
        <v>4449</v>
      </c>
      <c r="QB380" t="s">
        <v>4449</v>
      </c>
      <c r="QC380" t="s">
        <v>4449</v>
      </c>
      <c r="QD380" t="s">
        <v>4449</v>
      </c>
      <c r="QE380" t="s">
        <v>4449</v>
      </c>
    </row>
    <row r="381" spans="1:447" x14ac:dyDescent="0.25">
      <c r="A381">
        <v>380</v>
      </c>
      <c r="B381" t="s">
        <v>5044</v>
      </c>
      <c r="C381" t="s">
        <v>1097</v>
      </c>
      <c r="D381" t="s">
        <v>3452</v>
      </c>
      <c r="E381" t="s">
        <v>3564</v>
      </c>
      <c r="F381" t="s">
        <v>4698</v>
      </c>
      <c r="G381" t="s">
        <v>1081</v>
      </c>
      <c r="DE381" t="s">
        <v>1101</v>
      </c>
      <c r="DF381" t="s">
        <v>1088</v>
      </c>
      <c r="DG381" t="s">
        <v>4452</v>
      </c>
      <c r="DH381" t="s">
        <v>4472</v>
      </c>
      <c r="DI381" t="s">
        <v>1103</v>
      </c>
      <c r="DJ381" t="s">
        <v>1103</v>
      </c>
      <c r="DK381" t="s">
        <v>4451</v>
      </c>
      <c r="DL381" t="s">
        <v>1101</v>
      </c>
      <c r="DM381" t="s">
        <v>4456</v>
      </c>
      <c r="DN381" t="s">
        <v>4456</v>
      </c>
      <c r="DO381" t="s">
        <v>1103</v>
      </c>
      <c r="DP381" t="s">
        <v>1103</v>
      </c>
      <c r="DQ381" t="s">
        <v>4451</v>
      </c>
      <c r="DR381" t="s">
        <v>1101</v>
      </c>
      <c r="DS381" t="s">
        <v>4452</v>
      </c>
      <c r="DT381" t="s">
        <v>4452</v>
      </c>
      <c r="DU381" t="s">
        <v>1103</v>
      </c>
      <c r="DV381" t="s">
        <v>1103</v>
      </c>
      <c r="DW381" t="s">
        <v>4467</v>
      </c>
      <c r="DX381" t="s">
        <v>1101</v>
      </c>
      <c r="DY381" t="s">
        <v>4457</v>
      </c>
      <c r="DZ381" t="s">
        <v>4457</v>
      </c>
      <c r="EA381" t="s">
        <v>1103</v>
      </c>
      <c r="EB381" t="s">
        <v>1103</v>
      </c>
      <c r="EC381" t="s">
        <v>4445</v>
      </c>
      <c r="IX381" t="s">
        <v>1089</v>
      </c>
      <c r="JJ381" t="s">
        <v>1084</v>
      </c>
      <c r="JK381" t="s">
        <v>1108</v>
      </c>
      <c r="JL381" t="s">
        <v>1108</v>
      </c>
      <c r="JM381" t="s">
        <v>1091</v>
      </c>
      <c r="JO381" t="s">
        <v>4445</v>
      </c>
      <c r="MB381" t="s">
        <v>1092</v>
      </c>
      <c r="OO381" t="s">
        <v>1118</v>
      </c>
      <c r="PG381" t="s">
        <v>4448</v>
      </c>
      <c r="PH381" t="s">
        <v>4449</v>
      </c>
      <c r="PI381" t="s">
        <v>4449</v>
      </c>
      <c r="PJ381" t="s">
        <v>4449</v>
      </c>
      <c r="PK381" t="s">
        <v>4449</v>
      </c>
      <c r="PL381" t="s">
        <v>4449</v>
      </c>
      <c r="PM381" t="s">
        <v>4449</v>
      </c>
      <c r="PN381" t="s">
        <v>4449</v>
      </c>
      <c r="PP381" t="s">
        <v>4449</v>
      </c>
      <c r="PQ381" t="s">
        <v>4448</v>
      </c>
      <c r="PR381" t="s">
        <v>4448</v>
      </c>
      <c r="PS381" t="s">
        <v>4449</v>
      </c>
      <c r="PT381" t="s">
        <v>4449</v>
      </c>
      <c r="PU381" t="s">
        <v>4449</v>
      </c>
      <c r="PV381" t="s">
        <v>4449</v>
      </c>
      <c r="PW381" t="s">
        <v>4449</v>
      </c>
      <c r="PX381" t="s">
        <v>4449</v>
      </c>
      <c r="PY381" t="s">
        <v>4449</v>
      </c>
      <c r="PZ381" t="s">
        <v>4449</v>
      </c>
      <c r="QA381" t="s">
        <v>4449</v>
      </c>
      <c r="QB381" t="s">
        <v>4449</v>
      </c>
      <c r="QC381" t="s">
        <v>4449</v>
      </c>
      <c r="QD381" t="s">
        <v>4449</v>
      </c>
      <c r="QE381" t="s">
        <v>4449</v>
      </c>
    </row>
    <row r="382" spans="1:447" x14ac:dyDescent="0.25">
      <c r="A382">
        <v>381</v>
      </c>
      <c r="B382" t="s">
        <v>5044</v>
      </c>
      <c r="C382" t="s">
        <v>1097</v>
      </c>
      <c r="D382" t="s">
        <v>3452</v>
      </c>
      <c r="E382" t="s">
        <v>3564</v>
      </c>
      <c r="F382" t="s">
        <v>4698</v>
      </c>
      <c r="G382" t="s">
        <v>1081</v>
      </c>
      <c r="ED382" t="s">
        <v>1101</v>
      </c>
      <c r="EE382" t="s">
        <v>4455</v>
      </c>
      <c r="EF382" t="s">
        <v>4455</v>
      </c>
      <c r="EG382" t="s">
        <v>1103</v>
      </c>
      <c r="EH382" t="s">
        <v>1103</v>
      </c>
      <c r="EI382" t="s">
        <v>4447</v>
      </c>
      <c r="EJ382" t="s">
        <v>1101</v>
      </c>
      <c r="EM382" t="s">
        <v>1103</v>
      </c>
      <c r="EN382" t="s">
        <v>1103</v>
      </c>
      <c r="EO382" t="s">
        <v>4447</v>
      </c>
      <c r="EP382" t="s">
        <v>1101</v>
      </c>
      <c r="EQ382" t="s">
        <v>4535</v>
      </c>
      <c r="ER382" t="s">
        <v>4535</v>
      </c>
      <c r="ES382" t="s">
        <v>1103</v>
      </c>
      <c r="ET382" t="s">
        <v>1103</v>
      </c>
      <c r="EU382" t="s">
        <v>4689</v>
      </c>
      <c r="IX382" t="s">
        <v>1089</v>
      </c>
      <c r="JJ382" t="s">
        <v>1103</v>
      </c>
      <c r="JK382" t="s">
        <v>1108</v>
      </c>
      <c r="JL382" t="s">
        <v>1108</v>
      </c>
      <c r="JM382" t="s">
        <v>1091</v>
      </c>
      <c r="OO382" t="s">
        <v>1118</v>
      </c>
      <c r="PG382" t="s">
        <v>4448</v>
      </c>
      <c r="PH382" t="s">
        <v>4449</v>
      </c>
      <c r="PI382" t="s">
        <v>4449</v>
      </c>
      <c r="PJ382" t="s">
        <v>4449</v>
      </c>
      <c r="PK382" t="s">
        <v>4449</v>
      </c>
      <c r="PL382" t="s">
        <v>4449</v>
      </c>
      <c r="PM382" t="s">
        <v>4449</v>
      </c>
      <c r="PN382" t="s">
        <v>4449</v>
      </c>
      <c r="PP382" t="s">
        <v>4449</v>
      </c>
      <c r="PQ382" t="s">
        <v>4448</v>
      </c>
      <c r="PR382" t="s">
        <v>4448</v>
      </c>
      <c r="PS382" t="s">
        <v>4449</v>
      </c>
      <c r="PT382" t="s">
        <v>4449</v>
      </c>
      <c r="PU382" t="s">
        <v>4449</v>
      </c>
      <c r="PV382" t="s">
        <v>4449</v>
      </c>
      <c r="PW382" t="s">
        <v>4449</v>
      </c>
      <c r="PX382" t="s">
        <v>4449</v>
      </c>
      <c r="PY382" t="s">
        <v>4449</v>
      </c>
      <c r="PZ382" t="s">
        <v>4449</v>
      </c>
      <c r="QA382" t="s">
        <v>4449</v>
      </c>
      <c r="QB382" t="s">
        <v>4449</v>
      </c>
      <c r="QC382" t="s">
        <v>4449</v>
      </c>
      <c r="QD382" t="s">
        <v>4449</v>
      </c>
      <c r="QE382" t="s">
        <v>4449</v>
      </c>
    </row>
    <row r="383" spans="1:447" x14ac:dyDescent="0.25">
      <c r="A383">
        <v>382</v>
      </c>
      <c r="B383" t="s">
        <v>5044</v>
      </c>
      <c r="C383" t="s">
        <v>1097</v>
      </c>
      <c r="D383" t="s">
        <v>3452</v>
      </c>
      <c r="E383" t="s">
        <v>3564</v>
      </c>
      <c r="F383" t="s">
        <v>4698</v>
      </c>
      <c r="G383" t="s">
        <v>1081</v>
      </c>
      <c r="EV383" t="s">
        <v>1101</v>
      </c>
      <c r="EW383" t="s">
        <v>4478</v>
      </c>
      <c r="EX383" t="s">
        <v>4478</v>
      </c>
      <c r="EY383" t="s">
        <v>1101</v>
      </c>
      <c r="FC383" t="s">
        <v>1101</v>
      </c>
      <c r="FD383" t="s">
        <v>1095</v>
      </c>
      <c r="FE383" t="s">
        <v>4454</v>
      </c>
      <c r="FF383" t="s">
        <v>4598</v>
      </c>
      <c r="PG383" t="s">
        <v>4448</v>
      </c>
      <c r="PH383" t="s">
        <v>4449</v>
      </c>
      <c r="PI383" t="s">
        <v>4449</v>
      </c>
      <c r="PJ383" t="s">
        <v>4449</v>
      </c>
      <c r="PK383" t="s">
        <v>4449</v>
      </c>
      <c r="PL383" t="s">
        <v>4449</v>
      </c>
      <c r="PM383" t="s">
        <v>4449</v>
      </c>
      <c r="PN383" t="s">
        <v>4449</v>
      </c>
      <c r="PP383" t="s">
        <v>4449</v>
      </c>
      <c r="PQ383" t="s">
        <v>4449</v>
      </c>
      <c r="PR383" t="s">
        <v>4449</v>
      </c>
      <c r="PS383" t="s">
        <v>4449</v>
      </c>
      <c r="PT383" t="s">
        <v>4448</v>
      </c>
      <c r="PU383" t="s">
        <v>4449</v>
      </c>
      <c r="PV383" t="s">
        <v>4449</v>
      </c>
      <c r="PW383" t="s">
        <v>4449</v>
      </c>
      <c r="PX383" t="s">
        <v>4449</v>
      </c>
      <c r="PY383" t="s">
        <v>4449</v>
      </c>
      <c r="PZ383" t="s">
        <v>4449</v>
      </c>
      <c r="QA383" t="s">
        <v>4449</v>
      </c>
      <c r="QB383" t="s">
        <v>4449</v>
      </c>
      <c r="QC383" t="s">
        <v>4449</v>
      </c>
      <c r="QD383" t="s">
        <v>4449</v>
      </c>
      <c r="QE383" t="s">
        <v>4449</v>
      </c>
    </row>
    <row r="384" spans="1:447" x14ac:dyDescent="0.25">
      <c r="A384">
        <v>383</v>
      </c>
      <c r="B384" t="s">
        <v>5021</v>
      </c>
      <c r="C384" t="s">
        <v>1097</v>
      </c>
      <c r="D384" t="s">
        <v>3445</v>
      </c>
      <c r="E384" t="s">
        <v>3559</v>
      </c>
      <c r="F384" t="s">
        <v>4568</v>
      </c>
      <c r="G384" t="s">
        <v>1081</v>
      </c>
      <c r="FG384" t="s">
        <v>1082</v>
      </c>
      <c r="FH384" t="s">
        <v>4600</v>
      </c>
      <c r="FI384" t="s">
        <v>4600</v>
      </c>
      <c r="FJ384" t="s">
        <v>1101</v>
      </c>
      <c r="FK384" t="s">
        <v>4458</v>
      </c>
      <c r="FL384" t="s">
        <v>4458</v>
      </c>
      <c r="PG384" t="s">
        <v>4448</v>
      </c>
      <c r="PH384" t="s">
        <v>4449</v>
      </c>
      <c r="PI384" t="s">
        <v>4449</v>
      </c>
      <c r="PJ384" t="s">
        <v>4449</v>
      </c>
      <c r="PK384" t="s">
        <v>4449</v>
      </c>
      <c r="PL384" t="s">
        <v>4449</v>
      </c>
      <c r="PM384" t="s">
        <v>4449</v>
      </c>
      <c r="PN384" t="s">
        <v>4449</v>
      </c>
      <c r="PP384" t="s">
        <v>4448</v>
      </c>
      <c r="PQ384" t="s">
        <v>4449</v>
      </c>
      <c r="PR384" t="s">
        <v>4449</v>
      </c>
      <c r="PS384" t="s">
        <v>4449</v>
      </c>
      <c r="PT384" t="s">
        <v>4449</v>
      </c>
      <c r="PU384" t="s">
        <v>4449</v>
      </c>
      <c r="PV384" t="s">
        <v>4449</v>
      </c>
      <c r="PW384" t="s">
        <v>4449</v>
      </c>
      <c r="PX384" t="s">
        <v>4449</v>
      </c>
      <c r="PY384" t="s">
        <v>4449</v>
      </c>
      <c r="PZ384" t="s">
        <v>4449</v>
      </c>
      <c r="QA384" t="s">
        <v>4449</v>
      </c>
      <c r="QB384" t="s">
        <v>4449</v>
      </c>
      <c r="QC384" t="s">
        <v>4449</v>
      </c>
      <c r="QD384" t="s">
        <v>4449</v>
      </c>
      <c r="QE384" t="s">
        <v>4449</v>
      </c>
    </row>
    <row r="385" spans="1:447" x14ac:dyDescent="0.25">
      <c r="A385">
        <v>384</v>
      </c>
      <c r="B385" t="s">
        <v>5044</v>
      </c>
      <c r="C385" t="s">
        <v>1113</v>
      </c>
      <c r="D385" t="s">
        <v>1114</v>
      </c>
      <c r="E385" t="s">
        <v>1110</v>
      </c>
      <c r="F385" t="s">
        <v>1196</v>
      </c>
      <c r="G385" t="s">
        <v>1081</v>
      </c>
      <c r="GH385" t="s">
        <v>1144</v>
      </c>
      <c r="GI385" t="s">
        <v>4479</v>
      </c>
      <c r="GJ385" t="s">
        <v>4479</v>
      </c>
      <c r="GK385" t="s">
        <v>4479</v>
      </c>
      <c r="GL385" t="s">
        <v>4479</v>
      </c>
      <c r="GM385" t="s">
        <v>4479</v>
      </c>
    </row>
    <row r="386" spans="1:447" x14ac:dyDescent="0.25">
      <c r="A386">
        <v>385</v>
      </c>
      <c r="B386" t="s">
        <v>5044</v>
      </c>
      <c r="C386" t="s">
        <v>1113</v>
      </c>
      <c r="D386" t="s">
        <v>1114</v>
      </c>
      <c r="E386" t="s">
        <v>1110</v>
      </c>
      <c r="F386" t="s">
        <v>1196</v>
      </c>
      <c r="G386" t="s">
        <v>1081</v>
      </c>
      <c r="GH386" t="s">
        <v>1144</v>
      </c>
      <c r="GI386" t="s">
        <v>4479</v>
      </c>
      <c r="GJ386" t="s">
        <v>4479</v>
      </c>
      <c r="GK386" t="s">
        <v>4497</v>
      </c>
      <c r="GL386" t="s">
        <v>4497</v>
      </c>
      <c r="GM386" t="s">
        <v>4457</v>
      </c>
    </row>
    <row r="387" spans="1:447" x14ac:dyDescent="0.25">
      <c r="A387">
        <v>386</v>
      </c>
      <c r="B387" t="s">
        <v>5044</v>
      </c>
      <c r="C387" t="s">
        <v>1113</v>
      </c>
      <c r="D387" t="s">
        <v>1114</v>
      </c>
      <c r="E387" t="s">
        <v>1110</v>
      </c>
      <c r="F387" t="s">
        <v>1196</v>
      </c>
      <c r="G387" t="s">
        <v>1081</v>
      </c>
      <c r="FM387" t="s">
        <v>1101</v>
      </c>
      <c r="FV387" t="s">
        <v>1101</v>
      </c>
      <c r="PG387" t="s">
        <v>4448</v>
      </c>
      <c r="PH387" t="s">
        <v>4448</v>
      </c>
      <c r="PI387" t="s">
        <v>4448</v>
      </c>
      <c r="PJ387" t="s">
        <v>4448</v>
      </c>
      <c r="PK387" t="s">
        <v>4449</v>
      </c>
      <c r="PL387" t="s">
        <v>4449</v>
      </c>
      <c r="PM387" t="s">
        <v>4449</v>
      </c>
      <c r="PN387" t="s">
        <v>4449</v>
      </c>
      <c r="PP387" t="s">
        <v>4449</v>
      </c>
      <c r="PQ387" t="s">
        <v>4449</v>
      </c>
      <c r="PR387" t="s">
        <v>4449</v>
      </c>
      <c r="PS387" t="s">
        <v>4449</v>
      </c>
      <c r="PT387" t="s">
        <v>4448</v>
      </c>
      <c r="PU387" t="s">
        <v>4448</v>
      </c>
      <c r="PV387" t="s">
        <v>4449</v>
      </c>
      <c r="PW387" t="s">
        <v>4449</v>
      </c>
      <c r="PX387" t="s">
        <v>4449</v>
      </c>
      <c r="PY387" t="s">
        <v>4449</v>
      </c>
      <c r="PZ387" t="s">
        <v>4449</v>
      </c>
      <c r="QA387" t="s">
        <v>4449</v>
      </c>
      <c r="QB387" t="s">
        <v>4449</v>
      </c>
      <c r="QC387" t="s">
        <v>4449</v>
      </c>
      <c r="QD387" t="s">
        <v>4449</v>
      </c>
      <c r="QE387" t="s">
        <v>4449</v>
      </c>
    </row>
    <row r="388" spans="1:447" x14ac:dyDescent="0.25">
      <c r="A388">
        <v>387</v>
      </c>
      <c r="B388" t="s">
        <v>5044</v>
      </c>
      <c r="C388" t="s">
        <v>1113</v>
      </c>
      <c r="D388" t="s">
        <v>1114</v>
      </c>
      <c r="E388" t="s">
        <v>1110</v>
      </c>
      <c r="F388" t="s">
        <v>1196</v>
      </c>
      <c r="G388" t="s">
        <v>1081</v>
      </c>
      <c r="FM388" t="s">
        <v>1101</v>
      </c>
      <c r="FV388" t="s">
        <v>1101</v>
      </c>
      <c r="PG388" t="s">
        <v>4448</v>
      </c>
      <c r="PH388" t="s">
        <v>4448</v>
      </c>
      <c r="PI388" t="s">
        <v>4449</v>
      </c>
      <c r="PJ388" t="s">
        <v>4448</v>
      </c>
      <c r="PK388" t="s">
        <v>4449</v>
      </c>
      <c r="PL388" t="s">
        <v>4449</v>
      </c>
      <c r="PM388" t="s">
        <v>4449</v>
      </c>
      <c r="PN388" t="s">
        <v>4449</v>
      </c>
      <c r="PP388" t="s">
        <v>4449</v>
      </c>
      <c r="PQ388" t="s">
        <v>4449</v>
      </c>
      <c r="PR388" t="s">
        <v>4449</v>
      </c>
      <c r="PS388" t="s">
        <v>4449</v>
      </c>
      <c r="PT388" t="s">
        <v>4448</v>
      </c>
      <c r="PU388" t="s">
        <v>4448</v>
      </c>
      <c r="PV388" t="s">
        <v>4449</v>
      </c>
      <c r="PW388" t="s">
        <v>4449</v>
      </c>
      <c r="PX388" t="s">
        <v>4449</v>
      </c>
      <c r="PY388" t="s">
        <v>4449</v>
      </c>
      <c r="PZ388" t="s">
        <v>4449</v>
      </c>
      <c r="QA388" t="s">
        <v>4449</v>
      </c>
      <c r="QB388" t="s">
        <v>4449</v>
      </c>
      <c r="QC388" t="s">
        <v>4449</v>
      </c>
      <c r="QD388" t="s">
        <v>4449</v>
      </c>
      <c r="QE388" t="s">
        <v>4449</v>
      </c>
    </row>
    <row r="389" spans="1:447" x14ac:dyDescent="0.25">
      <c r="A389">
        <v>388</v>
      </c>
      <c r="B389" t="s">
        <v>5044</v>
      </c>
      <c r="C389" t="s">
        <v>1113</v>
      </c>
      <c r="D389" t="s">
        <v>1114</v>
      </c>
      <c r="E389" t="s">
        <v>1110</v>
      </c>
      <c r="F389" t="s">
        <v>1196</v>
      </c>
      <c r="G389" t="s">
        <v>1081</v>
      </c>
      <c r="FG389" t="s">
        <v>1101</v>
      </c>
      <c r="FH389" t="s">
        <v>4624</v>
      </c>
      <c r="FI389" t="s">
        <v>4624</v>
      </c>
      <c r="PG389" t="s">
        <v>4448</v>
      </c>
      <c r="PH389" t="s">
        <v>4448</v>
      </c>
      <c r="PI389" t="s">
        <v>4449</v>
      </c>
      <c r="PJ389" t="s">
        <v>4449</v>
      </c>
      <c r="PK389" t="s">
        <v>4449</v>
      </c>
      <c r="PL389" t="s">
        <v>4449</v>
      </c>
      <c r="PM389" t="s">
        <v>4449</v>
      </c>
      <c r="PN389" t="s">
        <v>4449</v>
      </c>
      <c r="PP389" t="s">
        <v>4449</v>
      </c>
      <c r="PQ389" t="s">
        <v>4448</v>
      </c>
      <c r="PR389" t="s">
        <v>4448</v>
      </c>
      <c r="PS389" t="s">
        <v>4449</v>
      </c>
      <c r="PT389" t="s">
        <v>4448</v>
      </c>
      <c r="PU389" t="s">
        <v>4448</v>
      </c>
      <c r="PV389" t="s">
        <v>4449</v>
      </c>
      <c r="PW389" t="s">
        <v>4449</v>
      </c>
      <c r="PX389" t="s">
        <v>4449</v>
      </c>
      <c r="PY389" t="s">
        <v>4449</v>
      </c>
      <c r="PZ389" t="s">
        <v>4448</v>
      </c>
      <c r="QA389" t="s">
        <v>4448</v>
      </c>
      <c r="QB389" t="s">
        <v>4448</v>
      </c>
      <c r="QC389" t="s">
        <v>4449</v>
      </c>
      <c r="QD389" t="s">
        <v>4449</v>
      </c>
      <c r="QE389" t="s">
        <v>4449</v>
      </c>
    </row>
    <row r="390" spans="1:447" x14ac:dyDescent="0.25">
      <c r="A390">
        <v>389</v>
      </c>
      <c r="B390" t="s">
        <v>5044</v>
      </c>
      <c r="C390" t="s">
        <v>1113</v>
      </c>
      <c r="D390" t="s">
        <v>1114</v>
      </c>
      <c r="E390" t="s">
        <v>1110</v>
      </c>
      <c r="F390" t="s">
        <v>1196</v>
      </c>
      <c r="G390" t="s">
        <v>1081</v>
      </c>
      <c r="FG390" t="s">
        <v>1101</v>
      </c>
      <c r="FH390" t="s">
        <v>4591</v>
      </c>
      <c r="FI390" t="s">
        <v>4591</v>
      </c>
      <c r="PG390" t="s">
        <v>4448</v>
      </c>
      <c r="PH390" t="s">
        <v>4448</v>
      </c>
      <c r="PI390" t="s">
        <v>4449</v>
      </c>
      <c r="PJ390" t="s">
        <v>4448</v>
      </c>
      <c r="PK390" t="s">
        <v>4449</v>
      </c>
      <c r="PL390" t="s">
        <v>4449</v>
      </c>
      <c r="PM390" t="s">
        <v>4449</v>
      </c>
      <c r="PN390" t="s">
        <v>4449</v>
      </c>
      <c r="PP390" t="s">
        <v>4449</v>
      </c>
      <c r="PQ390" t="s">
        <v>4448</v>
      </c>
      <c r="PR390" t="s">
        <v>4448</v>
      </c>
      <c r="PS390" t="s">
        <v>4449</v>
      </c>
      <c r="PT390" t="s">
        <v>4448</v>
      </c>
      <c r="PU390" t="s">
        <v>4448</v>
      </c>
      <c r="PV390" t="s">
        <v>4449</v>
      </c>
      <c r="PW390" t="s">
        <v>4449</v>
      </c>
      <c r="PX390" t="s">
        <v>4449</v>
      </c>
      <c r="PY390" t="s">
        <v>4449</v>
      </c>
      <c r="PZ390" t="s">
        <v>4448</v>
      </c>
      <c r="QA390" t="s">
        <v>4448</v>
      </c>
      <c r="QB390" t="s">
        <v>4449</v>
      </c>
      <c r="QC390" t="s">
        <v>4449</v>
      </c>
      <c r="QD390" t="s">
        <v>4449</v>
      </c>
      <c r="QE390" t="s">
        <v>4449</v>
      </c>
    </row>
    <row r="391" spans="1:447" x14ac:dyDescent="0.25">
      <c r="A391">
        <v>390</v>
      </c>
      <c r="B391" t="s">
        <v>5044</v>
      </c>
      <c r="C391" t="s">
        <v>1113</v>
      </c>
      <c r="D391" t="s">
        <v>1114</v>
      </c>
      <c r="E391" t="s">
        <v>1110</v>
      </c>
      <c r="F391" t="s">
        <v>1196</v>
      </c>
      <c r="G391" t="s">
        <v>1081</v>
      </c>
      <c r="FG391" t="s">
        <v>1101</v>
      </c>
      <c r="FH391" t="s">
        <v>4591</v>
      </c>
      <c r="FI391" t="s">
        <v>4591</v>
      </c>
      <c r="PG391" t="s">
        <v>4448</v>
      </c>
      <c r="PH391" t="s">
        <v>4449</v>
      </c>
      <c r="PI391" t="s">
        <v>4449</v>
      </c>
      <c r="PJ391" t="s">
        <v>4449</v>
      </c>
      <c r="PK391" t="s">
        <v>4449</v>
      </c>
      <c r="PL391" t="s">
        <v>4449</v>
      </c>
      <c r="PM391" t="s">
        <v>4449</v>
      </c>
      <c r="PN391" t="s">
        <v>4449</v>
      </c>
      <c r="PP391" t="s">
        <v>4449</v>
      </c>
      <c r="PQ391" t="s">
        <v>4448</v>
      </c>
      <c r="PR391" t="s">
        <v>4448</v>
      </c>
      <c r="PS391" t="s">
        <v>4449</v>
      </c>
      <c r="PT391" t="s">
        <v>4448</v>
      </c>
      <c r="PU391" t="s">
        <v>4448</v>
      </c>
      <c r="PV391" t="s">
        <v>4449</v>
      </c>
      <c r="PW391" t="s">
        <v>4449</v>
      </c>
      <c r="PX391" t="s">
        <v>4449</v>
      </c>
      <c r="PY391" t="s">
        <v>4449</v>
      </c>
      <c r="PZ391" t="s">
        <v>4449</v>
      </c>
      <c r="QA391" t="s">
        <v>4449</v>
      </c>
      <c r="QB391" t="s">
        <v>4449</v>
      </c>
      <c r="QC391" t="s">
        <v>4449</v>
      </c>
      <c r="QD391" t="s">
        <v>4449</v>
      </c>
      <c r="QE391" t="s">
        <v>4449</v>
      </c>
    </row>
    <row r="392" spans="1:447" x14ac:dyDescent="0.25">
      <c r="A392">
        <v>391</v>
      </c>
      <c r="B392" t="s">
        <v>5044</v>
      </c>
      <c r="C392" t="s">
        <v>1113</v>
      </c>
      <c r="D392" t="s">
        <v>1114</v>
      </c>
      <c r="E392" t="s">
        <v>1110</v>
      </c>
      <c r="F392" t="s">
        <v>1196</v>
      </c>
      <c r="G392" t="s">
        <v>1081</v>
      </c>
      <c r="FG392" t="s">
        <v>1101</v>
      </c>
      <c r="FH392" t="s">
        <v>4591</v>
      </c>
      <c r="FI392" t="s">
        <v>4591</v>
      </c>
      <c r="PG392" t="s">
        <v>4448</v>
      </c>
      <c r="PH392" t="s">
        <v>4449</v>
      </c>
      <c r="PI392" t="s">
        <v>4449</v>
      </c>
      <c r="PJ392" t="s">
        <v>4449</v>
      </c>
      <c r="PK392" t="s">
        <v>4449</v>
      </c>
      <c r="PL392" t="s">
        <v>4449</v>
      </c>
      <c r="PM392" t="s">
        <v>4449</v>
      </c>
      <c r="PN392" t="s">
        <v>4449</v>
      </c>
      <c r="PP392" t="s">
        <v>4449</v>
      </c>
      <c r="PQ392" t="s">
        <v>4448</v>
      </c>
      <c r="PR392" t="s">
        <v>4448</v>
      </c>
      <c r="PS392" t="s">
        <v>4449</v>
      </c>
      <c r="PT392" t="s">
        <v>4448</v>
      </c>
      <c r="PU392" t="s">
        <v>4448</v>
      </c>
      <c r="PV392" t="s">
        <v>4449</v>
      </c>
      <c r="PW392" t="s">
        <v>4449</v>
      </c>
      <c r="PX392" t="s">
        <v>4449</v>
      </c>
      <c r="PY392" t="s">
        <v>4449</v>
      </c>
      <c r="PZ392" t="s">
        <v>4449</v>
      </c>
      <c r="QA392" t="s">
        <v>4449</v>
      </c>
      <c r="QB392" t="s">
        <v>4449</v>
      </c>
      <c r="QC392" t="s">
        <v>4449</v>
      </c>
      <c r="QD392" t="s">
        <v>4449</v>
      </c>
      <c r="QE392" t="s">
        <v>4449</v>
      </c>
    </row>
    <row r="393" spans="1:447" x14ac:dyDescent="0.25">
      <c r="A393">
        <v>392</v>
      </c>
      <c r="B393" t="s">
        <v>5044</v>
      </c>
      <c r="C393" t="s">
        <v>1113</v>
      </c>
      <c r="D393" t="s">
        <v>1114</v>
      </c>
      <c r="E393" t="s">
        <v>1110</v>
      </c>
      <c r="F393" t="s">
        <v>1196</v>
      </c>
      <c r="G393" t="s">
        <v>1081</v>
      </c>
      <c r="EV393" t="s">
        <v>1101</v>
      </c>
      <c r="EW393" t="s">
        <v>4481</v>
      </c>
      <c r="EX393" t="s">
        <v>4481</v>
      </c>
      <c r="EY393" t="s">
        <v>1101</v>
      </c>
      <c r="EZ393" t="s">
        <v>4462</v>
      </c>
      <c r="FA393" t="s">
        <v>4528</v>
      </c>
      <c r="FB393" t="s">
        <v>4528</v>
      </c>
      <c r="FC393" t="s">
        <v>1101</v>
      </c>
      <c r="FD393" t="s">
        <v>1116</v>
      </c>
      <c r="FE393" t="s">
        <v>4479</v>
      </c>
      <c r="FF393" t="s">
        <v>4514</v>
      </c>
      <c r="PG393" t="s">
        <v>4448</v>
      </c>
      <c r="PH393" t="s">
        <v>4449</v>
      </c>
      <c r="PI393" t="s">
        <v>4449</v>
      </c>
      <c r="PJ393" t="s">
        <v>4449</v>
      </c>
      <c r="PK393" t="s">
        <v>4449</v>
      </c>
      <c r="PL393" t="s">
        <v>4449</v>
      </c>
      <c r="PM393" t="s">
        <v>4449</v>
      </c>
      <c r="PN393" t="s">
        <v>4449</v>
      </c>
      <c r="PP393" t="s">
        <v>4449</v>
      </c>
      <c r="PQ393" t="s">
        <v>4448</v>
      </c>
      <c r="PR393" t="s">
        <v>4449</v>
      </c>
      <c r="PS393" t="s">
        <v>4449</v>
      </c>
      <c r="PT393" t="s">
        <v>4448</v>
      </c>
      <c r="PU393" t="s">
        <v>4448</v>
      </c>
      <c r="PV393" t="s">
        <v>4449</v>
      </c>
      <c r="PW393" t="s">
        <v>4449</v>
      </c>
      <c r="PX393" t="s">
        <v>4449</v>
      </c>
      <c r="PY393" t="s">
        <v>4449</v>
      </c>
      <c r="PZ393" t="s">
        <v>4448</v>
      </c>
      <c r="QA393" t="s">
        <v>4449</v>
      </c>
      <c r="QB393" t="s">
        <v>4448</v>
      </c>
      <c r="QC393" t="s">
        <v>4449</v>
      </c>
      <c r="QD393" t="s">
        <v>4449</v>
      </c>
      <c r="QE393" t="s">
        <v>4449</v>
      </c>
    </row>
    <row r="394" spans="1:447" x14ac:dyDescent="0.25">
      <c r="A394">
        <v>393</v>
      </c>
      <c r="B394" t="s">
        <v>5044</v>
      </c>
      <c r="C394" t="s">
        <v>1113</v>
      </c>
      <c r="D394" t="s">
        <v>1114</v>
      </c>
      <c r="E394" t="s">
        <v>1110</v>
      </c>
      <c r="F394" t="s">
        <v>1196</v>
      </c>
      <c r="G394" t="s">
        <v>1081</v>
      </c>
      <c r="EV394" t="s">
        <v>1101</v>
      </c>
      <c r="EW394" t="s">
        <v>4455</v>
      </c>
      <c r="EX394" t="s">
        <v>4455</v>
      </c>
      <c r="EY394" t="s">
        <v>1101</v>
      </c>
      <c r="EZ394" t="s">
        <v>4462</v>
      </c>
      <c r="FA394" t="s">
        <v>4456</v>
      </c>
      <c r="FB394" t="s">
        <v>4456</v>
      </c>
      <c r="FC394" t="s">
        <v>1101</v>
      </c>
      <c r="FD394" t="s">
        <v>1116</v>
      </c>
      <c r="FE394" t="s">
        <v>4479</v>
      </c>
      <c r="FF394" t="s">
        <v>4514</v>
      </c>
      <c r="PG394" t="s">
        <v>4448</v>
      </c>
      <c r="PH394" t="s">
        <v>4449</v>
      </c>
      <c r="PI394" t="s">
        <v>4449</v>
      </c>
      <c r="PJ394" t="s">
        <v>4449</v>
      </c>
      <c r="PK394" t="s">
        <v>4449</v>
      </c>
      <c r="PL394" t="s">
        <v>4449</v>
      </c>
      <c r="PM394" t="s">
        <v>4449</v>
      </c>
      <c r="PN394" t="s">
        <v>4449</v>
      </c>
      <c r="PP394" t="s">
        <v>4449</v>
      </c>
      <c r="PQ394" t="s">
        <v>4448</v>
      </c>
      <c r="PR394" t="s">
        <v>4448</v>
      </c>
      <c r="PS394" t="s">
        <v>4449</v>
      </c>
      <c r="PT394" t="s">
        <v>4448</v>
      </c>
      <c r="PU394" t="s">
        <v>4448</v>
      </c>
      <c r="PV394" t="s">
        <v>4449</v>
      </c>
      <c r="PW394" t="s">
        <v>4449</v>
      </c>
      <c r="PX394" t="s">
        <v>4449</v>
      </c>
      <c r="PY394" t="s">
        <v>4448</v>
      </c>
      <c r="PZ394" t="s">
        <v>4448</v>
      </c>
      <c r="QA394" t="s">
        <v>4449</v>
      </c>
      <c r="QB394" t="s">
        <v>4449</v>
      </c>
      <c r="QC394" t="s">
        <v>4449</v>
      </c>
      <c r="QD394" t="s">
        <v>4449</v>
      </c>
      <c r="QE394" t="s">
        <v>4449</v>
      </c>
    </row>
    <row r="395" spans="1:447" x14ac:dyDescent="0.25">
      <c r="A395">
        <v>394</v>
      </c>
      <c r="B395" t="s">
        <v>5044</v>
      </c>
      <c r="C395" t="s">
        <v>1113</v>
      </c>
      <c r="D395" t="s">
        <v>1114</v>
      </c>
      <c r="E395" t="s">
        <v>1110</v>
      </c>
      <c r="F395" t="s">
        <v>1196</v>
      </c>
      <c r="G395" t="s">
        <v>1081</v>
      </c>
      <c r="EV395" t="s">
        <v>1101</v>
      </c>
      <c r="EW395" t="s">
        <v>4481</v>
      </c>
      <c r="EX395" t="s">
        <v>4481</v>
      </c>
      <c r="EY395" t="s">
        <v>1101</v>
      </c>
      <c r="EZ395" t="s">
        <v>4462</v>
      </c>
      <c r="FA395" t="s">
        <v>4456</v>
      </c>
      <c r="FB395" t="s">
        <v>4456</v>
      </c>
      <c r="FC395" t="s">
        <v>1101</v>
      </c>
      <c r="FD395" t="s">
        <v>1116</v>
      </c>
      <c r="FE395" t="s">
        <v>4479</v>
      </c>
      <c r="FF395" t="s">
        <v>4514</v>
      </c>
      <c r="PG395" t="s">
        <v>4448</v>
      </c>
      <c r="PH395" t="s">
        <v>4449</v>
      </c>
      <c r="PI395" t="s">
        <v>4449</v>
      </c>
      <c r="PJ395" t="s">
        <v>4449</v>
      </c>
      <c r="PK395" t="s">
        <v>4449</v>
      </c>
      <c r="PL395" t="s">
        <v>4449</v>
      </c>
      <c r="PM395" t="s">
        <v>4449</v>
      </c>
      <c r="PN395" t="s">
        <v>4449</v>
      </c>
      <c r="PP395" t="s">
        <v>4449</v>
      </c>
      <c r="PQ395" t="s">
        <v>4449</v>
      </c>
      <c r="PR395" t="s">
        <v>4449</v>
      </c>
      <c r="PS395" t="s">
        <v>4449</v>
      </c>
      <c r="PT395" t="s">
        <v>4448</v>
      </c>
      <c r="PU395" t="s">
        <v>4448</v>
      </c>
      <c r="PV395" t="s">
        <v>4449</v>
      </c>
      <c r="PW395" t="s">
        <v>4449</v>
      </c>
      <c r="PX395" t="s">
        <v>4449</v>
      </c>
      <c r="PY395" t="s">
        <v>4449</v>
      </c>
      <c r="PZ395" t="s">
        <v>4448</v>
      </c>
      <c r="QA395" t="s">
        <v>4449</v>
      </c>
      <c r="QB395" t="s">
        <v>4449</v>
      </c>
      <c r="QC395" t="s">
        <v>4449</v>
      </c>
      <c r="QD395" t="s">
        <v>4449</v>
      </c>
      <c r="QE395" t="s">
        <v>4449</v>
      </c>
    </row>
    <row r="396" spans="1:447" x14ac:dyDescent="0.25">
      <c r="A396">
        <v>395</v>
      </c>
      <c r="B396" t="s">
        <v>5044</v>
      </c>
      <c r="C396" t="s">
        <v>1113</v>
      </c>
      <c r="D396" t="s">
        <v>1114</v>
      </c>
      <c r="E396" t="s">
        <v>1110</v>
      </c>
      <c r="F396" t="s">
        <v>1196</v>
      </c>
      <c r="G396" t="s">
        <v>1081</v>
      </c>
      <c r="EV396" t="s">
        <v>1101</v>
      </c>
      <c r="EW396" t="s">
        <v>4481</v>
      </c>
      <c r="EX396" t="s">
        <v>4481</v>
      </c>
      <c r="EY396" t="s">
        <v>1101</v>
      </c>
      <c r="EZ396" t="s">
        <v>4462</v>
      </c>
      <c r="FA396" t="s">
        <v>4528</v>
      </c>
      <c r="FB396" t="s">
        <v>4528</v>
      </c>
      <c r="FC396" t="s">
        <v>1101</v>
      </c>
      <c r="FD396" t="s">
        <v>1116</v>
      </c>
      <c r="FE396" t="s">
        <v>4479</v>
      </c>
      <c r="FF396" t="s">
        <v>4514</v>
      </c>
      <c r="PG396" t="s">
        <v>4448</v>
      </c>
      <c r="PH396" t="s">
        <v>4449</v>
      </c>
      <c r="PI396" t="s">
        <v>4449</v>
      </c>
      <c r="PJ396" t="s">
        <v>4449</v>
      </c>
      <c r="PK396" t="s">
        <v>4449</v>
      </c>
      <c r="PL396" t="s">
        <v>4449</v>
      </c>
      <c r="PM396" t="s">
        <v>4449</v>
      </c>
      <c r="PN396" t="s">
        <v>4449</v>
      </c>
      <c r="PP396" t="s">
        <v>4449</v>
      </c>
      <c r="PQ396" t="s">
        <v>4448</v>
      </c>
      <c r="PR396" t="s">
        <v>4449</v>
      </c>
      <c r="PS396" t="s">
        <v>4449</v>
      </c>
      <c r="PT396" t="s">
        <v>4448</v>
      </c>
      <c r="PU396" t="s">
        <v>4448</v>
      </c>
      <c r="PV396" t="s">
        <v>4449</v>
      </c>
      <c r="PW396" t="s">
        <v>4449</v>
      </c>
      <c r="PX396" t="s">
        <v>4449</v>
      </c>
      <c r="PY396" t="s">
        <v>4449</v>
      </c>
      <c r="PZ396" t="s">
        <v>4448</v>
      </c>
      <c r="QA396" t="s">
        <v>4449</v>
      </c>
      <c r="QB396" t="s">
        <v>4449</v>
      </c>
      <c r="QC396" t="s">
        <v>4449</v>
      </c>
      <c r="QD396" t="s">
        <v>4449</v>
      </c>
      <c r="QE396" t="s">
        <v>4449</v>
      </c>
    </row>
    <row r="397" spans="1:447" x14ac:dyDescent="0.25">
      <c r="A397">
        <v>396</v>
      </c>
      <c r="B397" t="s">
        <v>5044</v>
      </c>
      <c r="C397" t="s">
        <v>1113</v>
      </c>
      <c r="D397" t="s">
        <v>1114</v>
      </c>
      <c r="E397" t="s">
        <v>1110</v>
      </c>
      <c r="F397" t="s">
        <v>1196</v>
      </c>
      <c r="G397" t="s">
        <v>1081</v>
      </c>
      <c r="DR397" t="s">
        <v>1101</v>
      </c>
      <c r="DS397" t="s">
        <v>4455</v>
      </c>
      <c r="DT397" t="s">
        <v>4455</v>
      </c>
      <c r="DU397" t="s">
        <v>1103</v>
      </c>
      <c r="DV397" t="s">
        <v>1084</v>
      </c>
      <c r="DW397" t="s">
        <v>4447</v>
      </c>
      <c r="ED397" t="s">
        <v>1101</v>
      </c>
      <c r="EE397" t="s">
        <v>4505</v>
      </c>
      <c r="EF397" t="s">
        <v>4505</v>
      </c>
      <c r="EG397" t="s">
        <v>1103</v>
      </c>
      <c r="EH397" t="s">
        <v>1084</v>
      </c>
      <c r="EI397" t="s">
        <v>4447</v>
      </c>
      <c r="EJ397" t="s">
        <v>1101</v>
      </c>
      <c r="EK397" t="s">
        <v>4525</v>
      </c>
      <c r="EL397" t="s">
        <v>4525</v>
      </c>
      <c r="EM397" t="s">
        <v>1103</v>
      </c>
      <c r="EN397" t="s">
        <v>1084</v>
      </c>
      <c r="EO397" t="s">
        <v>4466</v>
      </c>
      <c r="EP397" t="s">
        <v>1101</v>
      </c>
      <c r="EQ397" t="s">
        <v>4544</v>
      </c>
      <c r="ER397" t="s">
        <v>4544</v>
      </c>
      <c r="ES397" t="s">
        <v>1103</v>
      </c>
      <c r="ET397" t="s">
        <v>1084</v>
      </c>
      <c r="EU397" t="s">
        <v>4447</v>
      </c>
      <c r="IX397" t="s">
        <v>1127</v>
      </c>
      <c r="JJ397" t="s">
        <v>1103</v>
      </c>
      <c r="JK397" t="s">
        <v>4470</v>
      </c>
      <c r="JL397" t="s">
        <v>1128</v>
      </c>
      <c r="JM397" t="s">
        <v>1174</v>
      </c>
      <c r="OF397" t="s">
        <v>1197</v>
      </c>
      <c r="PG397" t="s">
        <v>4448</v>
      </c>
      <c r="PH397" t="s">
        <v>4448</v>
      </c>
      <c r="PI397" t="s">
        <v>4449</v>
      </c>
      <c r="PJ397" t="s">
        <v>4449</v>
      </c>
      <c r="PK397" t="s">
        <v>4449</v>
      </c>
      <c r="PL397" t="s">
        <v>4449</v>
      </c>
      <c r="PM397" t="s">
        <v>4449</v>
      </c>
      <c r="PN397" t="s">
        <v>4449</v>
      </c>
      <c r="PP397" t="s">
        <v>4449</v>
      </c>
      <c r="PQ397" t="s">
        <v>4448</v>
      </c>
      <c r="PR397" t="s">
        <v>4448</v>
      </c>
      <c r="PS397" t="s">
        <v>4449</v>
      </c>
      <c r="PT397" t="s">
        <v>4448</v>
      </c>
      <c r="PU397" t="s">
        <v>4448</v>
      </c>
      <c r="PV397" t="s">
        <v>4449</v>
      </c>
      <c r="PW397" t="s">
        <v>4449</v>
      </c>
      <c r="PX397" t="s">
        <v>4449</v>
      </c>
      <c r="PY397" t="s">
        <v>4449</v>
      </c>
      <c r="PZ397" t="s">
        <v>4448</v>
      </c>
      <c r="QA397" t="s">
        <v>4448</v>
      </c>
      <c r="QB397" t="s">
        <v>4449</v>
      </c>
      <c r="QC397" t="s">
        <v>4449</v>
      </c>
      <c r="QD397" t="s">
        <v>4449</v>
      </c>
      <c r="QE397" t="s">
        <v>4449</v>
      </c>
    </row>
    <row r="398" spans="1:447" x14ac:dyDescent="0.25">
      <c r="A398">
        <v>397</v>
      </c>
      <c r="B398" t="s">
        <v>5044</v>
      </c>
      <c r="C398" t="s">
        <v>1113</v>
      </c>
      <c r="D398" t="s">
        <v>1114</v>
      </c>
      <c r="E398" t="s">
        <v>1110</v>
      </c>
      <c r="F398" t="s">
        <v>1196</v>
      </c>
      <c r="G398" t="s">
        <v>1081</v>
      </c>
      <c r="DR398" t="s">
        <v>1101</v>
      </c>
      <c r="DS398" t="s">
        <v>4455</v>
      </c>
      <c r="DT398" t="s">
        <v>4455</v>
      </c>
      <c r="DU398" t="s">
        <v>1103</v>
      </c>
      <c r="DV398" t="s">
        <v>1084</v>
      </c>
      <c r="DW398" t="s">
        <v>4451</v>
      </c>
      <c r="ED398" t="s">
        <v>1101</v>
      </c>
      <c r="EE398" t="s">
        <v>4456</v>
      </c>
      <c r="EF398" t="s">
        <v>4456</v>
      </c>
      <c r="EG398" t="s">
        <v>1103</v>
      </c>
      <c r="EH398" t="s">
        <v>1084</v>
      </c>
      <c r="EI398" t="s">
        <v>4484</v>
      </c>
      <c r="EJ398" t="s">
        <v>1101</v>
      </c>
      <c r="EK398" t="s">
        <v>4512</v>
      </c>
      <c r="EL398" t="s">
        <v>4512</v>
      </c>
      <c r="EM398" t="s">
        <v>1103</v>
      </c>
      <c r="EN398" t="s">
        <v>1084</v>
      </c>
      <c r="EO398" t="s">
        <v>4462</v>
      </c>
      <c r="EP398" t="s">
        <v>1101</v>
      </c>
      <c r="EQ398" t="s">
        <v>4544</v>
      </c>
      <c r="ER398" t="s">
        <v>4544</v>
      </c>
      <c r="ES398" t="s">
        <v>1103</v>
      </c>
      <c r="ET398" t="s">
        <v>1084</v>
      </c>
      <c r="EU398" t="s">
        <v>4468</v>
      </c>
      <c r="HL398" t="s">
        <v>1101</v>
      </c>
      <c r="HM398" t="s">
        <v>4456</v>
      </c>
      <c r="HN398" t="s">
        <v>4456</v>
      </c>
      <c r="HO398" t="s">
        <v>1103</v>
      </c>
      <c r="HP398" t="s">
        <v>1084</v>
      </c>
      <c r="HQ398" t="s">
        <v>4451</v>
      </c>
      <c r="IX398" t="s">
        <v>1127</v>
      </c>
      <c r="JJ398" t="s">
        <v>1084</v>
      </c>
      <c r="JK398" t="s">
        <v>4470</v>
      </c>
      <c r="JL398" t="s">
        <v>1128</v>
      </c>
      <c r="JM398" t="s">
        <v>1174</v>
      </c>
      <c r="OF398" t="s">
        <v>1197</v>
      </c>
      <c r="PG398" t="s">
        <v>4448</v>
      </c>
      <c r="PH398" t="s">
        <v>4449</v>
      </c>
      <c r="PI398" t="s">
        <v>4449</v>
      </c>
      <c r="PJ398" t="s">
        <v>4449</v>
      </c>
      <c r="PK398" t="s">
        <v>4449</v>
      </c>
      <c r="PL398" t="s">
        <v>4449</v>
      </c>
      <c r="PM398" t="s">
        <v>4449</v>
      </c>
      <c r="PN398" t="s">
        <v>4449</v>
      </c>
      <c r="PP398" t="s">
        <v>4449</v>
      </c>
      <c r="PQ398" t="s">
        <v>4448</v>
      </c>
      <c r="PR398" t="s">
        <v>4449</v>
      </c>
      <c r="PS398" t="s">
        <v>4449</v>
      </c>
      <c r="PT398" t="s">
        <v>4448</v>
      </c>
      <c r="PU398" t="s">
        <v>4448</v>
      </c>
      <c r="PV398" t="s">
        <v>4449</v>
      </c>
      <c r="PW398" t="s">
        <v>4449</v>
      </c>
      <c r="PX398" t="s">
        <v>4449</v>
      </c>
      <c r="PY398" t="s">
        <v>4448</v>
      </c>
      <c r="PZ398" t="s">
        <v>4448</v>
      </c>
      <c r="QA398" t="s">
        <v>4448</v>
      </c>
      <c r="QB398" t="s">
        <v>4449</v>
      </c>
      <c r="QC398" t="s">
        <v>4449</v>
      </c>
      <c r="QD398" t="s">
        <v>4449</v>
      </c>
      <c r="QE398" t="s">
        <v>4449</v>
      </c>
    </row>
    <row r="399" spans="1:447" x14ac:dyDescent="0.25">
      <c r="A399">
        <v>398</v>
      </c>
      <c r="B399" t="s">
        <v>5044</v>
      </c>
      <c r="C399" t="s">
        <v>1113</v>
      </c>
      <c r="D399" t="s">
        <v>1114</v>
      </c>
      <c r="E399" t="s">
        <v>1110</v>
      </c>
      <c r="F399" t="s">
        <v>1196</v>
      </c>
      <c r="G399" t="s">
        <v>1081</v>
      </c>
      <c r="DR399" t="s">
        <v>1101</v>
      </c>
      <c r="DS399" t="s">
        <v>4455</v>
      </c>
      <c r="DT399" t="s">
        <v>4455</v>
      </c>
      <c r="DU399" t="s">
        <v>1103</v>
      </c>
      <c r="DV399" t="s">
        <v>1084</v>
      </c>
      <c r="DW399" t="s">
        <v>4467</v>
      </c>
      <c r="ED399" t="s">
        <v>1101</v>
      </c>
      <c r="EE399" t="s">
        <v>4502</v>
      </c>
      <c r="EF399" t="s">
        <v>4502</v>
      </c>
      <c r="EG399" t="s">
        <v>1103</v>
      </c>
      <c r="EH399" t="s">
        <v>1084</v>
      </c>
      <c r="EI399" t="s">
        <v>4447</v>
      </c>
      <c r="EJ399" t="s">
        <v>1101</v>
      </c>
      <c r="EK399" t="s">
        <v>4512</v>
      </c>
      <c r="EL399" t="s">
        <v>4512</v>
      </c>
      <c r="EM399" t="s">
        <v>1103</v>
      </c>
      <c r="EN399" t="s">
        <v>1084</v>
      </c>
      <c r="EO399" t="s">
        <v>4447</v>
      </c>
      <c r="EP399" t="s">
        <v>1101</v>
      </c>
      <c r="EQ399" t="s">
        <v>4544</v>
      </c>
      <c r="ER399" t="s">
        <v>4544</v>
      </c>
      <c r="ES399" t="s">
        <v>1103</v>
      </c>
      <c r="ET399" t="s">
        <v>1084</v>
      </c>
      <c r="EU399" t="s">
        <v>4468</v>
      </c>
      <c r="GZ399" t="s">
        <v>1101</v>
      </c>
      <c r="HA399" t="s">
        <v>4463</v>
      </c>
      <c r="HB399" t="s">
        <v>4463</v>
      </c>
      <c r="HC399" t="s">
        <v>1103</v>
      </c>
      <c r="HD399" t="s">
        <v>1084</v>
      </c>
      <c r="HE399" t="s">
        <v>4520</v>
      </c>
      <c r="HL399" t="s">
        <v>1101</v>
      </c>
      <c r="HM399" t="s">
        <v>4456</v>
      </c>
      <c r="HN399" t="s">
        <v>4456</v>
      </c>
      <c r="HO399" t="s">
        <v>1103</v>
      </c>
      <c r="HP399" t="s">
        <v>1084</v>
      </c>
      <c r="HQ399" t="s">
        <v>4447</v>
      </c>
      <c r="IX399" t="s">
        <v>1127</v>
      </c>
      <c r="JJ399" t="s">
        <v>1103</v>
      </c>
      <c r="JK399" t="s">
        <v>4470</v>
      </c>
      <c r="JL399" t="s">
        <v>1128</v>
      </c>
      <c r="JM399" t="s">
        <v>1174</v>
      </c>
      <c r="OF399" t="s">
        <v>1197</v>
      </c>
      <c r="PG399" t="s">
        <v>4448</v>
      </c>
      <c r="PH399" t="s">
        <v>4449</v>
      </c>
      <c r="PI399" t="s">
        <v>4449</v>
      </c>
      <c r="PJ399" t="s">
        <v>4449</v>
      </c>
      <c r="PK399" t="s">
        <v>4449</v>
      </c>
      <c r="PL399" t="s">
        <v>4449</v>
      </c>
      <c r="PM399" t="s">
        <v>4449</v>
      </c>
      <c r="PN399" t="s">
        <v>4449</v>
      </c>
      <c r="PP399" t="s">
        <v>4449</v>
      </c>
      <c r="PQ399" t="s">
        <v>4448</v>
      </c>
      <c r="PR399" t="s">
        <v>4449</v>
      </c>
      <c r="PS399" t="s">
        <v>4449</v>
      </c>
      <c r="PT399" t="s">
        <v>4448</v>
      </c>
      <c r="PU399" t="s">
        <v>4448</v>
      </c>
      <c r="PV399" t="s">
        <v>4449</v>
      </c>
      <c r="PW399" t="s">
        <v>4449</v>
      </c>
      <c r="PX399" t="s">
        <v>4449</v>
      </c>
      <c r="PY399" t="s">
        <v>4449</v>
      </c>
      <c r="PZ399" t="s">
        <v>4448</v>
      </c>
      <c r="QA399" t="s">
        <v>4448</v>
      </c>
      <c r="QB399" t="s">
        <v>4449</v>
      </c>
      <c r="QC399" t="s">
        <v>4449</v>
      </c>
      <c r="QD399" t="s">
        <v>4449</v>
      </c>
      <c r="QE399" t="s">
        <v>4449</v>
      </c>
    </row>
    <row r="400" spans="1:447" x14ac:dyDescent="0.25">
      <c r="A400">
        <v>399</v>
      </c>
      <c r="B400" t="s">
        <v>5044</v>
      </c>
      <c r="C400" t="s">
        <v>1113</v>
      </c>
      <c r="D400" t="s">
        <v>1114</v>
      </c>
      <c r="E400" t="s">
        <v>1110</v>
      </c>
      <c r="F400" t="s">
        <v>1196</v>
      </c>
      <c r="G400" t="s">
        <v>1081</v>
      </c>
      <c r="DR400" t="s">
        <v>1101</v>
      </c>
      <c r="DS400" t="s">
        <v>4455</v>
      </c>
      <c r="DT400" t="s">
        <v>4455</v>
      </c>
      <c r="DU400" t="s">
        <v>1103</v>
      </c>
      <c r="DV400" t="s">
        <v>1084</v>
      </c>
      <c r="DW400" t="s">
        <v>4484</v>
      </c>
      <c r="ED400" t="s">
        <v>1101</v>
      </c>
      <c r="EE400" t="s">
        <v>4456</v>
      </c>
      <c r="EF400" t="s">
        <v>4456</v>
      </c>
      <c r="EG400" t="s">
        <v>1103</v>
      </c>
      <c r="EH400" t="s">
        <v>1084</v>
      </c>
      <c r="EI400" t="s">
        <v>4447</v>
      </c>
      <c r="EJ400" t="s">
        <v>1101</v>
      </c>
      <c r="EK400" t="s">
        <v>4512</v>
      </c>
      <c r="EL400" t="s">
        <v>4512</v>
      </c>
      <c r="EM400" t="s">
        <v>1103</v>
      </c>
      <c r="EN400" t="s">
        <v>1084</v>
      </c>
      <c r="EO400" t="s">
        <v>4447</v>
      </c>
      <c r="EP400" t="s">
        <v>1101</v>
      </c>
      <c r="EQ400" t="s">
        <v>4544</v>
      </c>
      <c r="ER400" t="s">
        <v>4544</v>
      </c>
      <c r="ES400" t="s">
        <v>1103</v>
      </c>
      <c r="ET400" t="s">
        <v>1103</v>
      </c>
      <c r="EU400" t="s">
        <v>4447</v>
      </c>
      <c r="GZ400" t="s">
        <v>1101</v>
      </c>
      <c r="HA400" t="s">
        <v>4463</v>
      </c>
      <c r="HB400" t="s">
        <v>4463</v>
      </c>
      <c r="HC400" t="s">
        <v>1103</v>
      </c>
      <c r="HD400" t="s">
        <v>1084</v>
      </c>
      <c r="HE400" t="s">
        <v>4451</v>
      </c>
      <c r="HL400" t="s">
        <v>1101</v>
      </c>
      <c r="HM400" t="s">
        <v>4505</v>
      </c>
      <c r="HN400" t="s">
        <v>4505</v>
      </c>
      <c r="HO400" t="s">
        <v>1103</v>
      </c>
      <c r="HP400" t="s">
        <v>1084</v>
      </c>
      <c r="HQ400" t="s">
        <v>4451</v>
      </c>
      <c r="IX400" t="s">
        <v>1127</v>
      </c>
      <c r="JJ400" t="s">
        <v>1084</v>
      </c>
      <c r="JK400" t="s">
        <v>4470</v>
      </c>
      <c r="JL400" t="s">
        <v>1128</v>
      </c>
      <c r="JM400" t="s">
        <v>1109</v>
      </c>
      <c r="OF400" t="s">
        <v>1197</v>
      </c>
      <c r="PG400" t="s">
        <v>4448</v>
      </c>
      <c r="PH400" t="s">
        <v>4449</v>
      </c>
      <c r="PI400" t="s">
        <v>4449</v>
      </c>
      <c r="PJ400" t="s">
        <v>4449</v>
      </c>
      <c r="PK400" t="s">
        <v>4449</v>
      </c>
      <c r="PL400" t="s">
        <v>4449</v>
      </c>
      <c r="PM400" t="s">
        <v>4449</v>
      </c>
      <c r="PN400" t="s">
        <v>4449</v>
      </c>
      <c r="PP400" t="s">
        <v>4449</v>
      </c>
      <c r="PQ400" t="s">
        <v>4448</v>
      </c>
      <c r="PR400" t="s">
        <v>4449</v>
      </c>
      <c r="PS400" t="s">
        <v>4449</v>
      </c>
      <c r="PT400" t="s">
        <v>4448</v>
      </c>
      <c r="PU400" t="s">
        <v>4448</v>
      </c>
      <c r="PV400" t="s">
        <v>4449</v>
      </c>
      <c r="PW400" t="s">
        <v>4449</v>
      </c>
      <c r="PX400" t="s">
        <v>4449</v>
      </c>
      <c r="PY400" t="s">
        <v>4449</v>
      </c>
      <c r="PZ400" t="s">
        <v>4448</v>
      </c>
      <c r="QA400" t="s">
        <v>4448</v>
      </c>
      <c r="QB400" t="s">
        <v>4449</v>
      </c>
      <c r="QC400" t="s">
        <v>4449</v>
      </c>
      <c r="QD400" t="s">
        <v>4449</v>
      </c>
      <c r="QE400" t="s">
        <v>4449</v>
      </c>
    </row>
    <row r="401" spans="1:447" x14ac:dyDescent="0.25">
      <c r="A401">
        <v>400</v>
      </c>
      <c r="B401" t="s">
        <v>5044</v>
      </c>
      <c r="C401" t="s">
        <v>1113</v>
      </c>
      <c r="D401" t="s">
        <v>1114</v>
      </c>
      <c r="E401" t="s">
        <v>1110</v>
      </c>
      <c r="F401" t="s">
        <v>1196</v>
      </c>
      <c r="G401" t="s">
        <v>1081</v>
      </c>
      <c r="GZ401" t="s">
        <v>1101</v>
      </c>
      <c r="HA401" t="s">
        <v>4463</v>
      </c>
      <c r="HB401" t="s">
        <v>4463</v>
      </c>
      <c r="HC401" t="s">
        <v>1103</v>
      </c>
      <c r="HD401" t="s">
        <v>1084</v>
      </c>
      <c r="HE401" t="s">
        <v>4447</v>
      </c>
      <c r="HL401" t="s">
        <v>1101</v>
      </c>
      <c r="HM401" t="s">
        <v>4456</v>
      </c>
      <c r="HN401" t="s">
        <v>4456</v>
      </c>
      <c r="HO401" t="s">
        <v>1103</v>
      </c>
      <c r="HP401" t="s">
        <v>1084</v>
      </c>
      <c r="HQ401" t="s">
        <v>4462</v>
      </c>
      <c r="PG401" t="s">
        <v>4448</v>
      </c>
      <c r="PH401" t="s">
        <v>4449</v>
      </c>
      <c r="PI401" t="s">
        <v>4449</v>
      </c>
      <c r="PJ401" t="s">
        <v>4449</v>
      </c>
      <c r="PK401" t="s">
        <v>4449</v>
      </c>
      <c r="PL401" t="s">
        <v>4449</v>
      </c>
      <c r="PM401" t="s">
        <v>4449</v>
      </c>
      <c r="PN401" t="s">
        <v>4449</v>
      </c>
      <c r="PP401" t="s">
        <v>4449</v>
      </c>
      <c r="PQ401" t="s">
        <v>4449</v>
      </c>
      <c r="PR401" t="s">
        <v>4448</v>
      </c>
      <c r="PS401" t="s">
        <v>4449</v>
      </c>
      <c r="PT401" t="s">
        <v>4448</v>
      </c>
      <c r="PU401" t="s">
        <v>4448</v>
      </c>
      <c r="PV401" t="s">
        <v>4449</v>
      </c>
      <c r="PW401" t="s">
        <v>4449</v>
      </c>
      <c r="PX401" t="s">
        <v>4449</v>
      </c>
      <c r="PY401" t="s">
        <v>4448</v>
      </c>
      <c r="PZ401" t="s">
        <v>4448</v>
      </c>
      <c r="QA401" t="s">
        <v>4448</v>
      </c>
      <c r="QB401" t="s">
        <v>4449</v>
      </c>
      <c r="QC401" t="s">
        <v>4449</v>
      </c>
      <c r="QD401" t="s">
        <v>4449</v>
      </c>
      <c r="QE401" t="s">
        <v>4449</v>
      </c>
    </row>
    <row r="402" spans="1:447" x14ac:dyDescent="0.25">
      <c r="A402">
        <v>401</v>
      </c>
      <c r="B402" t="s">
        <v>5044</v>
      </c>
      <c r="C402" t="s">
        <v>1113</v>
      </c>
      <c r="D402" t="s">
        <v>1114</v>
      </c>
      <c r="E402" t="s">
        <v>1110</v>
      </c>
      <c r="F402" t="s">
        <v>1196</v>
      </c>
      <c r="G402" t="s">
        <v>1081</v>
      </c>
      <c r="GZ402" t="s">
        <v>1101</v>
      </c>
      <c r="HA402" t="s">
        <v>4463</v>
      </c>
      <c r="HB402" t="s">
        <v>4463</v>
      </c>
      <c r="HC402" t="s">
        <v>1103</v>
      </c>
      <c r="HD402" t="s">
        <v>1084</v>
      </c>
      <c r="HE402" t="s">
        <v>4447</v>
      </c>
      <c r="PG402" t="s">
        <v>4448</v>
      </c>
      <c r="PH402" t="s">
        <v>4449</v>
      </c>
      <c r="PI402" t="s">
        <v>4449</v>
      </c>
      <c r="PJ402" t="s">
        <v>4449</v>
      </c>
      <c r="PK402" t="s">
        <v>4449</v>
      </c>
      <c r="PL402" t="s">
        <v>4449</v>
      </c>
      <c r="PM402" t="s">
        <v>4449</v>
      </c>
      <c r="PN402" t="s">
        <v>4449</v>
      </c>
      <c r="PP402" t="s">
        <v>4449</v>
      </c>
      <c r="PQ402" t="s">
        <v>4448</v>
      </c>
      <c r="PR402" t="s">
        <v>4449</v>
      </c>
      <c r="PS402" t="s">
        <v>4449</v>
      </c>
      <c r="PT402" t="s">
        <v>4448</v>
      </c>
      <c r="PU402" t="s">
        <v>4448</v>
      </c>
      <c r="PV402" t="s">
        <v>4449</v>
      </c>
      <c r="PW402" t="s">
        <v>4449</v>
      </c>
      <c r="PX402" t="s">
        <v>4449</v>
      </c>
      <c r="PY402" t="s">
        <v>4449</v>
      </c>
      <c r="PZ402" t="s">
        <v>4449</v>
      </c>
      <c r="QA402" t="s">
        <v>4449</v>
      </c>
      <c r="QB402" t="s">
        <v>4449</v>
      </c>
      <c r="QC402" t="s">
        <v>4449</v>
      </c>
      <c r="QD402" t="s">
        <v>4449</v>
      </c>
      <c r="QE402" t="s">
        <v>4449</v>
      </c>
    </row>
    <row r="403" spans="1:447" x14ac:dyDescent="0.25">
      <c r="A403">
        <v>402</v>
      </c>
      <c r="B403" t="s">
        <v>5044</v>
      </c>
      <c r="C403" t="s">
        <v>1113</v>
      </c>
      <c r="D403" t="s">
        <v>1114</v>
      </c>
      <c r="E403" t="s">
        <v>1110</v>
      </c>
      <c r="F403" t="s">
        <v>1196</v>
      </c>
      <c r="G403" t="s">
        <v>1081</v>
      </c>
      <c r="DX403" t="s">
        <v>1101</v>
      </c>
      <c r="DY403" t="s">
        <v>4457</v>
      </c>
      <c r="DZ403" t="s">
        <v>4457</v>
      </c>
      <c r="EA403" t="s">
        <v>1103</v>
      </c>
      <c r="EB403" t="s">
        <v>1103</v>
      </c>
      <c r="EC403" t="s">
        <v>4467</v>
      </c>
      <c r="HX403" t="s">
        <v>1101</v>
      </c>
      <c r="HY403" t="s">
        <v>4478</v>
      </c>
      <c r="HZ403" t="s">
        <v>4478</v>
      </c>
      <c r="IA403" t="s">
        <v>1103</v>
      </c>
      <c r="IB403" t="s">
        <v>1103</v>
      </c>
      <c r="IC403" t="s">
        <v>4467</v>
      </c>
      <c r="ID403" t="s">
        <v>1101</v>
      </c>
      <c r="IE403" t="s">
        <v>4478</v>
      </c>
      <c r="IF403" t="s">
        <v>4478</v>
      </c>
      <c r="IG403" t="s">
        <v>1103</v>
      </c>
      <c r="IH403" t="s">
        <v>1103</v>
      </c>
      <c r="II403" t="s">
        <v>4468</v>
      </c>
      <c r="IJ403" t="s">
        <v>1101</v>
      </c>
      <c r="IK403" t="s">
        <v>4587</v>
      </c>
      <c r="IL403" t="s">
        <v>4587</v>
      </c>
      <c r="IM403" t="s">
        <v>1103</v>
      </c>
      <c r="IN403" t="s">
        <v>1084</v>
      </c>
      <c r="IO403" t="s">
        <v>4467</v>
      </c>
      <c r="IP403" t="s">
        <v>1101</v>
      </c>
      <c r="IQ403" t="s">
        <v>4587</v>
      </c>
      <c r="IR403" t="s">
        <v>4587</v>
      </c>
      <c r="IX403" t="s">
        <v>1127</v>
      </c>
      <c r="JJ403" t="s">
        <v>1103</v>
      </c>
      <c r="JK403" t="s">
        <v>4492</v>
      </c>
      <c r="JL403" t="s">
        <v>1156</v>
      </c>
      <c r="JM403" t="s">
        <v>1109</v>
      </c>
      <c r="OF403" t="s">
        <v>1197</v>
      </c>
      <c r="PG403" t="s">
        <v>4448</v>
      </c>
      <c r="PH403" t="s">
        <v>4449</v>
      </c>
      <c r="PI403" t="s">
        <v>4449</v>
      </c>
      <c r="PJ403" t="s">
        <v>4449</v>
      </c>
      <c r="PK403" t="s">
        <v>4449</v>
      </c>
      <c r="PL403" t="s">
        <v>4449</v>
      </c>
      <c r="PM403" t="s">
        <v>4449</v>
      </c>
      <c r="PN403" t="s">
        <v>4449</v>
      </c>
      <c r="PP403" t="s">
        <v>4449</v>
      </c>
      <c r="PQ403" t="s">
        <v>4448</v>
      </c>
      <c r="PR403" t="s">
        <v>4449</v>
      </c>
      <c r="PS403" t="s">
        <v>4449</v>
      </c>
      <c r="PT403" t="s">
        <v>4448</v>
      </c>
      <c r="PU403" t="s">
        <v>4448</v>
      </c>
      <c r="PV403" t="s">
        <v>4449</v>
      </c>
      <c r="PW403" t="s">
        <v>4449</v>
      </c>
      <c r="PX403" t="s">
        <v>4449</v>
      </c>
      <c r="PY403" t="s">
        <v>4448</v>
      </c>
      <c r="PZ403" t="s">
        <v>4448</v>
      </c>
      <c r="QA403" t="s">
        <v>4448</v>
      </c>
      <c r="QB403" t="s">
        <v>4449</v>
      </c>
      <c r="QC403" t="s">
        <v>4449</v>
      </c>
      <c r="QD403" t="s">
        <v>4449</v>
      </c>
      <c r="QE403" t="s">
        <v>4449</v>
      </c>
    </row>
    <row r="404" spans="1:447" x14ac:dyDescent="0.25">
      <c r="A404">
        <v>403</v>
      </c>
      <c r="B404" t="s">
        <v>5044</v>
      </c>
      <c r="C404" t="s">
        <v>1113</v>
      </c>
      <c r="D404" t="s">
        <v>1114</v>
      </c>
      <c r="E404" t="s">
        <v>1110</v>
      </c>
      <c r="F404" t="s">
        <v>1196</v>
      </c>
      <c r="G404" t="s">
        <v>1081</v>
      </c>
      <c r="DX404" t="s">
        <v>1101</v>
      </c>
      <c r="DY404" t="s">
        <v>4457</v>
      </c>
      <c r="DZ404" t="s">
        <v>4457</v>
      </c>
      <c r="EA404" t="s">
        <v>1103</v>
      </c>
      <c r="EB404" t="s">
        <v>1084</v>
      </c>
      <c r="EC404" t="s">
        <v>4482</v>
      </c>
      <c r="HX404" t="s">
        <v>1101</v>
      </c>
      <c r="HY404" t="s">
        <v>4478</v>
      </c>
      <c r="HZ404" t="s">
        <v>4478</v>
      </c>
      <c r="ID404" t="s">
        <v>1101</v>
      </c>
      <c r="IE404" t="s">
        <v>4478</v>
      </c>
      <c r="IF404" t="s">
        <v>4478</v>
      </c>
      <c r="IG404" t="s">
        <v>1103</v>
      </c>
      <c r="IH404" t="s">
        <v>1103</v>
      </c>
      <c r="II404" t="s">
        <v>4484</v>
      </c>
      <c r="IJ404" t="s">
        <v>1101</v>
      </c>
      <c r="IK404" t="s">
        <v>4587</v>
      </c>
      <c r="IL404" t="s">
        <v>4587</v>
      </c>
      <c r="IP404" t="s">
        <v>1101</v>
      </c>
      <c r="IQ404" t="s">
        <v>4587</v>
      </c>
      <c r="IR404" t="s">
        <v>4587</v>
      </c>
      <c r="IX404" t="s">
        <v>1127</v>
      </c>
      <c r="JJ404" t="s">
        <v>1103</v>
      </c>
      <c r="JK404" t="s">
        <v>4488</v>
      </c>
      <c r="JL404" t="s">
        <v>1156</v>
      </c>
      <c r="JM404" t="s">
        <v>1109</v>
      </c>
      <c r="OF404" t="s">
        <v>1197</v>
      </c>
      <c r="PG404" t="s">
        <v>4448</v>
      </c>
      <c r="PH404" t="s">
        <v>4449</v>
      </c>
      <c r="PI404" t="s">
        <v>4449</v>
      </c>
      <c r="PJ404" t="s">
        <v>4449</v>
      </c>
      <c r="PK404" t="s">
        <v>4449</v>
      </c>
      <c r="PL404" t="s">
        <v>4449</v>
      </c>
      <c r="PM404" t="s">
        <v>4449</v>
      </c>
      <c r="PN404" t="s">
        <v>4449</v>
      </c>
      <c r="PP404" t="s">
        <v>4449</v>
      </c>
      <c r="PQ404" t="s">
        <v>4448</v>
      </c>
      <c r="PR404" t="s">
        <v>4449</v>
      </c>
      <c r="PS404" t="s">
        <v>4449</v>
      </c>
      <c r="PT404" t="s">
        <v>4448</v>
      </c>
      <c r="PU404" t="s">
        <v>4448</v>
      </c>
      <c r="PV404" t="s">
        <v>4449</v>
      </c>
      <c r="PW404" t="s">
        <v>4449</v>
      </c>
      <c r="PX404" t="s">
        <v>4449</v>
      </c>
      <c r="PY404" t="s">
        <v>4448</v>
      </c>
      <c r="PZ404" t="s">
        <v>4448</v>
      </c>
      <c r="QA404" t="s">
        <v>4448</v>
      </c>
      <c r="QB404" t="s">
        <v>4448</v>
      </c>
      <c r="QC404" t="s">
        <v>4449</v>
      </c>
      <c r="QD404" t="s">
        <v>4449</v>
      </c>
      <c r="QE404" t="s">
        <v>4449</v>
      </c>
    </row>
    <row r="405" spans="1:447" x14ac:dyDescent="0.25">
      <c r="A405">
        <v>404</v>
      </c>
      <c r="B405" t="s">
        <v>5044</v>
      </c>
      <c r="C405" t="s">
        <v>1113</v>
      </c>
      <c r="D405" t="s">
        <v>1114</v>
      </c>
      <c r="E405" t="s">
        <v>1110</v>
      </c>
      <c r="F405" t="s">
        <v>1196</v>
      </c>
      <c r="G405" t="s">
        <v>1081</v>
      </c>
      <c r="DX405" t="s">
        <v>1101</v>
      </c>
      <c r="DY405" t="s">
        <v>4457</v>
      </c>
      <c r="DZ405" t="s">
        <v>4457</v>
      </c>
      <c r="EA405" t="s">
        <v>1103</v>
      </c>
      <c r="EB405" t="s">
        <v>1084</v>
      </c>
      <c r="EC405" t="s">
        <v>4468</v>
      </c>
      <c r="HX405" t="s">
        <v>1101</v>
      </c>
      <c r="HY405" t="s">
        <v>4478</v>
      </c>
      <c r="HZ405" t="s">
        <v>4478</v>
      </c>
      <c r="ID405" t="s">
        <v>1101</v>
      </c>
      <c r="IE405" t="s">
        <v>4478</v>
      </c>
      <c r="IF405" t="s">
        <v>4478</v>
      </c>
      <c r="IG405" t="s">
        <v>1103</v>
      </c>
      <c r="IH405" t="s">
        <v>1084</v>
      </c>
      <c r="II405" t="s">
        <v>4467</v>
      </c>
      <c r="IJ405" t="s">
        <v>1101</v>
      </c>
      <c r="IK405" t="s">
        <v>4587</v>
      </c>
      <c r="IL405" t="s">
        <v>4587</v>
      </c>
      <c r="IM405" t="s">
        <v>1103</v>
      </c>
      <c r="IN405" t="s">
        <v>1103</v>
      </c>
      <c r="IO405" t="s">
        <v>4467</v>
      </c>
      <c r="IP405" t="s">
        <v>1101</v>
      </c>
      <c r="IQ405" t="s">
        <v>4587</v>
      </c>
      <c r="IR405" t="s">
        <v>4587</v>
      </c>
      <c r="IX405" t="s">
        <v>1127</v>
      </c>
      <c r="JJ405" t="s">
        <v>1103</v>
      </c>
      <c r="JK405" t="s">
        <v>4492</v>
      </c>
      <c r="JL405" t="s">
        <v>1156</v>
      </c>
      <c r="JM405" t="s">
        <v>1109</v>
      </c>
      <c r="OF405" t="s">
        <v>1197</v>
      </c>
      <c r="PG405" t="s">
        <v>4448</v>
      </c>
      <c r="PH405" t="s">
        <v>4449</v>
      </c>
      <c r="PI405" t="s">
        <v>4449</v>
      </c>
      <c r="PJ405" t="s">
        <v>4449</v>
      </c>
      <c r="PK405" t="s">
        <v>4449</v>
      </c>
      <c r="PL405" t="s">
        <v>4449</v>
      </c>
      <c r="PM405" t="s">
        <v>4449</v>
      </c>
      <c r="PN405" t="s">
        <v>4449</v>
      </c>
      <c r="PP405" t="s">
        <v>4449</v>
      </c>
      <c r="PQ405" t="s">
        <v>4448</v>
      </c>
      <c r="PR405" t="s">
        <v>4449</v>
      </c>
      <c r="PS405" t="s">
        <v>4449</v>
      </c>
      <c r="PT405" t="s">
        <v>4448</v>
      </c>
      <c r="PU405" t="s">
        <v>4448</v>
      </c>
      <c r="PV405" t="s">
        <v>4449</v>
      </c>
      <c r="PW405" t="s">
        <v>4449</v>
      </c>
      <c r="PX405" t="s">
        <v>4449</v>
      </c>
      <c r="PY405" t="s">
        <v>4449</v>
      </c>
      <c r="PZ405" t="s">
        <v>4449</v>
      </c>
      <c r="QA405" t="s">
        <v>4449</v>
      </c>
      <c r="QB405" t="s">
        <v>4449</v>
      </c>
      <c r="QC405" t="s">
        <v>4449</v>
      </c>
      <c r="QD405" t="s">
        <v>4449</v>
      </c>
      <c r="QE405" t="s">
        <v>4449</v>
      </c>
    </row>
    <row r="406" spans="1:447" x14ac:dyDescent="0.25">
      <c r="A406">
        <v>405</v>
      </c>
      <c r="B406" t="s">
        <v>5044</v>
      </c>
      <c r="C406" t="s">
        <v>1113</v>
      </c>
      <c r="D406" t="s">
        <v>1114</v>
      </c>
      <c r="E406" t="s">
        <v>1110</v>
      </c>
      <c r="F406" t="s">
        <v>1196</v>
      </c>
      <c r="G406" t="s">
        <v>1081</v>
      </c>
      <c r="DX406" t="s">
        <v>1101</v>
      </c>
      <c r="DY406" t="s">
        <v>4457</v>
      </c>
      <c r="DZ406" t="s">
        <v>4457</v>
      </c>
      <c r="EA406" t="s">
        <v>1103</v>
      </c>
      <c r="EB406" t="s">
        <v>1084</v>
      </c>
      <c r="EC406" t="s">
        <v>4467</v>
      </c>
      <c r="HX406" t="s">
        <v>1101</v>
      </c>
      <c r="HY406" t="s">
        <v>4478</v>
      </c>
      <c r="HZ406" t="s">
        <v>4478</v>
      </c>
      <c r="ID406" t="s">
        <v>1101</v>
      </c>
      <c r="IE406" t="s">
        <v>4478</v>
      </c>
      <c r="IF406" t="s">
        <v>4478</v>
      </c>
      <c r="IG406" t="s">
        <v>1103</v>
      </c>
      <c r="IH406" t="s">
        <v>1084</v>
      </c>
      <c r="II406" t="s">
        <v>4448</v>
      </c>
      <c r="IJ406" t="s">
        <v>1101</v>
      </c>
      <c r="IK406" t="s">
        <v>4587</v>
      </c>
      <c r="IL406" t="s">
        <v>4587</v>
      </c>
      <c r="IM406" t="s">
        <v>1103</v>
      </c>
      <c r="IN406" t="s">
        <v>1103</v>
      </c>
      <c r="IO406" t="s">
        <v>4467</v>
      </c>
      <c r="IP406" t="s">
        <v>1101</v>
      </c>
      <c r="IQ406" t="s">
        <v>4587</v>
      </c>
      <c r="IR406" t="s">
        <v>4587</v>
      </c>
      <c r="IX406" t="s">
        <v>1127</v>
      </c>
      <c r="JJ406" t="s">
        <v>1103</v>
      </c>
      <c r="JK406" t="s">
        <v>4708</v>
      </c>
      <c r="JL406" t="s">
        <v>4708</v>
      </c>
      <c r="JM406" t="s">
        <v>1109</v>
      </c>
      <c r="OF406" t="s">
        <v>1197</v>
      </c>
      <c r="PG406" t="s">
        <v>4448</v>
      </c>
      <c r="PH406" t="s">
        <v>4449</v>
      </c>
      <c r="PI406" t="s">
        <v>4449</v>
      </c>
      <c r="PJ406" t="s">
        <v>4449</v>
      </c>
      <c r="PK406" t="s">
        <v>4449</v>
      </c>
      <c r="PL406" t="s">
        <v>4449</v>
      </c>
      <c r="PM406" t="s">
        <v>4449</v>
      </c>
      <c r="PN406" t="s">
        <v>4449</v>
      </c>
      <c r="PP406" t="s">
        <v>4449</v>
      </c>
      <c r="PQ406" t="s">
        <v>4448</v>
      </c>
      <c r="PR406" t="s">
        <v>4449</v>
      </c>
      <c r="PS406" t="s">
        <v>4449</v>
      </c>
      <c r="PT406" t="s">
        <v>4448</v>
      </c>
      <c r="PU406" t="s">
        <v>4448</v>
      </c>
      <c r="PV406" t="s">
        <v>4449</v>
      </c>
      <c r="PW406" t="s">
        <v>4449</v>
      </c>
      <c r="PX406" t="s">
        <v>4449</v>
      </c>
      <c r="PY406" t="s">
        <v>4448</v>
      </c>
      <c r="PZ406" t="s">
        <v>4449</v>
      </c>
      <c r="QA406" t="s">
        <v>4449</v>
      </c>
      <c r="QB406" t="s">
        <v>4448</v>
      </c>
      <c r="QC406" t="s">
        <v>4449</v>
      </c>
      <c r="QD406" t="s">
        <v>4449</v>
      </c>
      <c r="QE406" t="s">
        <v>4449</v>
      </c>
    </row>
    <row r="407" spans="1:447" x14ac:dyDescent="0.25">
      <c r="A407">
        <v>406</v>
      </c>
      <c r="B407" t="s">
        <v>5044</v>
      </c>
      <c r="C407" t="s">
        <v>1113</v>
      </c>
      <c r="D407" t="s">
        <v>1114</v>
      </c>
      <c r="E407" t="s">
        <v>1110</v>
      </c>
      <c r="F407" t="s">
        <v>1196</v>
      </c>
      <c r="G407" t="s">
        <v>1081</v>
      </c>
      <c r="GT407" t="s">
        <v>1101</v>
      </c>
      <c r="GU407" t="s">
        <v>4544</v>
      </c>
      <c r="GV407" t="s">
        <v>4544</v>
      </c>
      <c r="GW407" t="s">
        <v>1103</v>
      </c>
      <c r="GX407" t="s">
        <v>1103</v>
      </c>
      <c r="GY407" t="s">
        <v>4447</v>
      </c>
      <c r="PG407" t="s">
        <v>4448</v>
      </c>
      <c r="PH407" t="s">
        <v>4449</v>
      </c>
      <c r="PI407" t="s">
        <v>4449</v>
      </c>
      <c r="PJ407" t="s">
        <v>4449</v>
      </c>
      <c r="PK407" t="s">
        <v>4449</v>
      </c>
      <c r="PL407" t="s">
        <v>4449</v>
      </c>
      <c r="PM407" t="s">
        <v>4449</v>
      </c>
      <c r="PN407" t="s">
        <v>4449</v>
      </c>
      <c r="PP407" t="s">
        <v>4449</v>
      </c>
      <c r="PQ407" t="s">
        <v>4448</v>
      </c>
      <c r="PR407" t="s">
        <v>4449</v>
      </c>
      <c r="PS407" t="s">
        <v>4449</v>
      </c>
      <c r="PT407" t="s">
        <v>4448</v>
      </c>
      <c r="PU407" t="s">
        <v>4448</v>
      </c>
      <c r="PV407" t="s">
        <v>4449</v>
      </c>
      <c r="PW407" t="s">
        <v>4448</v>
      </c>
      <c r="PX407" t="s">
        <v>4449</v>
      </c>
      <c r="PY407" t="s">
        <v>4448</v>
      </c>
      <c r="PZ407" t="s">
        <v>4449</v>
      </c>
      <c r="QA407" t="s">
        <v>4449</v>
      </c>
      <c r="QB407" t="s">
        <v>4448</v>
      </c>
      <c r="QC407" t="s">
        <v>4449</v>
      </c>
      <c r="QD407" t="s">
        <v>4449</v>
      </c>
      <c r="QE407" t="s">
        <v>4449</v>
      </c>
    </row>
    <row r="408" spans="1:447" x14ac:dyDescent="0.25">
      <c r="A408">
        <v>407</v>
      </c>
      <c r="B408" t="s">
        <v>5044</v>
      </c>
      <c r="C408" t="s">
        <v>1113</v>
      </c>
      <c r="D408" t="s">
        <v>1114</v>
      </c>
      <c r="E408" t="s">
        <v>1110</v>
      </c>
      <c r="F408" t="s">
        <v>1196</v>
      </c>
      <c r="G408" t="s">
        <v>1081</v>
      </c>
      <c r="AL408" t="s">
        <v>1101</v>
      </c>
      <c r="AM408" t="s">
        <v>1083</v>
      </c>
      <c r="AN408" t="s">
        <v>4500</v>
      </c>
      <c r="AO408" t="s">
        <v>4500</v>
      </c>
      <c r="AP408" t="s">
        <v>1103</v>
      </c>
      <c r="AQ408" t="s">
        <v>1084</v>
      </c>
      <c r="AR408" t="s">
        <v>4462</v>
      </c>
      <c r="AS408" t="s">
        <v>1101</v>
      </c>
      <c r="AT408" t="s">
        <v>1083</v>
      </c>
      <c r="AU408" t="s">
        <v>4476</v>
      </c>
      <c r="AV408" t="s">
        <v>4476</v>
      </c>
      <c r="AW408" t="s">
        <v>1103</v>
      </c>
      <c r="AX408" t="s">
        <v>1084</v>
      </c>
      <c r="AY408" t="s">
        <v>4467</v>
      </c>
      <c r="BG408" t="s">
        <v>1101</v>
      </c>
      <c r="BH408" t="s">
        <v>1104</v>
      </c>
      <c r="BI408" t="s">
        <v>1083</v>
      </c>
      <c r="BJ408" t="s">
        <v>4528</v>
      </c>
      <c r="BK408" t="s">
        <v>4528</v>
      </c>
      <c r="BL408" t="s">
        <v>1103</v>
      </c>
      <c r="BM408" t="s">
        <v>1084</v>
      </c>
      <c r="BN408" t="s">
        <v>4468</v>
      </c>
      <c r="BW408" t="s">
        <v>1101</v>
      </c>
      <c r="BX408" t="s">
        <v>1106</v>
      </c>
      <c r="BY408" t="s">
        <v>1083</v>
      </c>
      <c r="BZ408" t="s">
        <v>4461</v>
      </c>
      <c r="CA408" t="s">
        <v>4461</v>
      </c>
      <c r="CB408" t="s">
        <v>1103</v>
      </c>
      <c r="CC408" t="s">
        <v>1103</v>
      </c>
      <c r="CD408" t="s">
        <v>4447</v>
      </c>
      <c r="CM408" t="s">
        <v>1101</v>
      </c>
      <c r="CN408" t="s">
        <v>5061</v>
      </c>
      <c r="CO408" t="s">
        <v>4497</v>
      </c>
      <c r="CP408" t="s">
        <v>4481</v>
      </c>
      <c r="CQ408" t="s">
        <v>1103</v>
      </c>
      <c r="CR408" t="s">
        <v>1103</v>
      </c>
      <c r="CS408" t="s">
        <v>4447</v>
      </c>
      <c r="CT408" t="s">
        <v>1101</v>
      </c>
      <c r="CU408" t="s">
        <v>1086</v>
      </c>
      <c r="CV408" t="s">
        <v>1087</v>
      </c>
      <c r="CW408" t="s">
        <v>4452</v>
      </c>
      <c r="CX408" t="s">
        <v>4534</v>
      </c>
      <c r="CY408" t="s">
        <v>1103</v>
      </c>
      <c r="CZ408" t="s">
        <v>1084</v>
      </c>
      <c r="DA408" t="s">
        <v>4467</v>
      </c>
      <c r="DB408" t="s">
        <v>1101</v>
      </c>
      <c r="DC408" t="s">
        <v>4476</v>
      </c>
      <c r="DD408" t="s">
        <v>4447</v>
      </c>
      <c r="DE408" t="s">
        <v>1101</v>
      </c>
      <c r="DF408" t="s">
        <v>1088</v>
      </c>
      <c r="DG408" t="s">
        <v>4461</v>
      </c>
      <c r="DH408" t="s">
        <v>4511</v>
      </c>
      <c r="DI408" t="s">
        <v>1103</v>
      </c>
      <c r="DJ408" t="s">
        <v>1084</v>
      </c>
      <c r="DK408" t="s">
        <v>4467</v>
      </c>
      <c r="DL408" t="s">
        <v>1101</v>
      </c>
      <c r="DM408" t="s">
        <v>4461</v>
      </c>
      <c r="DN408" t="s">
        <v>4461</v>
      </c>
      <c r="DO408" t="s">
        <v>1103</v>
      </c>
      <c r="DP408" t="s">
        <v>1084</v>
      </c>
      <c r="DQ408" t="s">
        <v>4447</v>
      </c>
      <c r="IW408" t="s">
        <v>1127</v>
      </c>
      <c r="IX408" t="s">
        <v>1127</v>
      </c>
      <c r="JJ408" t="s">
        <v>1103</v>
      </c>
      <c r="JK408" t="s">
        <v>4492</v>
      </c>
      <c r="JL408" t="s">
        <v>1156</v>
      </c>
      <c r="JM408" t="s">
        <v>1109</v>
      </c>
      <c r="OF408" t="s">
        <v>1197</v>
      </c>
      <c r="PG408" t="s">
        <v>4448</v>
      </c>
      <c r="PH408" t="s">
        <v>4449</v>
      </c>
      <c r="PI408" t="s">
        <v>4449</v>
      </c>
      <c r="PJ408" t="s">
        <v>4449</v>
      </c>
      <c r="PK408" t="s">
        <v>4449</v>
      </c>
      <c r="PL408" t="s">
        <v>4449</v>
      </c>
      <c r="PM408" t="s">
        <v>4449</v>
      </c>
      <c r="PN408" t="s">
        <v>4449</v>
      </c>
      <c r="PP408" t="s">
        <v>4449</v>
      </c>
      <c r="PQ408" t="s">
        <v>4448</v>
      </c>
      <c r="PR408" t="s">
        <v>4449</v>
      </c>
      <c r="PS408" t="s">
        <v>4449</v>
      </c>
      <c r="PT408" t="s">
        <v>4448</v>
      </c>
      <c r="PU408" t="s">
        <v>4448</v>
      </c>
      <c r="PV408" t="s">
        <v>4449</v>
      </c>
      <c r="PW408" t="s">
        <v>4449</v>
      </c>
      <c r="PX408" t="s">
        <v>4449</v>
      </c>
      <c r="PY408" t="s">
        <v>4449</v>
      </c>
      <c r="PZ408" t="s">
        <v>4449</v>
      </c>
      <c r="QA408" t="s">
        <v>4449</v>
      </c>
      <c r="QB408" t="s">
        <v>4449</v>
      </c>
      <c r="QC408" t="s">
        <v>4449</v>
      </c>
      <c r="QD408" t="s">
        <v>4449</v>
      </c>
      <c r="QE408" t="s">
        <v>4449</v>
      </c>
    </row>
    <row r="409" spans="1:447" x14ac:dyDescent="0.25">
      <c r="A409">
        <v>408</v>
      </c>
      <c r="B409" t="s">
        <v>5044</v>
      </c>
      <c r="C409" t="s">
        <v>1113</v>
      </c>
      <c r="D409" t="s">
        <v>1114</v>
      </c>
      <c r="E409" t="s">
        <v>1110</v>
      </c>
      <c r="F409" t="s">
        <v>1196</v>
      </c>
      <c r="G409" t="s">
        <v>1081</v>
      </c>
      <c r="AL409" t="s">
        <v>1101</v>
      </c>
      <c r="AM409" t="s">
        <v>1083</v>
      </c>
      <c r="AN409" t="s">
        <v>4500</v>
      </c>
      <c r="AO409" t="s">
        <v>4500</v>
      </c>
      <c r="AP409" t="s">
        <v>1103</v>
      </c>
      <c r="AQ409" t="s">
        <v>1103</v>
      </c>
      <c r="AR409" t="s">
        <v>4467</v>
      </c>
      <c r="AS409" t="s">
        <v>1101</v>
      </c>
      <c r="AT409" t="s">
        <v>1083</v>
      </c>
      <c r="AU409" t="s">
        <v>4452</v>
      </c>
      <c r="AV409" t="s">
        <v>4452</v>
      </c>
      <c r="AW409" t="s">
        <v>1103</v>
      </c>
      <c r="AX409" t="s">
        <v>1084</v>
      </c>
      <c r="AY409" t="s">
        <v>4467</v>
      </c>
      <c r="BG409" t="s">
        <v>1101</v>
      </c>
      <c r="BH409" t="s">
        <v>1104</v>
      </c>
      <c r="BI409" t="s">
        <v>1083</v>
      </c>
      <c r="BJ409" t="s">
        <v>4455</v>
      </c>
      <c r="BK409" t="s">
        <v>4455</v>
      </c>
      <c r="BL409" t="s">
        <v>1103</v>
      </c>
      <c r="BM409" t="s">
        <v>1084</v>
      </c>
      <c r="BN409" t="s">
        <v>4447</v>
      </c>
      <c r="BW409" t="s">
        <v>1101</v>
      </c>
      <c r="BX409" t="s">
        <v>1106</v>
      </c>
      <c r="BY409" t="s">
        <v>1083</v>
      </c>
      <c r="BZ409" t="s">
        <v>4461</v>
      </c>
      <c r="CA409" t="s">
        <v>4461</v>
      </c>
      <c r="CM409" t="s">
        <v>1101</v>
      </c>
      <c r="CN409" t="s">
        <v>5061</v>
      </c>
      <c r="CO409" t="s">
        <v>4497</v>
      </c>
      <c r="CP409" t="s">
        <v>4481</v>
      </c>
      <c r="CQ409" t="s">
        <v>1103</v>
      </c>
      <c r="CR409" t="s">
        <v>1084</v>
      </c>
      <c r="CS409" t="s">
        <v>4447</v>
      </c>
      <c r="CT409" t="s">
        <v>1101</v>
      </c>
      <c r="CU409" t="s">
        <v>1086</v>
      </c>
      <c r="CV409" t="s">
        <v>1087</v>
      </c>
      <c r="CW409" t="s">
        <v>4452</v>
      </c>
      <c r="CX409" t="s">
        <v>4534</v>
      </c>
      <c r="CY409" t="s">
        <v>1103</v>
      </c>
      <c r="CZ409" t="s">
        <v>1084</v>
      </c>
      <c r="DA409" t="s">
        <v>4447</v>
      </c>
      <c r="DB409" t="s">
        <v>1101</v>
      </c>
      <c r="DC409" t="s">
        <v>4476</v>
      </c>
      <c r="DD409" t="s">
        <v>4447</v>
      </c>
      <c r="DE409" t="s">
        <v>1101</v>
      </c>
      <c r="DF409" t="s">
        <v>1088</v>
      </c>
      <c r="DG409" t="s">
        <v>4461</v>
      </c>
      <c r="DH409" t="s">
        <v>4511</v>
      </c>
      <c r="DI409" t="s">
        <v>1103</v>
      </c>
      <c r="DJ409" t="s">
        <v>1084</v>
      </c>
      <c r="DK409" t="s">
        <v>4468</v>
      </c>
      <c r="DL409" t="s">
        <v>1101</v>
      </c>
      <c r="DM409" t="s">
        <v>4461</v>
      </c>
      <c r="DN409" t="s">
        <v>4461</v>
      </c>
      <c r="DO409" t="s">
        <v>1103</v>
      </c>
      <c r="DP409" t="s">
        <v>1084</v>
      </c>
      <c r="DQ409" t="s">
        <v>4462</v>
      </c>
      <c r="IW409" t="s">
        <v>1127</v>
      </c>
      <c r="IX409" t="s">
        <v>1127</v>
      </c>
      <c r="JJ409" t="s">
        <v>1103</v>
      </c>
      <c r="JK409" t="s">
        <v>4488</v>
      </c>
      <c r="JL409" t="s">
        <v>1156</v>
      </c>
      <c r="JM409" t="s">
        <v>1109</v>
      </c>
      <c r="OF409" t="s">
        <v>1197</v>
      </c>
      <c r="PG409" t="s">
        <v>4448</v>
      </c>
      <c r="PH409" t="s">
        <v>4449</v>
      </c>
      <c r="PI409" t="s">
        <v>4449</v>
      </c>
      <c r="PJ409" t="s">
        <v>4449</v>
      </c>
      <c r="PK409" t="s">
        <v>4449</v>
      </c>
      <c r="PL409" t="s">
        <v>4449</v>
      </c>
      <c r="PM409" t="s">
        <v>4449</v>
      </c>
      <c r="PN409" t="s">
        <v>4449</v>
      </c>
      <c r="PP409" t="s">
        <v>4449</v>
      </c>
      <c r="PQ409" t="s">
        <v>4448</v>
      </c>
      <c r="PR409" t="s">
        <v>4449</v>
      </c>
      <c r="PS409" t="s">
        <v>4449</v>
      </c>
      <c r="PT409" t="s">
        <v>4448</v>
      </c>
      <c r="PU409" t="s">
        <v>4448</v>
      </c>
      <c r="PV409" t="s">
        <v>4449</v>
      </c>
      <c r="PW409" t="s">
        <v>4449</v>
      </c>
      <c r="PX409" t="s">
        <v>4449</v>
      </c>
      <c r="PY409" t="s">
        <v>4448</v>
      </c>
      <c r="PZ409" t="s">
        <v>4449</v>
      </c>
      <c r="QA409" t="s">
        <v>4449</v>
      </c>
      <c r="QB409" t="s">
        <v>4449</v>
      </c>
      <c r="QC409" t="s">
        <v>4449</v>
      </c>
      <c r="QD409" t="s">
        <v>4449</v>
      </c>
      <c r="QE409" t="s">
        <v>4449</v>
      </c>
    </row>
    <row r="410" spans="1:447" x14ac:dyDescent="0.25">
      <c r="A410">
        <v>409</v>
      </c>
      <c r="B410" t="s">
        <v>5044</v>
      </c>
      <c r="C410" t="s">
        <v>1113</v>
      </c>
      <c r="D410" t="s">
        <v>1114</v>
      </c>
      <c r="E410" t="s">
        <v>1110</v>
      </c>
      <c r="F410" t="s">
        <v>1196</v>
      </c>
      <c r="G410" t="s">
        <v>1081</v>
      </c>
      <c r="AL410" t="s">
        <v>1101</v>
      </c>
      <c r="AM410" t="s">
        <v>1083</v>
      </c>
      <c r="AN410" t="s">
        <v>4453</v>
      </c>
      <c r="AO410" t="s">
        <v>4453</v>
      </c>
      <c r="AP410" t="s">
        <v>1103</v>
      </c>
      <c r="AQ410" t="s">
        <v>1103</v>
      </c>
      <c r="AR410" t="s">
        <v>4447</v>
      </c>
      <c r="AS410" t="s">
        <v>1101</v>
      </c>
      <c r="AT410" t="s">
        <v>1083</v>
      </c>
      <c r="AU410" t="s">
        <v>4481</v>
      </c>
      <c r="AV410" t="s">
        <v>4481</v>
      </c>
      <c r="AW410" t="s">
        <v>1103</v>
      </c>
      <c r="AX410" t="s">
        <v>1084</v>
      </c>
      <c r="AY410" t="s">
        <v>4462</v>
      </c>
      <c r="BG410" t="s">
        <v>1101</v>
      </c>
      <c r="BH410" t="s">
        <v>1104</v>
      </c>
      <c r="BI410" t="s">
        <v>1083</v>
      </c>
      <c r="BJ410" t="s">
        <v>4528</v>
      </c>
      <c r="BK410" t="s">
        <v>4528</v>
      </c>
      <c r="BL410" t="s">
        <v>1103</v>
      </c>
      <c r="BM410" t="s">
        <v>1103</v>
      </c>
      <c r="BN410" t="s">
        <v>4451</v>
      </c>
      <c r="BW410" t="s">
        <v>1101</v>
      </c>
      <c r="BX410" t="s">
        <v>1106</v>
      </c>
      <c r="BY410" t="s">
        <v>1083</v>
      </c>
      <c r="BZ410" t="s">
        <v>4461</v>
      </c>
      <c r="CA410" t="s">
        <v>4461</v>
      </c>
      <c r="CB410" t="s">
        <v>1103</v>
      </c>
      <c r="CC410" t="s">
        <v>1084</v>
      </c>
      <c r="CD410" t="s">
        <v>4467</v>
      </c>
      <c r="CM410" t="s">
        <v>1101</v>
      </c>
      <c r="CN410" t="s">
        <v>5061</v>
      </c>
      <c r="CO410" t="s">
        <v>4497</v>
      </c>
      <c r="CP410" t="s">
        <v>4481</v>
      </c>
      <c r="CQ410" t="s">
        <v>1103</v>
      </c>
      <c r="CR410" t="s">
        <v>1084</v>
      </c>
      <c r="CS410" t="s">
        <v>4482</v>
      </c>
      <c r="CT410" t="s">
        <v>1101</v>
      </c>
      <c r="CU410" t="s">
        <v>1086</v>
      </c>
      <c r="CV410" t="s">
        <v>1087</v>
      </c>
      <c r="CW410" t="s">
        <v>4476</v>
      </c>
      <c r="CX410" t="s">
        <v>4528</v>
      </c>
      <c r="CY410" t="s">
        <v>1103</v>
      </c>
      <c r="CZ410" t="s">
        <v>1084</v>
      </c>
      <c r="DA410" t="s">
        <v>4491</v>
      </c>
      <c r="DB410" t="s">
        <v>1101</v>
      </c>
      <c r="DC410" t="s">
        <v>4476</v>
      </c>
      <c r="DD410" t="s">
        <v>4447</v>
      </c>
      <c r="DE410" t="s">
        <v>1101</v>
      </c>
      <c r="DF410" t="s">
        <v>1088</v>
      </c>
      <c r="DG410" t="s">
        <v>4461</v>
      </c>
      <c r="DH410" t="s">
        <v>4511</v>
      </c>
      <c r="DL410" t="s">
        <v>1101</v>
      </c>
      <c r="DM410" t="s">
        <v>4461</v>
      </c>
      <c r="DN410" t="s">
        <v>4461</v>
      </c>
      <c r="DO410" t="s">
        <v>1103</v>
      </c>
      <c r="DP410" t="s">
        <v>1084</v>
      </c>
      <c r="DQ410" t="s">
        <v>4520</v>
      </c>
      <c r="IW410" t="s">
        <v>1127</v>
      </c>
      <c r="IX410" t="s">
        <v>1127</v>
      </c>
      <c r="JE410" t="s">
        <v>1084</v>
      </c>
      <c r="JF410" t="s">
        <v>4488</v>
      </c>
      <c r="JG410" t="s">
        <v>1109</v>
      </c>
      <c r="JJ410" t="s">
        <v>1103</v>
      </c>
      <c r="JK410" t="s">
        <v>4488</v>
      </c>
      <c r="JL410" t="s">
        <v>1156</v>
      </c>
      <c r="JM410" t="s">
        <v>1109</v>
      </c>
      <c r="JP410" t="s">
        <v>1202</v>
      </c>
      <c r="OF410" t="s">
        <v>1197</v>
      </c>
      <c r="PG410" t="s">
        <v>4448</v>
      </c>
      <c r="PH410" t="s">
        <v>4448</v>
      </c>
      <c r="PI410" t="s">
        <v>4449</v>
      </c>
      <c r="PJ410" t="s">
        <v>4449</v>
      </c>
      <c r="PK410" t="s">
        <v>4449</v>
      </c>
      <c r="PL410" t="s">
        <v>4449</v>
      </c>
      <c r="PM410" t="s">
        <v>4449</v>
      </c>
      <c r="PN410" t="s">
        <v>4449</v>
      </c>
      <c r="PP410" t="s">
        <v>4449</v>
      </c>
      <c r="PQ410" t="s">
        <v>4449</v>
      </c>
      <c r="PR410" t="s">
        <v>4449</v>
      </c>
      <c r="PS410" t="s">
        <v>4449</v>
      </c>
      <c r="PT410" t="s">
        <v>4448</v>
      </c>
      <c r="PU410" t="s">
        <v>4448</v>
      </c>
      <c r="PV410" t="s">
        <v>4449</v>
      </c>
      <c r="PW410" t="s">
        <v>4449</v>
      </c>
      <c r="PX410" t="s">
        <v>4449</v>
      </c>
      <c r="PY410" t="s">
        <v>4449</v>
      </c>
      <c r="PZ410" t="s">
        <v>4449</v>
      </c>
      <c r="QA410" t="s">
        <v>4449</v>
      </c>
      <c r="QB410" t="s">
        <v>4449</v>
      </c>
      <c r="QC410" t="s">
        <v>4449</v>
      </c>
      <c r="QD410" t="s">
        <v>4449</v>
      </c>
      <c r="QE410" t="s">
        <v>4449</v>
      </c>
    </row>
    <row r="411" spans="1:447" x14ac:dyDescent="0.25">
      <c r="A411">
        <v>410</v>
      </c>
      <c r="B411" t="s">
        <v>5044</v>
      </c>
      <c r="C411" t="s">
        <v>1113</v>
      </c>
      <c r="D411" t="s">
        <v>1114</v>
      </c>
      <c r="E411" t="s">
        <v>1110</v>
      </c>
      <c r="F411" t="s">
        <v>1196</v>
      </c>
      <c r="G411" t="s">
        <v>1081</v>
      </c>
      <c r="AL411" t="s">
        <v>1101</v>
      </c>
      <c r="AM411" t="s">
        <v>1083</v>
      </c>
      <c r="AN411" t="s">
        <v>4500</v>
      </c>
      <c r="AO411" t="s">
        <v>4500</v>
      </c>
      <c r="AP411" t="s">
        <v>1103</v>
      </c>
      <c r="AQ411" t="s">
        <v>1103</v>
      </c>
      <c r="AR411" t="s">
        <v>4447</v>
      </c>
      <c r="AS411" t="s">
        <v>1101</v>
      </c>
      <c r="AT411" t="s">
        <v>1083</v>
      </c>
      <c r="AU411" t="s">
        <v>4452</v>
      </c>
      <c r="AV411" t="s">
        <v>4452</v>
      </c>
      <c r="AW411" t="s">
        <v>1103</v>
      </c>
      <c r="AX411" t="s">
        <v>1103</v>
      </c>
      <c r="AY411" t="s">
        <v>4468</v>
      </c>
      <c r="BG411" t="s">
        <v>1101</v>
      </c>
      <c r="BH411" t="s">
        <v>1104</v>
      </c>
      <c r="BI411" t="s">
        <v>1083</v>
      </c>
      <c r="BJ411" t="s">
        <v>4528</v>
      </c>
      <c r="BK411" t="s">
        <v>4528</v>
      </c>
      <c r="BL411" t="s">
        <v>1103</v>
      </c>
      <c r="BM411" t="s">
        <v>1084</v>
      </c>
      <c r="BN411" t="s">
        <v>4467</v>
      </c>
      <c r="BW411" t="s">
        <v>1101</v>
      </c>
      <c r="BX411" t="s">
        <v>1106</v>
      </c>
      <c r="BY411" t="s">
        <v>1083</v>
      </c>
      <c r="BZ411" t="s">
        <v>4461</v>
      </c>
      <c r="CA411" t="s">
        <v>4461</v>
      </c>
      <c r="CM411" t="s">
        <v>1101</v>
      </c>
      <c r="CN411" t="s">
        <v>5061</v>
      </c>
      <c r="CO411" t="s">
        <v>4497</v>
      </c>
      <c r="CP411" t="s">
        <v>4481</v>
      </c>
      <c r="CQ411" t="s">
        <v>1103</v>
      </c>
      <c r="CR411" t="s">
        <v>1084</v>
      </c>
      <c r="CS411" t="s">
        <v>4493</v>
      </c>
      <c r="CT411" t="s">
        <v>1101</v>
      </c>
      <c r="CU411" t="s">
        <v>1086</v>
      </c>
      <c r="CV411" t="s">
        <v>1087</v>
      </c>
      <c r="CW411" t="s">
        <v>4577</v>
      </c>
      <c r="CX411" t="s">
        <v>4496</v>
      </c>
      <c r="CY411" t="s">
        <v>1103</v>
      </c>
      <c r="CZ411" t="s">
        <v>1103</v>
      </c>
      <c r="DA411" t="s">
        <v>4482</v>
      </c>
      <c r="DB411" t="s">
        <v>1101</v>
      </c>
      <c r="DC411" t="s">
        <v>4476</v>
      </c>
      <c r="DD411" t="s">
        <v>4447</v>
      </c>
      <c r="DE411" t="s">
        <v>1101</v>
      </c>
      <c r="DF411" t="s">
        <v>1088</v>
      </c>
      <c r="DG411" t="s">
        <v>4461</v>
      </c>
      <c r="DH411" t="s">
        <v>4511</v>
      </c>
      <c r="DI411" t="s">
        <v>1103</v>
      </c>
      <c r="DJ411" t="s">
        <v>1103</v>
      </c>
      <c r="DK411" t="s">
        <v>4529</v>
      </c>
      <c r="DL411" t="s">
        <v>1101</v>
      </c>
      <c r="DM411" t="s">
        <v>4461</v>
      </c>
      <c r="DN411" t="s">
        <v>4461</v>
      </c>
      <c r="DO411" t="s">
        <v>1103</v>
      </c>
      <c r="DP411" t="s">
        <v>1084</v>
      </c>
      <c r="DQ411" t="s">
        <v>4447</v>
      </c>
      <c r="IW411" t="s">
        <v>1127</v>
      </c>
      <c r="IX411" t="s">
        <v>1127</v>
      </c>
      <c r="JE411" t="s">
        <v>1103</v>
      </c>
      <c r="JF411" t="s">
        <v>4492</v>
      </c>
      <c r="JG411" t="s">
        <v>1109</v>
      </c>
      <c r="JJ411" t="s">
        <v>1103</v>
      </c>
      <c r="JK411" t="s">
        <v>4492</v>
      </c>
      <c r="JL411" t="s">
        <v>1156</v>
      </c>
      <c r="JM411" t="s">
        <v>1109</v>
      </c>
      <c r="OF411" t="s">
        <v>1197</v>
      </c>
      <c r="PG411" t="s">
        <v>4448</v>
      </c>
      <c r="PH411" t="s">
        <v>4449</v>
      </c>
      <c r="PI411" t="s">
        <v>4449</v>
      </c>
      <c r="PJ411" t="s">
        <v>4449</v>
      </c>
      <c r="PK411" t="s">
        <v>4449</v>
      </c>
      <c r="PL411" t="s">
        <v>4449</v>
      </c>
      <c r="PM411" t="s">
        <v>4449</v>
      </c>
      <c r="PN411" t="s">
        <v>4449</v>
      </c>
      <c r="PP411" t="s">
        <v>4449</v>
      </c>
      <c r="PQ411" t="s">
        <v>4448</v>
      </c>
      <c r="PR411" t="s">
        <v>4449</v>
      </c>
      <c r="PS411" t="s">
        <v>4449</v>
      </c>
      <c r="PT411" t="s">
        <v>4448</v>
      </c>
      <c r="PU411" t="s">
        <v>4448</v>
      </c>
      <c r="PV411" t="s">
        <v>4448</v>
      </c>
      <c r="PW411" t="s">
        <v>4449</v>
      </c>
      <c r="PX411" t="s">
        <v>4449</v>
      </c>
      <c r="PY411" t="s">
        <v>4448</v>
      </c>
      <c r="PZ411" t="s">
        <v>4448</v>
      </c>
      <c r="QA411" t="s">
        <v>4448</v>
      </c>
      <c r="QB411" t="s">
        <v>4448</v>
      </c>
      <c r="QC411" t="s">
        <v>4449</v>
      </c>
      <c r="QD411" t="s">
        <v>4449</v>
      </c>
      <c r="QE411" t="s">
        <v>4449</v>
      </c>
    </row>
    <row r="412" spans="1:447" x14ac:dyDescent="0.25">
      <c r="A412">
        <v>411</v>
      </c>
      <c r="B412" t="s">
        <v>5044</v>
      </c>
      <c r="C412" t="s">
        <v>1113</v>
      </c>
      <c r="D412" t="s">
        <v>1114</v>
      </c>
      <c r="E412" t="s">
        <v>1110</v>
      </c>
      <c r="F412" t="s">
        <v>1196</v>
      </c>
      <c r="G412" t="s">
        <v>1081</v>
      </c>
      <c r="H412" t="s">
        <v>1101</v>
      </c>
      <c r="I412" t="s">
        <v>1102</v>
      </c>
      <c r="J412" t="s">
        <v>1083</v>
      </c>
      <c r="K412" t="s">
        <v>4476</v>
      </c>
      <c r="L412" t="s">
        <v>4476</v>
      </c>
      <c r="M412" t="s">
        <v>1103</v>
      </c>
      <c r="N412" t="s">
        <v>1084</v>
      </c>
      <c r="O412" t="s">
        <v>4462</v>
      </c>
      <c r="X412" t="s">
        <v>1101</v>
      </c>
      <c r="Y412" t="s">
        <v>1083</v>
      </c>
      <c r="Z412" t="s">
        <v>4476</v>
      </c>
      <c r="AA412" t="s">
        <v>4476</v>
      </c>
      <c r="AB412" t="s">
        <v>1103</v>
      </c>
      <c r="AC412" t="s">
        <v>1084</v>
      </c>
      <c r="AD412" t="s">
        <v>4485</v>
      </c>
      <c r="IV412" t="s">
        <v>1127</v>
      </c>
      <c r="IY412" t="s">
        <v>1103</v>
      </c>
      <c r="IZ412" t="s">
        <v>1084</v>
      </c>
      <c r="JA412" t="s">
        <v>4709</v>
      </c>
      <c r="JB412" t="s">
        <v>1109</v>
      </c>
      <c r="OF412" t="s">
        <v>1197</v>
      </c>
      <c r="PG412" t="s">
        <v>4448</v>
      </c>
      <c r="PH412" t="s">
        <v>4449</v>
      </c>
      <c r="PI412" t="s">
        <v>4449</v>
      </c>
      <c r="PJ412" t="s">
        <v>4449</v>
      </c>
      <c r="PK412" t="s">
        <v>4449</v>
      </c>
      <c r="PL412" t="s">
        <v>4449</v>
      </c>
      <c r="PM412" t="s">
        <v>4449</v>
      </c>
      <c r="PN412" t="s">
        <v>4449</v>
      </c>
      <c r="PP412" t="s">
        <v>4449</v>
      </c>
      <c r="PQ412" t="s">
        <v>4449</v>
      </c>
      <c r="PR412" t="s">
        <v>4449</v>
      </c>
      <c r="PS412" t="s">
        <v>4449</v>
      </c>
      <c r="PT412" t="s">
        <v>4448</v>
      </c>
      <c r="PU412" t="s">
        <v>4448</v>
      </c>
      <c r="PV412" t="s">
        <v>4448</v>
      </c>
      <c r="PW412" t="s">
        <v>4449</v>
      </c>
      <c r="PX412" t="s">
        <v>4449</v>
      </c>
      <c r="PY412" t="s">
        <v>4449</v>
      </c>
      <c r="PZ412" t="s">
        <v>4449</v>
      </c>
      <c r="QA412" t="s">
        <v>4449</v>
      </c>
      <c r="QB412" t="s">
        <v>4449</v>
      </c>
      <c r="QC412" t="s">
        <v>4449</v>
      </c>
      <c r="QD412" t="s">
        <v>4449</v>
      </c>
      <c r="QE412" t="s">
        <v>4449</v>
      </c>
    </row>
    <row r="413" spans="1:447" x14ac:dyDescent="0.25">
      <c r="A413">
        <v>412</v>
      </c>
      <c r="B413" t="s">
        <v>5044</v>
      </c>
      <c r="C413" t="s">
        <v>1113</v>
      </c>
      <c r="D413" t="s">
        <v>1114</v>
      </c>
      <c r="E413" t="s">
        <v>1110</v>
      </c>
      <c r="F413" t="s">
        <v>1196</v>
      </c>
      <c r="G413" t="s">
        <v>1081</v>
      </c>
      <c r="H413" t="s">
        <v>1101</v>
      </c>
      <c r="I413" t="s">
        <v>1102</v>
      </c>
      <c r="J413" t="s">
        <v>1083</v>
      </c>
      <c r="K413" t="s">
        <v>4452</v>
      </c>
      <c r="L413" t="s">
        <v>4452</v>
      </c>
      <c r="M413" t="s">
        <v>1103</v>
      </c>
      <c r="N413" t="s">
        <v>1103</v>
      </c>
      <c r="O413" t="s">
        <v>4467</v>
      </c>
      <c r="X413" t="s">
        <v>1082</v>
      </c>
      <c r="Y413" t="s">
        <v>1083</v>
      </c>
      <c r="Z413" t="s">
        <v>4452</v>
      </c>
      <c r="AA413" t="s">
        <v>4452</v>
      </c>
      <c r="AB413" t="s">
        <v>1103</v>
      </c>
      <c r="AC413" t="s">
        <v>1103</v>
      </c>
      <c r="AD413" t="s">
        <v>4467</v>
      </c>
      <c r="IV413" t="s">
        <v>1089</v>
      </c>
      <c r="IY413" t="s">
        <v>1103</v>
      </c>
      <c r="IZ413" t="s">
        <v>1084</v>
      </c>
      <c r="JA413" t="s">
        <v>4709</v>
      </c>
      <c r="JB413" t="s">
        <v>1109</v>
      </c>
      <c r="OF413" t="s">
        <v>1197</v>
      </c>
      <c r="PG413" t="s">
        <v>4448</v>
      </c>
      <c r="PH413" t="s">
        <v>4449</v>
      </c>
      <c r="PI413" t="s">
        <v>4449</v>
      </c>
      <c r="PJ413" t="s">
        <v>4449</v>
      </c>
      <c r="PK413" t="s">
        <v>4449</v>
      </c>
      <c r="PL413" t="s">
        <v>4449</v>
      </c>
      <c r="PM413" t="s">
        <v>4449</v>
      </c>
      <c r="PN413" t="s">
        <v>4449</v>
      </c>
      <c r="PP413" t="s">
        <v>4449</v>
      </c>
      <c r="PQ413" t="s">
        <v>4448</v>
      </c>
      <c r="PR413" t="s">
        <v>4449</v>
      </c>
      <c r="PS413" t="s">
        <v>4449</v>
      </c>
      <c r="PT413" t="s">
        <v>4448</v>
      </c>
      <c r="PU413" t="s">
        <v>4448</v>
      </c>
      <c r="PV413" t="s">
        <v>4449</v>
      </c>
      <c r="PW413" t="s">
        <v>4449</v>
      </c>
      <c r="PX413" t="s">
        <v>4449</v>
      </c>
      <c r="PY413" t="s">
        <v>4449</v>
      </c>
      <c r="PZ413" t="s">
        <v>4449</v>
      </c>
      <c r="QA413" t="s">
        <v>4449</v>
      </c>
      <c r="QB413" t="s">
        <v>4449</v>
      </c>
      <c r="QC413" t="s">
        <v>4449</v>
      </c>
      <c r="QD413" t="s">
        <v>4449</v>
      </c>
      <c r="QE413" t="s">
        <v>4449</v>
      </c>
    </row>
    <row r="414" spans="1:447" x14ac:dyDescent="0.25">
      <c r="A414">
        <v>413</v>
      </c>
      <c r="B414" t="s">
        <v>5044</v>
      </c>
      <c r="C414" t="s">
        <v>1113</v>
      </c>
      <c r="D414" t="s">
        <v>1114</v>
      </c>
      <c r="E414" t="s">
        <v>1110</v>
      </c>
      <c r="F414" t="s">
        <v>1196</v>
      </c>
      <c r="G414" t="s">
        <v>1081</v>
      </c>
      <c r="H414" t="s">
        <v>1101</v>
      </c>
      <c r="I414" t="s">
        <v>1102</v>
      </c>
      <c r="J414" t="s">
        <v>1083</v>
      </c>
      <c r="K414" t="s">
        <v>4452</v>
      </c>
      <c r="L414" t="s">
        <v>4452</v>
      </c>
      <c r="M414" t="s">
        <v>1103</v>
      </c>
      <c r="N414" t="s">
        <v>1084</v>
      </c>
      <c r="O414" t="s">
        <v>4493</v>
      </c>
      <c r="X414" t="s">
        <v>1101</v>
      </c>
      <c r="Y414" t="s">
        <v>1083</v>
      </c>
      <c r="Z414" t="s">
        <v>4452</v>
      </c>
      <c r="AA414" t="s">
        <v>4452</v>
      </c>
      <c r="AB414" t="s">
        <v>1103</v>
      </c>
      <c r="AC414" t="s">
        <v>1084</v>
      </c>
      <c r="AD414" t="s">
        <v>4491</v>
      </c>
      <c r="IV414" t="s">
        <v>1127</v>
      </c>
      <c r="IY414" t="s">
        <v>1084</v>
      </c>
      <c r="IZ414" t="s">
        <v>1084</v>
      </c>
      <c r="JA414" t="s">
        <v>4708</v>
      </c>
      <c r="JB414" t="s">
        <v>1109</v>
      </c>
      <c r="OF414" t="s">
        <v>1197</v>
      </c>
      <c r="PG414" t="s">
        <v>4448</v>
      </c>
      <c r="PH414" t="s">
        <v>4449</v>
      </c>
      <c r="PI414" t="s">
        <v>4449</v>
      </c>
      <c r="PJ414" t="s">
        <v>4449</v>
      </c>
      <c r="PK414" t="s">
        <v>4449</v>
      </c>
      <c r="PL414" t="s">
        <v>4449</v>
      </c>
      <c r="PM414" t="s">
        <v>4449</v>
      </c>
      <c r="PN414" t="s">
        <v>4449</v>
      </c>
      <c r="PP414" t="s">
        <v>4449</v>
      </c>
      <c r="PQ414" t="s">
        <v>4448</v>
      </c>
      <c r="PR414" t="s">
        <v>4449</v>
      </c>
      <c r="PS414" t="s">
        <v>4449</v>
      </c>
      <c r="PT414" t="s">
        <v>4448</v>
      </c>
      <c r="PU414" t="s">
        <v>4448</v>
      </c>
      <c r="PV414" t="s">
        <v>4448</v>
      </c>
      <c r="PW414" t="s">
        <v>4449</v>
      </c>
      <c r="PX414" t="s">
        <v>4449</v>
      </c>
      <c r="PY414" t="s">
        <v>4449</v>
      </c>
      <c r="PZ414" t="s">
        <v>4449</v>
      </c>
      <c r="QA414" t="s">
        <v>4449</v>
      </c>
      <c r="QB414" t="s">
        <v>4449</v>
      </c>
      <c r="QC414" t="s">
        <v>4449</v>
      </c>
      <c r="QD414" t="s">
        <v>4449</v>
      </c>
      <c r="QE414" t="s">
        <v>4449</v>
      </c>
    </row>
    <row r="415" spans="1:447" x14ac:dyDescent="0.25">
      <c r="A415">
        <v>414</v>
      </c>
      <c r="B415" t="s">
        <v>5044</v>
      </c>
      <c r="C415" t="s">
        <v>1113</v>
      </c>
      <c r="D415" t="s">
        <v>1114</v>
      </c>
      <c r="E415" t="s">
        <v>1110</v>
      </c>
      <c r="F415" t="s">
        <v>1196</v>
      </c>
      <c r="G415" t="s">
        <v>1081</v>
      </c>
      <c r="H415" t="s">
        <v>1101</v>
      </c>
      <c r="I415" t="s">
        <v>1102</v>
      </c>
      <c r="J415" t="s">
        <v>1083</v>
      </c>
      <c r="K415" t="s">
        <v>4452</v>
      </c>
      <c r="L415" t="s">
        <v>4452</v>
      </c>
      <c r="M415" t="s">
        <v>1103</v>
      </c>
      <c r="N415" t="s">
        <v>1084</v>
      </c>
      <c r="O415" t="s">
        <v>4491</v>
      </c>
      <c r="X415" t="s">
        <v>1101</v>
      </c>
      <c r="Y415" t="s">
        <v>1083</v>
      </c>
      <c r="Z415" t="s">
        <v>4452</v>
      </c>
      <c r="AA415" t="s">
        <v>4452</v>
      </c>
      <c r="AB415" t="s">
        <v>1103</v>
      </c>
      <c r="AC415" t="s">
        <v>1084</v>
      </c>
      <c r="AD415" t="s">
        <v>4448</v>
      </c>
      <c r="IV415" t="s">
        <v>1127</v>
      </c>
      <c r="IY415" t="s">
        <v>1103</v>
      </c>
      <c r="IZ415" t="s">
        <v>1084</v>
      </c>
      <c r="JA415" t="s">
        <v>4708</v>
      </c>
      <c r="JB415" t="s">
        <v>1109</v>
      </c>
      <c r="OF415" t="s">
        <v>1197</v>
      </c>
      <c r="PG415" t="s">
        <v>4448</v>
      </c>
      <c r="PH415" t="s">
        <v>4449</v>
      </c>
      <c r="PI415" t="s">
        <v>4449</v>
      </c>
      <c r="PJ415" t="s">
        <v>4449</v>
      </c>
      <c r="PK415" t="s">
        <v>4449</v>
      </c>
      <c r="PL415" t="s">
        <v>4449</v>
      </c>
      <c r="PM415" t="s">
        <v>4449</v>
      </c>
      <c r="PN415" t="s">
        <v>4449</v>
      </c>
      <c r="PP415" t="s">
        <v>4449</v>
      </c>
      <c r="PQ415" t="s">
        <v>4449</v>
      </c>
      <c r="PR415" t="s">
        <v>4449</v>
      </c>
      <c r="PS415" t="s">
        <v>4449</v>
      </c>
      <c r="PT415" t="s">
        <v>4449</v>
      </c>
      <c r="PU415" t="s">
        <v>4448</v>
      </c>
      <c r="PV415" t="s">
        <v>4448</v>
      </c>
      <c r="PW415" t="s">
        <v>4449</v>
      </c>
      <c r="PX415" t="s">
        <v>4449</v>
      </c>
      <c r="PY415" t="s">
        <v>4449</v>
      </c>
      <c r="PZ415" t="s">
        <v>4449</v>
      </c>
      <c r="QA415" t="s">
        <v>4449</v>
      </c>
      <c r="QB415" t="s">
        <v>4449</v>
      </c>
      <c r="QC415" t="s">
        <v>4449</v>
      </c>
      <c r="QD415" t="s">
        <v>4449</v>
      </c>
      <c r="QE415" t="s">
        <v>4449</v>
      </c>
    </row>
    <row r="416" spans="1:447" x14ac:dyDescent="0.25">
      <c r="A416">
        <v>415</v>
      </c>
      <c r="B416" t="s">
        <v>5044</v>
      </c>
      <c r="C416" t="s">
        <v>1113</v>
      </c>
      <c r="D416" t="s">
        <v>1114</v>
      </c>
      <c r="E416" t="s">
        <v>1110</v>
      </c>
      <c r="F416" t="s">
        <v>1196</v>
      </c>
      <c r="G416" t="s">
        <v>1081</v>
      </c>
      <c r="GT416" t="s">
        <v>1101</v>
      </c>
      <c r="GU416" t="s">
        <v>4544</v>
      </c>
      <c r="GV416" t="s">
        <v>4544</v>
      </c>
      <c r="GW416" t="s">
        <v>1103</v>
      </c>
      <c r="GX416" t="s">
        <v>1103</v>
      </c>
      <c r="GY416" t="s">
        <v>4468</v>
      </c>
      <c r="PG416" t="s">
        <v>4448</v>
      </c>
      <c r="PH416" t="s">
        <v>4449</v>
      </c>
      <c r="PI416" t="s">
        <v>4449</v>
      </c>
      <c r="PJ416" t="s">
        <v>4449</v>
      </c>
      <c r="PK416" t="s">
        <v>4449</v>
      </c>
      <c r="PL416" t="s">
        <v>4449</v>
      </c>
      <c r="PM416" t="s">
        <v>4449</v>
      </c>
      <c r="PN416" t="s">
        <v>4449</v>
      </c>
      <c r="PP416" t="s">
        <v>4449</v>
      </c>
      <c r="PQ416" t="s">
        <v>4449</v>
      </c>
      <c r="PR416" t="s">
        <v>4449</v>
      </c>
      <c r="PS416" t="s">
        <v>4449</v>
      </c>
      <c r="PT416" t="s">
        <v>4449</v>
      </c>
      <c r="PU416" t="s">
        <v>4448</v>
      </c>
      <c r="PV416" t="s">
        <v>4448</v>
      </c>
      <c r="PW416" t="s">
        <v>4449</v>
      </c>
      <c r="PX416" t="s">
        <v>4449</v>
      </c>
      <c r="PY416" t="s">
        <v>4449</v>
      </c>
      <c r="PZ416" t="s">
        <v>4448</v>
      </c>
      <c r="QA416" t="s">
        <v>4448</v>
      </c>
      <c r="QB416" t="s">
        <v>4449</v>
      </c>
      <c r="QC416" t="s">
        <v>4449</v>
      </c>
      <c r="QD416" t="s">
        <v>4449</v>
      </c>
      <c r="QE416" t="s">
        <v>4449</v>
      </c>
    </row>
    <row r="417" spans="1:447" x14ac:dyDescent="0.25">
      <c r="A417">
        <v>416</v>
      </c>
      <c r="B417" t="s">
        <v>5044</v>
      </c>
      <c r="C417" t="s">
        <v>1113</v>
      </c>
      <c r="D417" t="s">
        <v>1114</v>
      </c>
      <c r="E417" t="s">
        <v>1110</v>
      </c>
      <c r="F417" t="s">
        <v>1196</v>
      </c>
      <c r="G417" t="s">
        <v>1081</v>
      </c>
      <c r="GT417" t="s">
        <v>1101</v>
      </c>
      <c r="GU417" t="s">
        <v>4544</v>
      </c>
      <c r="GV417" t="s">
        <v>4544</v>
      </c>
      <c r="GW417" t="s">
        <v>1103</v>
      </c>
      <c r="GX417" t="s">
        <v>1084</v>
      </c>
      <c r="GY417" t="s">
        <v>4468</v>
      </c>
      <c r="PG417" t="s">
        <v>4448</v>
      </c>
      <c r="PH417" t="s">
        <v>4449</v>
      </c>
      <c r="PI417" t="s">
        <v>4449</v>
      </c>
      <c r="PJ417" t="s">
        <v>4449</v>
      </c>
      <c r="PK417" t="s">
        <v>4449</v>
      </c>
      <c r="PL417" t="s">
        <v>4449</v>
      </c>
      <c r="PM417" t="s">
        <v>4449</v>
      </c>
      <c r="PN417" t="s">
        <v>4449</v>
      </c>
      <c r="PP417" t="s">
        <v>4449</v>
      </c>
      <c r="PQ417" t="s">
        <v>4449</v>
      </c>
      <c r="PR417" t="s">
        <v>4449</v>
      </c>
      <c r="PS417" t="s">
        <v>4449</v>
      </c>
      <c r="PT417" t="s">
        <v>4448</v>
      </c>
      <c r="PU417" t="s">
        <v>4448</v>
      </c>
      <c r="PV417" t="s">
        <v>4448</v>
      </c>
      <c r="PW417" t="s">
        <v>4449</v>
      </c>
      <c r="PX417" t="s">
        <v>4449</v>
      </c>
      <c r="PY417" t="s">
        <v>4449</v>
      </c>
      <c r="PZ417" t="s">
        <v>4449</v>
      </c>
      <c r="QA417" t="s">
        <v>4449</v>
      </c>
      <c r="QB417" t="s">
        <v>4449</v>
      </c>
      <c r="QC417" t="s">
        <v>4449</v>
      </c>
      <c r="QD417" t="s">
        <v>4449</v>
      </c>
      <c r="QE417" t="s">
        <v>4449</v>
      </c>
    </row>
    <row r="418" spans="1:447" x14ac:dyDescent="0.25">
      <c r="A418">
        <v>417</v>
      </c>
      <c r="B418" t="s">
        <v>5044</v>
      </c>
      <c r="C418" t="s">
        <v>1113</v>
      </c>
      <c r="D418" t="s">
        <v>1114</v>
      </c>
      <c r="E418" t="s">
        <v>1110</v>
      </c>
      <c r="F418" t="s">
        <v>1196</v>
      </c>
      <c r="G418" t="s">
        <v>1081</v>
      </c>
      <c r="GN418" t="s">
        <v>1101</v>
      </c>
      <c r="GQ418" t="s">
        <v>1103</v>
      </c>
      <c r="GR418" t="s">
        <v>1103</v>
      </c>
      <c r="GS418" t="s">
        <v>4467</v>
      </c>
      <c r="PG418" t="s">
        <v>4448</v>
      </c>
      <c r="PH418" t="s">
        <v>4449</v>
      </c>
      <c r="PI418" t="s">
        <v>4449</v>
      </c>
      <c r="PJ418" t="s">
        <v>4449</v>
      </c>
      <c r="PK418" t="s">
        <v>4449</v>
      </c>
      <c r="PL418" t="s">
        <v>4449</v>
      </c>
      <c r="PM418" t="s">
        <v>4449</v>
      </c>
      <c r="PN418" t="s">
        <v>4449</v>
      </c>
      <c r="PP418" t="s">
        <v>4449</v>
      </c>
      <c r="PQ418" t="s">
        <v>4448</v>
      </c>
      <c r="PR418" t="s">
        <v>4449</v>
      </c>
      <c r="PS418" t="s">
        <v>4449</v>
      </c>
      <c r="PT418" t="s">
        <v>4449</v>
      </c>
      <c r="PU418" t="s">
        <v>4448</v>
      </c>
      <c r="PV418" t="s">
        <v>4449</v>
      </c>
      <c r="PW418" t="s">
        <v>4449</v>
      </c>
      <c r="PX418" t="s">
        <v>4449</v>
      </c>
      <c r="PY418" t="s">
        <v>4449</v>
      </c>
      <c r="PZ418" t="s">
        <v>4448</v>
      </c>
      <c r="QA418" t="s">
        <v>4449</v>
      </c>
      <c r="QB418" t="s">
        <v>4449</v>
      </c>
      <c r="QC418" t="s">
        <v>4449</v>
      </c>
      <c r="QD418" t="s">
        <v>4449</v>
      </c>
      <c r="QE418" t="s">
        <v>4449</v>
      </c>
    </row>
    <row r="419" spans="1:447" x14ac:dyDescent="0.25">
      <c r="A419">
        <v>418</v>
      </c>
      <c r="B419" t="s">
        <v>5044</v>
      </c>
      <c r="C419" t="s">
        <v>1113</v>
      </c>
      <c r="D419" t="s">
        <v>1114</v>
      </c>
      <c r="E419" t="s">
        <v>1110</v>
      </c>
      <c r="F419" t="s">
        <v>1196</v>
      </c>
      <c r="G419" t="s">
        <v>1081</v>
      </c>
      <c r="GN419" t="s">
        <v>1101</v>
      </c>
      <c r="GQ419" t="s">
        <v>1103</v>
      </c>
      <c r="GR419" t="s">
        <v>1084</v>
      </c>
      <c r="GS419" t="s">
        <v>4447</v>
      </c>
      <c r="PG419" t="s">
        <v>4448</v>
      </c>
      <c r="PH419" t="s">
        <v>4449</v>
      </c>
      <c r="PI419" t="s">
        <v>4449</v>
      </c>
      <c r="PJ419" t="s">
        <v>4449</v>
      </c>
      <c r="PK419" t="s">
        <v>4449</v>
      </c>
      <c r="PL419" t="s">
        <v>4449</v>
      </c>
      <c r="PM419" t="s">
        <v>4449</v>
      </c>
      <c r="PN419" t="s">
        <v>4449</v>
      </c>
      <c r="PP419" t="s">
        <v>4449</v>
      </c>
      <c r="PQ419" t="s">
        <v>4448</v>
      </c>
      <c r="PR419" t="s">
        <v>4449</v>
      </c>
      <c r="PS419" t="s">
        <v>4449</v>
      </c>
      <c r="PT419" t="s">
        <v>4449</v>
      </c>
      <c r="PU419" t="s">
        <v>4448</v>
      </c>
      <c r="PV419" t="s">
        <v>4448</v>
      </c>
      <c r="PW419" t="s">
        <v>4449</v>
      </c>
      <c r="PX419" t="s">
        <v>4449</v>
      </c>
      <c r="PY419" t="s">
        <v>4449</v>
      </c>
      <c r="PZ419" t="s">
        <v>4449</v>
      </c>
      <c r="QA419" t="s">
        <v>4449</v>
      </c>
      <c r="QB419" t="s">
        <v>4449</v>
      </c>
      <c r="QC419" t="s">
        <v>4449</v>
      </c>
      <c r="QD419" t="s">
        <v>4449</v>
      </c>
      <c r="QE419" t="s">
        <v>4449</v>
      </c>
    </row>
    <row r="420" spans="1:447" x14ac:dyDescent="0.25">
      <c r="A420">
        <v>419</v>
      </c>
      <c r="B420" t="s">
        <v>5044</v>
      </c>
      <c r="C420" t="s">
        <v>1113</v>
      </c>
      <c r="D420" t="s">
        <v>1114</v>
      </c>
      <c r="E420" t="s">
        <v>1110</v>
      </c>
      <c r="F420" t="s">
        <v>1196</v>
      </c>
      <c r="G420" t="s">
        <v>1081</v>
      </c>
      <c r="GT420" t="s">
        <v>1101</v>
      </c>
      <c r="GU420" t="s">
        <v>4544</v>
      </c>
      <c r="GV420" t="s">
        <v>4544</v>
      </c>
      <c r="GW420" t="s">
        <v>1103</v>
      </c>
      <c r="GX420" t="s">
        <v>1084</v>
      </c>
      <c r="GY420" t="s">
        <v>4467</v>
      </c>
      <c r="PG420" t="s">
        <v>4448</v>
      </c>
      <c r="PH420" t="s">
        <v>4449</v>
      </c>
      <c r="PI420" t="s">
        <v>4449</v>
      </c>
      <c r="PJ420" t="s">
        <v>4449</v>
      </c>
      <c r="PK420" t="s">
        <v>4449</v>
      </c>
      <c r="PL420" t="s">
        <v>4449</v>
      </c>
      <c r="PM420" t="s">
        <v>4449</v>
      </c>
      <c r="PN420" t="s">
        <v>4449</v>
      </c>
      <c r="PP420" t="s">
        <v>4449</v>
      </c>
      <c r="PQ420" t="s">
        <v>4448</v>
      </c>
      <c r="PR420" t="s">
        <v>4449</v>
      </c>
      <c r="PS420" t="s">
        <v>4449</v>
      </c>
      <c r="PT420" t="s">
        <v>4448</v>
      </c>
      <c r="PU420" t="s">
        <v>4449</v>
      </c>
      <c r="PV420" t="s">
        <v>4449</v>
      </c>
      <c r="PW420" t="s">
        <v>4449</v>
      </c>
      <c r="PX420" t="s">
        <v>4449</v>
      </c>
      <c r="PY420" t="s">
        <v>4449</v>
      </c>
      <c r="PZ420" t="s">
        <v>4449</v>
      </c>
      <c r="QA420" t="s">
        <v>4449</v>
      </c>
      <c r="QB420" t="s">
        <v>4449</v>
      </c>
      <c r="QC420" t="s">
        <v>4449</v>
      </c>
      <c r="QD420" t="s">
        <v>4449</v>
      </c>
      <c r="QE420" t="s">
        <v>4449</v>
      </c>
    </row>
    <row r="421" spans="1:447" x14ac:dyDescent="0.25">
      <c r="A421">
        <v>420</v>
      </c>
      <c r="B421" t="s">
        <v>5044</v>
      </c>
      <c r="C421" t="s">
        <v>1113</v>
      </c>
      <c r="D421" t="s">
        <v>1114</v>
      </c>
      <c r="E421" t="s">
        <v>1110</v>
      </c>
      <c r="F421" t="s">
        <v>1196</v>
      </c>
      <c r="G421" t="s">
        <v>1081</v>
      </c>
      <c r="GN421" t="s">
        <v>1101</v>
      </c>
      <c r="GQ421" t="s">
        <v>1103</v>
      </c>
      <c r="GR421" t="s">
        <v>1084</v>
      </c>
      <c r="GS421" t="s">
        <v>4462</v>
      </c>
      <c r="PG421" t="s">
        <v>4448</v>
      </c>
      <c r="PH421" t="s">
        <v>4449</v>
      </c>
      <c r="PI421" t="s">
        <v>4449</v>
      </c>
      <c r="PJ421" t="s">
        <v>4449</v>
      </c>
      <c r="PK421" t="s">
        <v>4449</v>
      </c>
      <c r="PL421" t="s">
        <v>4449</v>
      </c>
      <c r="PM421" t="s">
        <v>4449</v>
      </c>
      <c r="PN421" t="s">
        <v>4449</v>
      </c>
      <c r="PP421" t="s">
        <v>4449</v>
      </c>
      <c r="PQ421" t="s">
        <v>4448</v>
      </c>
      <c r="PR421" t="s">
        <v>4449</v>
      </c>
      <c r="PS421" t="s">
        <v>4449</v>
      </c>
      <c r="PT421" t="s">
        <v>4449</v>
      </c>
      <c r="PU421" t="s">
        <v>4448</v>
      </c>
      <c r="PV421" t="s">
        <v>4448</v>
      </c>
      <c r="PW421" t="s">
        <v>4449</v>
      </c>
      <c r="PX421" t="s">
        <v>4449</v>
      </c>
      <c r="PY421" t="s">
        <v>4448</v>
      </c>
      <c r="PZ421" t="s">
        <v>4449</v>
      </c>
      <c r="QA421" t="s">
        <v>4449</v>
      </c>
      <c r="QB421" t="s">
        <v>4448</v>
      </c>
      <c r="QC421" t="s">
        <v>4449</v>
      </c>
      <c r="QD421" t="s">
        <v>4449</v>
      </c>
      <c r="QE421" t="s">
        <v>4449</v>
      </c>
    </row>
    <row r="422" spans="1:447" x14ac:dyDescent="0.25">
      <c r="A422">
        <v>421</v>
      </c>
      <c r="B422" t="s">
        <v>5044</v>
      </c>
      <c r="C422" t="s">
        <v>1113</v>
      </c>
      <c r="D422" t="s">
        <v>1114</v>
      </c>
      <c r="E422" t="s">
        <v>1110</v>
      </c>
      <c r="F422" t="s">
        <v>1196</v>
      </c>
      <c r="G422" t="s">
        <v>1081</v>
      </c>
      <c r="HF422" t="s">
        <v>1101</v>
      </c>
      <c r="HG422" t="s">
        <v>4455</v>
      </c>
      <c r="HH422" t="s">
        <v>4455</v>
      </c>
      <c r="HI422" t="s">
        <v>1103</v>
      </c>
      <c r="HJ422" t="s">
        <v>1084</v>
      </c>
      <c r="HK422" t="s">
        <v>4467</v>
      </c>
      <c r="PG422" t="s">
        <v>4448</v>
      </c>
      <c r="PH422" t="s">
        <v>4449</v>
      </c>
      <c r="PI422" t="s">
        <v>4449</v>
      </c>
      <c r="PJ422" t="s">
        <v>4449</v>
      </c>
      <c r="PK422" t="s">
        <v>4449</v>
      </c>
      <c r="PL422" t="s">
        <v>4449</v>
      </c>
      <c r="PM422" t="s">
        <v>4449</v>
      </c>
      <c r="PN422" t="s">
        <v>4449</v>
      </c>
      <c r="PP422" t="s">
        <v>4449</v>
      </c>
      <c r="PQ422" t="s">
        <v>4448</v>
      </c>
      <c r="PR422" t="s">
        <v>4449</v>
      </c>
      <c r="PS422" t="s">
        <v>4449</v>
      </c>
      <c r="PT422" t="s">
        <v>4449</v>
      </c>
      <c r="PU422" t="s">
        <v>4448</v>
      </c>
      <c r="PV422" t="s">
        <v>4448</v>
      </c>
      <c r="PW422" t="s">
        <v>4449</v>
      </c>
      <c r="PX422" t="s">
        <v>4449</v>
      </c>
      <c r="PY422" t="s">
        <v>4449</v>
      </c>
      <c r="PZ422" t="s">
        <v>4449</v>
      </c>
      <c r="QA422" t="s">
        <v>4449</v>
      </c>
      <c r="QB422" t="s">
        <v>4449</v>
      </c>
      <c r="QC422" t="s">
        <v>4449</v>
      </c>
      <c r="QD422" t="s">
        <v>4449</v>
      </c>
      <c r="QE422" t="s">
        <v>4449</v>
      </c>
    </row>
    <row r="423" spans="1:447" x14ac:dyDescent="0.25">
      <c r="A423">
        <v>422</v>
      </c>
      <c r="B423" t="s">
        <v>5044</v>
      </c>
      <c r="C423" t="s">
        <v>1113</v>
      </c>
      <c r="D423" t="s">
        <v>1114</v>
      </c>
      <c r="E423" t="s">
        <v>1110</v>
      </c>
      <c r="F423" t="s">
        <v>1196</v>
      </c>
      <c r="G423" t="s">
        <v>1081</v>
      </c>
      <c r="HF423" t="s">
        <v>1101</v>
      </c>
      <c r="HG423" t="s">
        <v>4455</v>
      </c>
      <c r="HH423" t="s">
        <v>4455</v>
      </c>
      <c r="HI423" t="s">
        <v>1103</v>
      </c>
      <c r="HJ423" t="s">
        <v>1084</v>
      </c>
      <c r="HK423" t="s">
        <v>4447</v>
      </c>
      <c r="PG423" t="s">
        <v>4448</v>
      </c>
      <c r="PH423" t="s">
        <v>4449</v>
      </c>
      <c r="PI423" t="s">
        <v>4449</v>
      </c>
      <c r="PJ423" t="s">
        <v>4449</v>
      </c>
      <c r="PK423" t="s">
        <v>4449</v>
      </c>
      <c r="PL423" t="s">
        <v>4449</v>
      </c>
      <c r="PM423" t="s">
        <v>4449</v>
      </c>
      <c r="PN423" t="s">
        <v>4449</v>
      </c>
      <c r="PP423" t="s">
        <v>4449</v>
      </c>
      <c r="PQ423" t="s">
        <v>4449</v>
      </c>
      <c r="PR423" t="s">
        <v>4449</v>
      </c>
      <c r="PS423" t="s">
        <v>4449</v>
      </c>
      <c r="PT423" t="s">
        <v>4449</v>
      </c>
      <c r="PU423" t="s">
        <v>4448</v>
      </c>
      <c r="PV423" t="s">
        <v>4448</v>
      </c>
      <c r="PW423" t="s">
        <v>4449</v>
      </c>
      <c r="PX423" t="s">
        <v>4449</v>
      </c>
      <c r="PY423" t="s">
        <v>4449</v>
      </c>
      <c r="PZ423" t="s">
        <v>4449</v>
      </c>
      <c r="QA423" t="s">
        <v>4449</v>
      </c>
      <c r="QB423" t="s">
        <v>4449</v>
      </c>
      <c r="QC423" t="s">
        <v>4449</v>
      </c>
      <c r="QD423" t="s">
        <v>4449</v>
      </c>
      <c r="QE423" t="s">
        <v>4449</v>
      </c>
    </row>
    <row r="424" spans="1:447" x14ac:dyDescent="0.25">
      <c r="A424">
        <v>423</v>
      </c>
      <c r="B424" t="s">
        <v>5044</v>
      </c>
      <c r="C424" t="s">
        <v>1113</v>
      </c>
      <c r="D424" t="s">
        <v>1114</v>
      </c>
      <c r="E424" t="s">
        <v>1110</v>
      </c>
      <c r="F424" t="s">
        <v>1196</v>
      </c>
      <c r="G424" t="s">
        <v>1081</v>
      </c>
      <c r="HF424" t="s">
        <v>1101</v>
      </c>
      <c r="HG424" t="s">
        <v>4455</v>
      </c>
      <c r="HH424" t="s">
        <v>4455</v>
      </c>
      <c r="HI424" t="s">
        <v>1103</v>
      </c>
      <c r="HJ424" t="s">
        <v>1084</v>
      </c>
      <c r="HK424" t="s">
        <v>4491</v>
      </c>
      <c r="PG424" t="s">
        <v>4448</v>
      </c>
      <c r="PH424" t="s">
        <v>4449</v>
      </c>
      <c r="PI424" t="s">
        <v>4449</v>
      </c>
      <c r="PJ424" t="s">
        <v>4449</v>
      </c>
      <c r="PK424" t="s">
        <v>4449</v>
      </c>
      <c r="PL424" t="s">
        <v>4449</v>
      </c>
      <c r="PM424" t="s">
        <v>4449</v>
      </c>
      <c r="PN424" t="s">
        <v>4449</v>
      </c>
      <c r="PP424" t="s">
        <v>4449</v>
      </c>
      <c r="PQ424" t="s">
        <v>4449</v>
      </c>
      <c r="PR424" t="s">
        <v>4449</v>
      </c>
      <c r="PS424" t="s">
        <v>4449</v>
      </c>
      <c r="PT424" t="s">
        <v>4449</v>
      </c>
      <c r="PU424" t="s">
        <v>4448</v>
      </c>
      <c r="PV424" t="s">
        <v>4448</v>
      </c>
      <c r="PW424" t="s">
        <v>4449</v>
      </c>
      <c r="PX424" t="s">
        <v>4449</v>
      </c>
      <c r="PY424" t="s">
        <v>4449</v>
      </c>
      <c r="PZ424" t="s">
        <v>4448</v>
      </c>
      <c r="QA424" t="s">
        <v>4449</v>
      </c>
      <c r="QB424" t="s">
        <v>4448</v>
      </c>
      <c r="QC424" t="s">
        <v>4449</v>
      </c>
      <c r="QD424" t="s">
        <v>4449</v>
      </c>
      <c r="QE424" t="s">
        <v>4449</v>
      </c>
    </row>
    <row r="425" spans="1:447" x14ac:dyDescent="0.25">
      <c r="A425">
        <v>424</v>
      </c>
      <c r="B425" t="s">
        <v>5044</v>
      </c>
      <c r="C425" t="s">
        <v>1113</v>
      </c>
      <c r="D425" t="s">
        <v>1114</v>
      </c>
      <c r="E425" t="s">
        <v>1110</v>
      </c>
      <c r="F425" t="s">
        <v>1196</v>
      </c>
      <c r="G425" t="s">
        <v>1081</v>
      </c>
      <c r="HF425" t="s">
        <v>1101</v>
      </c>
      <c r="HG425" t="s">
        <v>4455</v>
      </c>
      <c r="HH425" t="s">
        <v>4455</v>
      </c>
      <c r="HI425" t="s">
        <v>1103</v>
      </c>
      <c r="HJ425" t="s">
        <v>1103</v>
      </c>
      <c r="HK425" t="s">
        <v>4467</v>
      </c>
      <c r="PG425" t="s">
        <v>4448</v>
      </c>
      <c r="PH425" t="s">
        <v>4449</v>
      </c>
      <c r="PI425" t="s">
        <v>4449</v>
      </c>
      <c r="PJ425" t="s">
        <v>4449</v>
      </c>
      <c r="PK425" t="s">
        <v>4449</v>
      </c>
      <c r="PL425" t="s">
        <v>4449</v>
      </c>
      <c r="PM425" t="s">
        <v>4449</v>
      </c>
      <c r="PN425" t="s">
        <v>4449</v>
      </c>
      <c r="PP425" t="s">
        <v>4449</v>
      </c>
      <c r="PQ425" t="s">
        <v>4448</v>
      </c>
      <c r="PR425" t="s">
        <v>4449</v>
      </c>
      <c r="PS425" t="s">
        <v>4449</v>
      </c>
      <c r="PT425" t="s">
        <v>4449</v>
      </c>
      <c r="PU425" t="s">
        <v>4448</v>
      </c>
      <c r="PV425" t="s">
        <v>4448</v>
      </c>
      <c r="PW425" t="s">
        <v>4449</v>
      </c>
      <c r="PX425" t="s">
        <v>4449</v>
      </c>
      <c r="PY425" t="s">
        <v>4449</v>
      </c>
      <c r="PZ425" t="s">
        <v>4449</v>
      </c>
      <c r="QA425" t="s">
        <v>4449</v>
      </c>
      <c r="QB425" t="s">
        <v>4449</v>
      </c>
      <c r="QC425" t="s">
        <v>4449</v>
      </c>
      <c r="QD425" t="s">
        <v>4449</v>
      </c>
      <c r="QE425" t="s">
        <v>4449</v>
      </c>
    </row>
    <row r="426" spans="1:447" x14ac:dyDescent="0.25">
      <c r="A426">
        <v>425</v>
      </c>
      <c r="B426" t="s">
        <v>5044</v>
      </c>
      <c r="C426" t="s">
        <v>1113</v>
      </c>
      <c r="D426" t="s">
        <v>1114</v>
      </c>
      <c r="E426" t="s">
        <v>1110</v>
      </c>
      <c r="F426" t="s">
        <v>1196</v>
      </c>
      <c r="G426" t="s">
        <v>1081</v>
      </c>
      <c r="P426" t="s">
        <v>1101</v>
      </c>
      <c r="U426" t="s">
        <v>1103</v>
      </c>
      <c r="V426" t="s">
        <v>1084</v>
      </c>
      <c r="W426" t="s">
        <v>4468</v>
      </c>
      <c r="AE426" t="s">
        <v>1101</v>
      </c>
      <c r="AI426" t="s">
        <v>1103</v>
      </c>
      <c r="AJ426" t="s">
        <v>1084</v>
      </c>
      <c r="AK426" t="s">
        <v>4549</v>
      </c>
      <c r="BO426" t="s">
        <v>1101</v>
      </c>
      <c r="BP426" t="s">
        <v>1104</v>
      </c>
      <c r="BQ426" t="s">
        <v>1146</v>
      </c>
      <c r="BR426" t="s">
        <v>5062</v>
      </c>
      <c r="BS426" t="s">
        <v>5062</v>
      </c>
      <c r="BT426" t="s">
        <v>1103</v>
      </c>
      <c r="BU426" t="s">
        <v>1084</v>
      </c>
      <c r="BV426" t="s">
        <v>4468</v>
      </c>
      <c r="CE426" t="s">
        <v>1101</v>
      </c>
      <c r="CF426" t="s">
        <v>1106</v>
      </c>
      <c r="CG426" t="s">
        <v>1146</v>
      </c>
      <c r="CH426" t="s">
        <v>4615</v>
      </c>
      <c r="CI426" t="s">
        <v>4615</v>
      </c>
      <c r="CJ426" t="s">
        <v>1103</v>
      </c>
      <c r="CK426" t="s">
        <v>1084</v>
      </c>
      <c r="CL426" t="s">
        <v>4527</v>
      </c>
      <c r="IV426" t="s">
        <v>1127</v>
      </c>
      <c r="IW426" t="s">
        <v>1127</v>
      </c>
      <c r="JE426" t="s">
        <v>1084</v>
      </c>
      <c r="JF426" t="s">
        <v>4488</v>
      </c>
      <c r="JG426" t="s">
        <v>1109</v>
      </c>
      <c r="JP426" t="s">
        <v>1202</v>
      </c>
      <c r="PG426" t="s">
        <v>4448</v>
      </c>
      <c r="PH426" t="s">
        <v>4448</v>
      </c>
      <c r="PI426" t="s">
        <v>4449</v>
      </c>
      <c r="PJ426" t="s">
        <v>4449</v>
      </c>
      <c r="PK426" t="s">
        <v>4449</v>
      </c>
      <c r="PL426" t="s">
        <v>4449</v>
      </c>
      <c r="PM426" t="s">
        <v>4449</v>
      </c>
      <c r="PN426" t="s">
        <v>4449</v>
      </c>
      <c r="PP426" t="s">
        <v>4449</v>
      </c>
      <c r="PQ426" t="s">
        <v>4448</v>
      </c>
      <c r="PR426" t="s">
        <v>4449</v>
      </c>
      <c r="PS426" t="s">
        <v>4449</v>
      </c>
      <c r="PT426" t="s">
        <v>4448</v>
      </c>
      <c r="PU426" t="s">
        <v>4448</v>
      </c>
      <c r="PV426" t="s">
        <v>4449</v>
      </c>
      <c r="PW426" t="s">
        <v>4449</v>
      </c>
      <c r="PX426" t="s">
        <v>4449</v>
      </c>
      <c r="PY426" t="s">
        <v>4449</v>
      </c>
      <c r="PZ426" t="s">
        <v>4448</v>
      </c>
      <c r="QA426" t="s">
        <v>4448</v>
      </c>
      <c r="QB426" t="s">
        <v>4448</v>
      </c>
      <c r="QC426" t="s">
        <v>4449</v>
      </c>
      <c r="QD426" t="s">
        <v>4449</v>
      </c>
      <c r="QE426" t="s">
        <v>4449</v>
      </c>
    </row>
    <row r="427" spans="1:447" x14ac:dyDescent="0.25">
      <c r="A427">
        <v>426</v>
      </c>
      <c r="B427" t="s">
        <v>5044</v>
      </c>
      <c r="C427" t="s">
        <v>1113</v>
      </c>
      <c r="D427" t="s">
        <v>1114</v>
      </c>
      <c r="E427" t="s">
        <v>1110</v>
      </c>
      <c r="F427" t="s">
        <v>1196</v>
      </c>
      <c r="G427" t="s">
        <v>1081</v>
      </c>
      <c r="P427" t="s">
        <v>1101</v>
      </c>
      <c r="U427" t="s">
        <v>1103</v>
      </c>
      <c r="V427" t="s">
        <v>1084</v>
      </c>
      <c r="W427" t="s">
        <v>4447</v>
      </c>
      <c r="AE427" t="s">
        <v>1101</v>
      </c>
      <c r="AI427" t="s">
        <v>1103</v>
      </c>
      <c r="AJ427" t="s">
        <v>1084</v>
      </c>
      <c r="AK427" t="s">
        <v>4467</v>
      </c>
      <c r="BO427" t="s">
        <v>1101</v>
      </c>
      <c r="BP427" t="s">
        <v>1104</v>
      </c>
      <c r="BQ427" t="s">
        <v>1146</v>
      </c>
      <c r="BR427" t="s">
        <v>5063</v>
      </c>
      <c r="BS427" t="s">
        <v>5063</v>
      </c>
      <c r="BT427" t="s">
        <v>1103</v>
      </c>
      <c r="BU427" t="s">
        <v>1111</v>
      </c>
      <c r="BV427" t="s">
        <v>4447</v>
      </c>
      <c r="CE427" t="s">
        <v>1101</v>
      </c>
      <c r="CF427" t="s">
        <v>1106</v>
      </c>
      <c r="CG427" t="s">
        <v>1146</v>
      </c>
      <c r="CH427" t="s">
        <v>4615</v>
      </c>
      <c r="CI427" t="s">
        <v>4615</v>
      </c>
      <c r="CJ427" t="s">
        <v>1103</v>
      </c>
      <c r="CK427" t="s">
        <v>1084</v>
      </c>
      <c r="CL427" t="s">
        <v>4468</v>
      </c>
      <c r="IV427" t="s">
        <v>1127</v>
      </c>
      <c r="IW427" t="s">
        <v>1127</v>
      </c>
      <c r="IY427" t="s">
        <v>1103</v>
      </c>
      <c r="IZ427" t="s">
        <v>1084</v>
      </c>
      <c r="JA427" t="s">
        <v>4708</v>
      </c>
      <c r="JB427" t="s">
        <v>1109</v>
      </c>
      <c r="PG427" t="s">
        <v>4448</v>
      </c>
      <c r="PH427" t="s">
        <v>4448</v>
      </c>
      <c r="PI427" t="s">
        <v>4449</v>
      </c>
      <c r="PJ427" t="s">
        <v>4449</v>
      </c>
      <c r="PK427" t="s">
        <v>4449</v>
      </c>
      <c r="PL427" t="s">
        <v>4449</v>
      </c>
      <c r="PM427" t="s">
        <v>4449</v>
      </c>
      <c r="PN427" t="s">
        <v>4449</v>
      </c>
      <c r="PP427" t="s">
        <v>4449</v>
      </c>
      <c r="PQ427" t="s">
        <v>4448</v>
      </c>
      <c r="PR427" t="s">
        <v>4449</v>
      </c>
      <c r="PS427" t="s">
        <v>4449</v>
      </c>
      <c r="PT427" t="s">
        <v>4449</v>
      </c>
      <c r="PU427" t="s">
        <v>4448</v>
      </c>
      <c r="PV427" t="s">
        <v>4449</v>
      </c>
      <c r="PW427" t="s">
        <v>4449</v>
      </c>
      <c r="PX427" t="s">
        <v>4449</v>
      </c>
      <c r="PY427" t="s">
        <v>4449</v>
      </c>
      <c r="PZ427" t="s">
        <v>4448</v>
      </c>
      <c r="QA427" t="s">
        <v>4448</v>
      </c>
      <c r="QB427" t="s">
        <v>4448</v>
      </c>
      <c r="QC427" t="s">
        <v>4449</v>
      </c>
      <c r="QD427" t="s">
        <v>4449</v>
      </c>
      <c r="QE427" t="s">
        <v>4449</v>
      </c>
    </row>
    <row r="428" spans="1:447" x14ac:dyDescent="0.25">
      <c r="A428">
        <v>427</v>
      </c>
      <c r="B428" t="s">
        <v>5021</v>
      </c>
      <c r="C428" t="s">
        <v>1113</v>
      </c>
      <c r="D428" t="s">
        <v>1114</v>
      </c>
      <c r="E428" t="s">
        <v>1145</v>
      </c>
      <c r="F428" t="s">
        <v>4554</v>
      </c>
      <c r="G428" t="s">
        <v>1081</v>
      </c>
      <c r="AL428" t="s">
        <v>1082</v>
      </c>
      <c r="AP428" t="s">
        <v>1103</v>
      </c>
      <c r="AQ428" t="s">
        <v>1103</v>
      </c>
      <c r="AR428" t="s">
        <v>4468</v>
      </c>
      <c r="AS428" t="s">
        <v>1148</v>
      </c>
      <c r="AW428" t="s">
        <v>1084</v>
      </c>
      <c r="AX428" t="s">
        <v>1103</v>
      </c>
      <c r="AZ428" t="s">
        <v>1082</v>
      </c>
      <c r="BD428" t="s">
        <v>1084</v>
      </c>
      <c r="BE428" t="s">
        <v>1084</v>
      </c>
      <c r="BF428" t="s">
        <v>4466</v>
      </c>
      <c r="BG428" t="s">
        <v>1082</v>
      </c>
      <c r="BL428" t="s">
        <v>1103</v>
      </c>
      <c r="BM428" t="s">
        <v>1103</v>
      </c>
      <c r="BN428" t="s">
        <v>4466</v>
      </c>
      <c r="BW428" t="s">
        <v>1082</v>
      </c>
      <c r="CB428" t="s">
        <v>1084</v>
      </c>
      <c r="CC428" t="s">
        <v>1103</v>
      </c>
      <c r="CD428" t="s">
        <v>4468</v>
      </c>
      <c r="CM428" t="s">
        <v>1101</v>
      </c>
      <c r="CQ428" t="s">
        <v>1103</v>
      </c>
      <c r="CR428" t="s">
        <v>1103</v>
      </c>
      <c r="CS428" t="s">
        <v>4468</v>
      </c>
      <c r="CT428" t="s">
        <v>1148</v>
      </c>
      <c r="CY428" t="s">
        <v>1103</v>
      </c>
      <c r="CZ428" t="s">
        <v>1084</v>
      </c>
      <c r="DE428" t="s">
        <v>1148</v>
      </c>
      <c r="DI428" t="s">
        <v>1103</v>
      </c>
      <c r="DJ428" t="s">
        <v>1103</v>
      </c>
      <c r="DX428" t="s">
        <v>1148</v>
      </c>
      <c r="EA428" t="s">
        <v>1103</v>
      </c>
      <c r="EB428" t="s">
        <v>1103</v>
      </c>
      <c r="HX428" t="s">
        <v>1148</v>
      </c>
      <c r="IA428" t="s">
        <v>1103</v>
      </c>
      <c r="IB428" t="s">
        <v>1103</v>
      </c>
      <c r="ID428" t="s">
        <v>1148</v>
      </c>
      <c r="IG428" t="s">
        <v>1103</v>
      </c>
      <c r="IH428" t="s">
        <v>1103</v>
      </c>
      <c r="IJ428" t="s">
        <v>1148</v>
      </c>
      <c r="IM428" t="s">
        <v>1103</v>
      </c>
      <c r="IN428" t="s">
        <v>1103</v>
      </c>
      <c r="IP428" t="s">
        <v>1148</v>
      </c>
      <c r="IS428" t="s">
        <v>1103</v>
      </c>
      <c r="IT428" t="s">
        <v>1103</v>
      </c>
      <c r="IW428" t="s">
        <v>1089</v>
      </c>
      <c r="JE428" t="s">
        <v>1084</v>
      </c>
      <c r="JF428" t="s">
        <v>1110</v>
      </c>
      <c r="JG428" t="s">
        <v>1091</v>
      </c>
      <c r="JI428" t="s">
        <v>4491</v>
      </c>
      <c r="OF428" t="s">
        <v>1118</v>
      </c>
      <c r="PG428" t="s">
        <v>4448</v>
      </c>
      <c r="PH428" t="s">
        <v>4448</v>
      </c>
      <c r="PI428" t="s">
        <v>4449</v>
      </c>
      <c r="PJ428" t="s">
        <v>4449</v>
      </c>
      <c r="PK428" t="s">
        <v>4449</v>
      </c>
      <c r="PL428" t="s">
        <v>4449</v>
      </c>
      <c r="PM428" t="s">
        <v>4449</v>
      </c>
      <c r="PN428" t="s">
        <v>4449</v>
      </c>
      <c r="PP428" t="s">
        <v>4449</v>
      </c>
      <c r="PQ428" t="s">
        <v>4449</v>
      </c>
      <c r="PR428" t="s">
        <v>4449</v>
      </c>
      <c r="PS428" t="s">
        <v>4449</v>
      </c>
      <c r="PT428" t="s">
        <v>4449</v>
      </c>
      <c r="PU428" t="s">
        <v>4449</v>
      </c>
      <c r="PV428" t="s">
        <v>4448</v>
      </c>
      <c r="PW428" t="s">
        <v>4449</v>
      </c>
      <c r="PX428" t="s">
        <v>4449</v>
      </c>
      <c r="PY428" t="s">
        <v>4449</v>
      </c>
      <c r="PZ428" t="s">
        <v>4449</v>
      </c>
      <c r="QA428" t="s">
        <v>4449</v>
      </c>
      <c r="QB428" t="s">
        <v>4449</v>
      </c>
      <c r="QC428" t="s">
        <v>4449</v>
      </c>
      <c r="QD428" t="s">
        <v>4449</v>
      </c>
      <c r="QE428" t="s">
        <v>4449</v>
      </c>
    </row>
    <row r="429" spans="1:447" x14ac:dyDescent="0.25">
      <c r="A429">
        <v>428</v>
      </c>
      <c r="B429" t="s">
        <v>5021</v>
      </c>
      <c r="C429" t="s">
        <v>1113</v>
      </c>
      <c r="D429" t="s">
        <v>1114</v>
      </c>
      <c r="E429" t="s">
        <v>1145</v>
      </c>
      <c r="F429" t="s">
        <v>4554</v>
      </c>
      <c r="G429" t="s">
        <v>1081</v>
      </c>
      <c r="H429" t="s">
        <v>1101</v>
      </c>
      <c r="I429" t="s">
        <v>1129</v>
      </c>
      <c r="J429" t="s">
        <v>1095</v>
      </c>
      <c r="K429" t="s">
        <v>4528</v>
      </c>
      <c r="L429" t="s">
        <v>4764</v>
      </c>
      <c r="X429" t="s">
        <v>1101</v>
      </c>
      <c r="Y429" t="s">
        <v>1095</v>
      </c>
      <c r="Z429" t="s">
        <v>4456</v>
      </c>
      <c r="AA429" t="s">
        <v>4798</v>
      </c>
      <c r="AB429" t="s">
        <v>1103</v>
      </c>
      <c r="AC429" t="s">
        <v>1103</v>
      </c>
      <c r="AD429" t="s">
        <v>4468</v>
      </c>
      <c r="AL429" t="s">
        <v>1101</v>
      </c>
      <c r="AP429" t="s">
        <v>1103</v>
      </c>
      <c r="AQ429" t="s">
        <v>1103</v>
      </c>
      <c r="AR429" t="s">
        <v>4467</v>
      </c>
      <c r="AS429" t="s">
        <v>1101</v>
      </c>
      <c r="AT429" t="s">
        <v>1083</v>
      </c>
      <c r="AU429" t="s">
        <v>4476</v>
      </c>
      <c r="AV429" t="s">
        <v>4476</v>
      </c>
      <c r="AW429" t="s">
        <v>1103</v>
      </c>
      <c r="AX429" t="s">
        <v>1103</v>
      </c>
      <c r="AY429" t="s">
        <v>4467</v>
      </c>
      <c r="BG429" t="s">
        <v>1101</v>
      </c>
      <c r="BH429" t="s">
        <v>1104</v>
      </c>
      <c r="BI429" t="s">
        <v>1083</v>
      </c>
      <c r="BJ429" t="s">
        <v>4476</v>
      </c>
      <c r="BK429" t="s">
        <v>4476</v>
      </c>
      <c r="BW429" t="s">
        <v>1101</v>
      </c>
      <c r="BX429" t="s">
        <v>1106</v>
      </c>
      <c r="BY429" t="s">
        <v>1083</v>
      </c>
      <c r="BZ429" t="s">
        <v>4476</v>
      </c>
      <c r="CA429" t="s">
        <v>4476</v>
      </c>
      <c r="CM429" t="s">
        <v>1101</v>
      </c>
      <c r="CT429" t="s">
        <v>1101</v>
      </c>
      <c r="CU429" t="s">
        <v>1086</v>
      </c>
      <c r="CV429" t="s">
        <v>1087</v>
      </c>
      <c r="CW429" t="s">
        <v>4452</v>
      </c>
      <c r="CX429" t="s">
        <v>4534</v>
      </c>
      <c r="CY429" t="s">
        <v>1103</v>
      </c>
      <c r="CZ429" t="s">
        <v>1103</v>
      </c>
      <c r="DA429" t="s">
        <v>4468</v>
      </c>
      <c r="DE429" t="s">
        <v>1101</v>
      </c>
      <c r="DF429" t="s">
        <v>1088</v>
      </c>
      <c r="DG429" t="s">
        <v>4461</v>
      </c>
      <c r="DH429" t="s">
        <v>4511</v>
      </c>
      <c r="DI429" t="s">
        <v>1103</v>
      </c>
      <c r="DJ429" t="s">
        <v>1103</v>
      </c>
      <c r="DK429" t="s">
        <v>4468</v>
      </c>
      <c r="IV429" t="s">
        <v>1089</v>
      </c>
      <c r="IW429" t="s">
        <v>1089</v>
      </c>
      <c r="IX429" t="s">
        <v>1089</v>
      </c>
      <c r="IY429" t="s">
        <v>1103</v>
      </c>
      <c r="IZ429" t="s">
        <v>1084</v>
      </c>
      <c r="JA429" t="s">
        <v>1110</v>
      </c>
      <c r="JB429" t="s">
        <v>1109</v>
      </c>
      <c r="JE429" t="s">
        <v>1084</v>
      </c>
      <c r="JF429" t="s">
        <v>4492</v>
      </c>
      <c r="JG429" t="s">
        <v>1109</v>
      </c>
      <c r="JI429" t="s">
        <v>4467</v>
      </c>
      <c r="JJ429" t="s">
        <v>1084</v>
      </c>
      <c r="JK429" t="s">
        <v>4492</v>
      </c>
      <c r="JL429" t="s">
        <v>1156</v>
      </c>
      <c r="JM429" t="s">
        <v>1109</v>
      </c>
      <c r="JO429" t="s">
        <v>4468</v>
      </c>
      <c r="OF429" t="s">
        <v>1118</v>
      </c>
      <c r="PG429" t="s">
        <v>4448</v>
      </c>
      <c r="PH429" t="s">
        <v>4448</v>
      </c>
      <c r="PI429" t="s">
        <v>4449</v>
      </c>
      <c r="PJ429" t="s">
        <v>4448</v>
      </c>
      <c r="PK429" t="s">
        <v>4449</v>
      </c>
      <c r="PL429" t="s">
        <v>4449</v>
      </c>
      <c r="PM429" t="s">
        <v>4449</v>
      </c>
      <c r="PN429" t="s">
        <v>4449</v>
      </c>
      <c r="PP429" t="s">
        <v>4449</v>
      </c>
      <c r="PQ429" t="s">
        <v>4449</v>
      </c>
      <c r="PR429" t="s">
        <v>4449</v>
      </c>
      <c r="PS429" t="s">
        <v>4449</v>
      </c>
      <c r="PT429" t="s">
        <v>4449</v>
      </c>
      <c r="PU429" t="s">
        <v>4449</v>
      </c>
      <c r="PV429" t="s">
        <v>4448</v>
      </c>
      <c r="PW429" t="s">
        <v>4449</v>
      </c>
      <c r="PX429" t="s">
        <v>4449</v>
      </c>
      <c r="PY429" t="s">
        <v>4449</v>
      </c>
      <c r="PZ429" t="s">
        <v>4449</v>
      </c>
      <c r="QA429" t="s">
        <v>4449</v>
      </c>
      <c r="QB429" t="s">
        <v>4449</v>
      </c>
      <c r="QC429" t="s">
        <v>4449</v>
      </c>
      <c r="QD429" t="s">
        <v>4449</v>
      </c>
      <c r="QE429" t="s">
        <v>4449</v>
      </c>
    </row>
    <row r="430" spans="1:447" x14ac:dyDescent="0.25">
      <c r="A430">
        <v>429</v>
      </c>
      <c r="B430" t="s">
        <v>5021</v>
      </c>
      <c r="C430" t="s">
        <v>1113</v>
      </c>
      <c r="D430" t="s">
        <v>1114</v>
      </c>
      <c r="E430" t="s">
        <v>1145</v>
      </c>
      <c r="F430" t="s">
        <v>4554</v>
      </c>
      <c r="G430" t="s">
        <v>1081</v>
      </c>
      <c r="CM430" t="s">
        <v>1101</v>
      </c>
      <c r="CQ430" t="s">
        <v>1103</v>
      </c>
      <c r="CR430" t="s">
        <v>1103</v>
      </c>
      <c r="CS430" t="s">
        <v>4549</v>
      </c>
      <c r="DE430" t="s">
        <v>1101</v>
      </c>
      <c r="DF430" t="s">
        <v>1088</v>
      </c>
      <c r="DG430" t="s">
        <v>4476</v>
      </c>
      <c r="DH430" t="s">
        <v>4497</v>
      </c>
      <c r="DI430" t="s">
        <v>1103</v>
      </c>
      <c r="DJ430" t="s">
        <v>1103</v>
      </c>
      <c r="DK430" t="s">
        <v>4451</v>
      </c>
      <c r="IW430" t="s">
        <v>1089</v>
      </c>
      <c r="IX430" t="s">
        <v>1089</v>
      </c>
      <c r="JE430" t="s">
        <v>1084</v>
      </c>
      <c r="JF430" t="s">
        <v>1110</v>
      </c>
      <c r="JG430" t="s">
        <v>1109</v>
      </c>
      <c r="JI430" t="s">
        <v>4491</v>
      </c>
      <c r="JJ430" t="s">
        <v>1084</v>
      </c>
      <c r="JK430" t="s">
        <v>4492</v>
      </c>
      <c r="JL430" t="s">
        <v>1156</v>
      </c>
      <c r="JM430" t="s">
        <v>1109</v>
      </c>
      <c r="JO430" t="s">
        <v>4468</v>
      </c>
      <c r="OF430" t="s">
        <v>1118</v>
      </c>
      <c r="PG430" t="s">
        <v>4448</v>
      </c>
      <c r="PH430" t="s">
        <v>4448</v>
      </c>
      <c r="PI430" t="s">
        <v>4449</v>
      </c>
      <c r="PJ430" t="s">
        <v>4449</v>
      </c>
      <c r="PK430" t="s">
        <v>4449</v>
      </c>
      <c r="PL430" t="s">
        <v>4449</v>
      </c>
      <c r="PM430" t="s">
        <v>4449</v>
      </c>
      <c r="PN430" t="s">
        <v>4449</v>
      </c>
      <c r="PP430" t="s">
        <v>4449</v>
      </c>
      <c r="PQ430" t="s">
        <v>4449</v>
      </c>
      <c r="PR430" t="s">
        <v>4449</v>
      </c>
      <c r="PS430" t="s">
        <v>4449</v>
      </c>
      <c r="PT430" t="s">
        <v>4449</v>
      </c>
      <c r="PU430" t="s">
        <v>4449</v>
      </c>
      <c r="PV430" t="s">
        <v>4449</v>
      </c>
      <c r="PW430" t="s">
        <v>4449</v>
      </c>
      <c r="PX430" t="s">
        <v>4449</v>
      </c>
      <c r="PY430" t="s">
        <v>4448</v>
      </c>
      <c r="PZ430" t="s">
        <v>4449</v>
      </c>
      <c r="QA430" t="s">
        <v>4449</v>
      </c>
      <c r="QB430" t="s">
        <v>4449</v>
      </c>
      <c r="QC430" t="s">
        <v>4449</v>
      </c>
      <c r="QD430" t="s">
        <v>4449</v>
      </c>
      <c r="QE430" t="s">
        <v>4449</v>
      </c>
    </row>
    <row r="431" spans="1:447" x14ac:dyDescent="0.25">
      <c r="A431">
        <v>430</v>
      </c>
      <c r="B431" t="s">
        <v>5021</v>
      </c>
      <c r="C431" t="s">
        <v>1113</v>
      </c>
      <c r="D431" t="s">
        <v>1114</v>
      </c>
      <c r="E431" t="s">
        <v>1145</v>
      </c>
      <c r="F431" t="s">
        <v>4554</v>
      </c>
      <c r="G431" t="s">
        <v>1081</v>
      </c>
      <c r="AS431" t="s">
        <v>1082</v>
      </c>
      <c r="AT431" t="s">
        <v>1083</v>
      </c>
      <c r="AU431" t="s">
        <v>4476</v>
      </c>
      <c r="AV431" t="s">
        <v>4476</v>
      </c>
      <c r="AW431" t="s">
        <v>1111</v>
      </c>
      <c r="AX431" t="s">
        <v>1084</v>
      </c>
      <c r="AY431" t="s">
        <v>4466</v>
      </c>
      <c r="CM431" t="s">
        <v>1101</v>
      </c>
      <c r="CN431" t="s">
        <v>1083</v>
      </c>
      <c r="CO431" t="s">
        <v>4497</v>
      </c>
      <c r="CP431" t="s">
        <v>4497</v>
      </c>
      <c r="CQ431" t="s">
        <v>1103</v>
      </c>
      <c r="CR431" t="s">
        <v>1103</v>
      </c>
      <c r="CS431" t="s">
        <v>4468</v>
      </c>
      <c r="DE431" t="s">
        <v>1101</v>
      </c>
      <c r="DI431" t="s">
        <v>1103</v>
      </c>
      <c r="DJ431" t="s">
        <v>1103</v>
      </c>
      <c r="DK431" t="s">
        <v>4451</v>
      </c>
      <c r="IW431" t="s">
        <v>1089</v>
      </c>
      <c r="IX431" t="s">
        <v>1089</v>
      </c>
      <c r="JE431" t="s">
        <v>1084</v>
      </c>
      <c r="JF431" t="s">
        <v>1110</v>
      </c>
      <c r="JG431" t="s">
        <v>1091</v>
      </c>
      <c r="JI431" t="s">
        <v>4467</v>
      </c>
      <c r="JJ431" t="s">
        <v>1084</v>
      </c>
      <c r="JK431" t="s">
        <v>1110</v>
      </c>
      <c r="JL431" t="s">
        <v>1110</v>
      </c>
      <c r="JM431" t="s">
        <v>1091</v>
      </c>
      <c r="JO431" t="s">
        <v>4467</v>
      </c>
      <c r="OF431" t="s">
        <v>1118</v>
      </c>
      <c r="PG431" t="s">
        <v>4448</v>
      </c>
      <c r="PH431" t="s">
        <v>4448</v>
      </c>
      <c r="PI431" t="s">
        <v>4449</v>
      </c>
      <c r="PJ431" t="s">
        <v>4449</v>
      </c>
      <c r="PK431" t="s">
        <v>4449</v>
      </c>
      <c r="PL431" t="s">
        <v>4449</v>
      </c>
      <c r="PM431" t="s">
        <v>4449</v>
      </c>
      <c r="PN431" t="s">
        <v>4449</v>
      </c>
      <c r="PP431" t="s">
        <v>4449</v>
      </c>
      <c r="PQ431" t="s">
        <v>4449</v>
      </c>
      <c r="PR431" t="s">
        <v>4449</v>
      </c>
      <c r="PS431" t="s">
        <v>4448</v>
      </c>
      <c r="PT431" t="s">
        <v>4449</v>
      </c>
      <c r="PU431" t="s">
        <v>4449</v>
      </c>
      <c r="PV431" t="s">
        <v>4448</v>
      </c>
      <c r="PW431" t="s">
        <v>4448</v>
      </c>
      <c r="PX431" t="s">
        <v>4449</v>
      </c>
      <c r="PY431" t="s">
        <v>4449</v>
      </c>
      <c r="PZ431" t="s">
        <v>4449</v>
      </c>
      <c r="QA431" t="s">
        <v>4449</v>
      </c>
      <c r="QB431" t="s">
        <v>4449</v>
      </c>
      <c r="QC431" t="s">
        <v>4449</v>
      </c>
      <c r="QD431" t="s">
        <v>4449</v>
      </c>
      <c r="QE431" t="s">
        <v>4449</v>
      </c>
    </row>
    <row r="432" spans="1:447" x14ac:dyDescent="0.25">
      <c r="A432">
        <v>431</v>
      </c>
      <c r="B432" t="s">
        <v>5064</v>
      </c>
      <c r="C432" t="s">
        <v>1149</v>
      </c>
      <c r="D432" t="s">
        <v>3430</v>
      </c>
      <c r="E432" t="s">
        <v>1217</v>
      </c>
      <c r="F432" t="s">
        <v>3643</v>
      </c>
      <c r="G432" t="s">
        <v>1081</v>
      </c>
      <c r="AS432" t="s">
        <v>1101</v>
      </c>
      <c r="AT432" t="s">
        <v>1083</v>
      </c>
      <c r="AU432" t="s">
        <v>4481</v>
      </c>
      <c r="AV432" t="s">
        <v>4481</v>
      </c>
      <c r="AZ432" t="s">
        <v>1101</v>
      </c>
      <c r="BA432" t="s">
        <v>1083</v>
      </c>
      <c r="BB432" t="s">
        <v>4481</v>
      </c>
      <c r="BC432" t="s">
        <v>4481</v>
      </c>
      <c r="BD432" t="s">
        <v>1103</v>
      </c>
      <c r="BE432" t="s">
        <v>1084</v>
      </c>
      <c r="BW432" t="s">
        <v>1101</v>
      </c>
      <c r="BX432" t="s">
        <v>1085</v>
      </c>
      <c r="BY432" t="s">
        <v>1083</v>
      </c>
      <c r="BZ432" t="s">
        <v>4481</v>
      </c>
      <c r="CA432" t="s">
        <v>4481</v>
      </c>
      <c r="CM432" t="s">
        <v>1101</v>
      </c>
      <c r="CT432" t="s">
        <v>1101</v>
      </c>
      <c r="CU432" t="s">
        <v>1164</v>
      </c>
      <c r="CV432" t="s">
        <v>1087</v>
      </c>
      <c r="CW432" t="s">
        <v>4455</v>
      </c>
      <c r="CX432" t="s">
        <v>4505</v>
      </c>
      <c r="DE432" t="s">
        <v>1101</v>
      </c>
      <c r="DF432" t="s">
        <v>1140</v>
      </c>
      <c r="DG432" t="s">
        <v>4479</v>
      </c>
      <c r="DH432" t="s">
        <v>4479</v>
      </c>
      <c r="DI432" t="s">
        <v>1084</v>
      </c>
      <c r="DJ432" t="s">
        <v>1103</v>
      </c>
      <c r="DK432" t="s">
        <v>4541</v>
      </c>
      <c r="DR432" t="s">
        <v>1101</v>
      </c>
      <c r="DS432" t="s">
        <v>4452</v>
      </c>
      <c r="DT432" t="s">
        <v>4452</v>
      </c>
      <c r="HX432" t="s">
        <v>1101</v>
      </c>
      <c r="HY432" t="s">
        <v>4478</v>
      </c>
      <c r="HZ432" t="s">
        <v>4478</v>
      </c>
      <c r="IA432" t="s">
        <v>1103</v>
      </c>
      <c r="IB432" t="s">
        <v>1084</v>
      </c>
      <c r="IC432" t="s">
        <v>4447</v>
      </c>
      <c r="IP432" t="s">
        <v>1101</v>
      </c>
      <c r="IQ432" t="s">
        <v>4478</v>
      </c>
      <c r="IR432" t="s">
        <v>4478</v>
      </c>
      <c r="IS432" t="s">
        <v>1103</v>
      </c>
      <c r="IT432" t="s">
        <v>1103</v>
      </c>
      <c r="IU432" t="s">
        <v>4468</v>
      </c>
      <c r="IW432" t="s">
        <v>1089</v>
      </c>
      <c r="IX432" t="s">
        <v>1107</v>
      </c>
      <c r="JE432" t="s">
        <v>1103</v>
      </c>
      <c r="JF432" t="s">
        <v>1152</v>
      </c>
      <c r="JG432" t="s">
        <v>1160</v>
      </c>
      <c r="JJ432" t="s">
        <v>1103</v>
      </c>
      <c r="JK432" t="s">
        <v>1152</v>
      </c>
      <c r="JL432" t="s">
        <v>1152</v>
      </c>
      <c r="JM432" t="s">
        <v>1160</v>
      </c>
      <c r="PG432" t="s">
        <v>4448</v>
      </c>
      <c r="PH432" t="s">
        <v>4449</v>
      </c>
      <c r="PI432" t="s">
        <v>4449</v>
      </c>
      <c r="PJ432" t="s">
        <v>4449</v>
      </c>
      <c r="PK432" t="s">
        <v>4449</v>
      </c>
      <c r="PL432" t="s">
        <v>4449</v>
      </c>
      <c r="PM432" t="s">
        <v>4449</v>
      </c>
      <c r="PN432" t="s">
        <v>4449</v>
      </c>
      <c r="PP432" t="s">
        <v>4449</v>
      </c>
      <c r="PQ432" t="s">
        <v>4449</v>
      </c>
      <c r="PR432" t="s">
        <v>4449</v>
      </c>
      <c r="PS432" t="s">
        <v>4449</v>
      </c>
      <c r="PT432" t="s">
        <v>4449</v>
      </c>
      <c r="PU432" t="s">
        <v>4449</v>
      </c>
      <c r="PV432" t="s">
        <v>4449</v>
      </c>
      <c r="PW432" t="s">
        <v>4449</v>
      </c>
      <c r="PX432" t="s">
        <v>4449</v>
      </c>
      <c r="PY432" t="s">
        <v>4449</v>
      </c>
      <c r="PZ432" t="s">
        <v>4449</v>
      </c>
      <c r="QA432" t="s">
        <v>4449</v>
      </c>
      <c r="QB432" t="s">
        <v>4449</v>
      </c>
      <c r="QC432" t="s">
        <v>4449</v>
      </c>
      <c r="QD432" t="s">
        <v>4449</v>
      </c>
      <c r="QE432" t="s">
        <v>4449</v>
      </c>
    </row>
    <row r="433" spans="1:447" x14ac:dyDescent="0.25">
      <c r="A433">
        <v>432</v>
      </c>
      <c r="B433" t="s">
        <v>5064</v>
      </c>
      <c r="C433" t="s">
        <v>1149</v>
      </c>
      <c r="D433" t="s">
        <v>3430</v>
      </c>
      <c r="E433" t="s">
        <v>1217</v>
      </c>
      <c r="F433" t="s">
        <v>3643</v>
      </c>
      <c r="G433" t="s">
        <v>1081</v>
      </c>
      <c r="AS433" t="s">
        <v>1101</v>
      </c>
      <c r="AT433" t="s">
        <v>1083</v>
      </c>
      <c r="AU433" t="s">
        <v>4481</v>
      </c>
      <c r="AV433" t="s">
        <v>4481</v>
      </c>
      <c r="BW433" t="s">
        <v>1101</v>
      </c>
      <c r="BX433" t="s">
        <v>1085</v>
      </c>
      <c r="BY433" t="s">
        <v>1083</v>
      </c>
      <c r="BZ433" t="s">
        <v>4481</v>
      </c>
      <c r="CA433" t="s">
        <v>4481</v>
      </c>
      <c r="CB433" t="s">
        <v>1103</v>
      </c>
      <c r="CC433" t="s">
        <v>1103</v>
      </c>
      <c r="CD433" t="s">
        <v>4467</v>
      </c>
      <c r="DE433" t="s">
        <v>1101</v>
      </c>
      <c r="DI433" t="s">
        <v>1103</v>
      </c>
      <c r="DJ433" t="s">
        <v>1103</v>
      </c>
      <c r="DK433" t="s">
        <v>4468</v>
      </c>
      <c r="IW433" t="s">
        <v>1089</v>
      </c>
      <c r="IX433" t="s">
        <v>1107</v>
      </c>
      <c r="JE433" t="s">
        <v>1103</v>
      </c>
      <c r="JF433" t="s">
        <v>1151</v>
      </c>
      <c r="JG433" t="s">
        <v>1091</v>
      </c>
      <c r="JJ433" t="s">
        <v>1103</v>
      </c>
      <c r="JK433" t="s">
        <v>1151</v>
      </c>
      <c r="JL433" t="s">
        <v>1151</v>
      </c>
      <c r="JM433" t="s">
        <v>1091</v>
      </c>
      <c r="PG433" t="s">
        <v>4448</v>
      </c>
      <c r="PH433" t="s">
        <v>4449</v>
      </c>
      <c r="PI433" t="s">
        <v>4449</v>
      </c>
      <c r="PJ433" t="s">
        <v>4449</v>
      </c>
      <c r="PK433" t="s">
        <v>4449</v>
      </c>
      <c r="PL433" t="s">
        <v>4449</v>
      </c>
      <c r="PM433" t="s">
        <v>4449</v>
      </c>
      <c r="PN433" t="s">
        <v>4449</v>
      </c>
      <c r="PP433" t="s">
        <v>4449</v>
      </c>
      <c r="PQ433" t="s">
        <v>4449</v>
      </c>
      <c r="PR433" t="s">
        <v>4449</v>
      </c>
      <c r="PS433" t="s">
        <v>4449</v>
      </c>
      <c r="PT433" t="s">
        <v>4449</v>
      </c>
      <c r="PU433" t="s">
        <v>4449</v>
      </c>
      <c r="PV433" t="s">
        <v>4449</v>
      </c>
      <c r="PW433" t="s">
        <v>4449</v>
      </c>
      <c r="PX433" t="s">
        <v>4449</v>
      </c>
      <c r="PY433" t="s">
        <v>4449</v>
      </c>
      <c r="PZ433" t="s">
        <v>4449</v>
      </c>
      <c r="QA433" t="s">
        <v>4449</v>
      </c>
      <c r="QB433" t="s">
        <v>4449</v>
      </c>
      <c r="QC433" t="s">
        <v>4449</v>
      </c>
      <c r="QD433" t="s">
        <v>4449</v>
      </c>
      <c r="QE433" t="s">
        <v>4449</v>
      </c>
    </row>
    <row r="434" spans="1:447" x14ac:dyDescent="0.25">
      <c r="A434">
        <v>433</v>
      </c>
      <c r="B434" t="s">
        <v>5064</v>
      </c>
      <c r="C434" t="s">
        <v>1149</v>
      </c>
      <c r="D434" t="s">
        <v>3430</v>
      </c>
      <c r="E434" t="s">
        <v>1217</v>
      </c>
      <c r="F434" t="s">
        <v>3643</v>
      </c>
      <c r="G434" t="s">
        <v>1081</v>
      </c>
      <c r="X434" t="s">
        <v>1101</v>
      </c>
      <c r="AB434" t="s">
        <v>1103</v>
      </c>
      <c r="AC434" t="s">
        <v>1103</v>
      </c>
      <c r="AD434" t="s">
        <v>4447</v>
      </c>
      <c r="AL434" t="s">
        <v>1101</v>
      </c>
      <c r="AP434" t="s">
        <v>1103</v>
      </c>
      <c r="AQ434" t="s">
        <v>1103</v>
      </c>
      <c r="AR434" t="s">
        <v>4447</v>
      </c>
      <c r="AS434" t="s">
        <v>1101</v>
      </c>
      <c r="AW434" t="s">
        <v>1103</v>
      </c>
      <c r="AX434" t="s">
        <v>1103</v>
      </c>
      <c r="AY434" t="s">
        <v>4447</v>
      </c>
      <c r="BG434" t="s">
        <v>1101</v>
      </c>
      <c r="BH434" t="s">
        <v>1104</v>
      </c>
      <c r="BI434" t="s">
        <v>1083</v>
      </c>
      <c r="BJ434" t="s">
        <v>4455</v>
      </c>
      <c r="BK434" t="s">
        <v>4455</v>
      </c>
      <c r="BL434" t="s">
        <v>1103</v>
      </c>
      <c r="BM434" t="s">
        <v>1103</v>
      </c>
      <c r="BN434" t="s">
        <v>4447</v>
      </c>
      <c r="BW434" t="s">
        <v>1101</v>
      </c>
      <c r="CB434" t="s">
        <v>1103</v>
      </c>
      <c r="CC434" t="s">
        <v>1103</v>
      </c>
      <c r="CD434" t="s">
        <v>4447</v>
      </c>
      <c r="CM434" t="s">
        <v>1101</v>
      </c>
      <c r="CQ434" t="s">
        <v>1103</v>
      </c>
      <c r="CR434" t="s">
        <v>1103</v>
      </c>
      <c r="CS434" t="s">
        <v>4447</v>
      </c>
      <c r="CT434" t="s">
        <v>1101</v>
      </c>
      <c r="CY434" t="s">
        <v>1103</v>
      </c>
      <c r="CZ434" t="s">
        <v>1103</v>
      </c>
      <c r="DA434" t="s">
        <v>4447</v>
      </c>
      <c r="DE434" t="s">
        <v>1101</v>
      </c>
      <c r="DI434" t="s">
        <v>1103</v>
      </c>
      <c r="DJ434" t="s">
        <v>1103</v>
      </c>
      <c r="DK434" t="s">
        <v>4467</v>
      </c>
      <c r="IV434" t="s">
        <v>1089</v>
      </c>
      <c r="IW434" t="s">
        <v>1089</v>
      </c>
      <c r="IX434" t="s">
        <v>1089</v>
      </c>
      <c r="IY434" t="s">
        <v>1103</v>
      </c>
      <c r="IZ434" t="s">
        <v>1103</v>
      </c>
      <c r="JA434" t="s">
        <v>5042</v>
      </c>
      <c r="JB434" t="s">
        <v>1160</v>
      </c>
      <c r="JE434" t="s">
        <v>1103</v>
      </c>
      <c r="JF434" t="s">
        <v>1235</v>
      </c>
      <c r="JG434" t="s">
        <v>1160</v>
      </c>
      <c r="JJ434" t="s">
        <v>1103</v>
      </c>
      <c r="JK434" t="s">
        <v>1235</v>
      </c>
      <c r="JL434" t="s">
        <v>1235</v>
      </c>
      <c r="JM434" t="s">
        <v>1160</v>
      </c>
      <c r="PG434" t="s">
        <v>4448</v>
      </c>
      <c r="PH434" t="s">
        <v>4449</v>
      </c>
      <c r="PI434" t="s">
        <v>4449</v>
      </c>
      <c r="PJ434" t="s">
        <v>4449</v>
      </c>
      <c r="PK434" t="s">
        <v>4449</v>
      </c>
      <c r="PL434" t="s">
        <v>4449</v>
      </c>
      <c r="PM434" t="s">
        <v>4449</v>
      </c>
      <c r="PN434" t="s">
        <v>4449</v>
      </c>
      <c r="PP434" t="s">
        <v>4448</v>
      </c>
      <c r="PQ434" t="s">
        <v>4449</v>
      </c>
      <c r="PR434" t="s">
        <v>4449</v>
      </c>
      <c r="PS434" t="s">
        <v>4449</v>
      </c>
      <c r="PT434" t="s">
        <v>4449</v>
      </c>
      <c r="PU434" t="s">
        <v>4449</v>
      </c>
      <c r="PV434" t="s">
        <v>4449</v>
      </c>
      <c r="PW434" t="s">
        <v>4449</v>
      </c>
      <c r="PX434" t="s">
        <v>4449</v>
      </c>
      <c r="PY434" t="s">
        <v>4449</v>
      </c>
      <c r="PZ434" t="s">
        <v>4449</v>
      </c>
      <c r="QA434" t="s">
        <v>4449</v>
      </c>
      <c r="QB434" t="s">
        <v>4449</v>
      </c>
      <c r="QC434" t="s">
        <v>4449</v>
      </c>
      <c r="QD434" t="s">
        <v>4449</v>
      </c>
      <c r="QE434" t="s">
        <v>4449</v>
      </c>
    </row>
    <row r="435" spans="1:447" x14ac:dyDescent="0.25">
      <c r="A435">
        <v>434</v>
      </c>
      <c r="B435" t="s">
        <v>5064</v>
      </c>
      <c r="C435" t="s">
        <v>1149</v>
      </c>
      <c r="D435" t="s">
        <v>3430</v>
      </c>
      <c r="E435" t="s">
        <v>1217</v>
      </c>
      <c r="F435" t="s">
        <v>3643</v>
      </c>
      <c r="G435" t="s">
        <v>1081</v>
      </c>
      <c r="AE435" t="s">
        <v>1101</v>
      </c>
      <c r="AI435" t="s">
        <v>1103</v>
      </c>
      <c r="AJ435" t="s">
        <v>1103</v>
      </c>
      <c r="AK435" t="s">
        <v>4447</v>
      </c>
      <c r="BO435" t="s">
        <v>1101</v>
      </c>
      <c r="BP435" t="s">
        <v>1104</v>
      </c>
      <c r="BQ435" t="s">
        <v>1146</v>
      </c>
      <c r="BR435" t="s">
        <v>5062</v>
      </c>
      <c r="BS435" t="s">
        <v>5062</v>
      </c>
      <c r="BT435" t="s">
        <v>1103</v>
      </c>
      <c r="BU435" t="s">
        <v>1103</v>
      </c>
      <c r="BV435" t="s">
        <v>4447</v>
      </c>
      <c r="CE435" t="s">
        <v>1101</v>
      </c>
      <c r="CF435" t="s">
        <v>1085</v>
      </c>
      <c r="CG435" t="s">
        <v>1146</v>
      </c>
      <c r="CH435" t="s">
        <v>4793</v>
      </c>
      <c r="CI435" t="s">
        <v>4793</v>
      </c>
      <c r="CJ435" t="s">
        <v>1103</v>
      </c>
      <c r="CK435" t="s">
        <v>1103</v>
      </c>
      <c r="CL435" t="s">
        <v>4447</v>
      </c>
      <c r="IV435" t="s">
        <v>1089</v>
      </c>
      <c r="IW435" t="s">
        <v>1089</v>
      </c>
      <c r="IY435" t="s">
        <v>1103</v>
      </c>
      <c r="IZ435" t="s">
        <v>1103</v>
      </c>
      <c r="JA435" t="s">
        <v>5042</v>
      </c>
      <c r="JB435" t="s">
        <v>1160</v>
      </c>
      <c r="JE435" t="s">
        <v>1103</v>
      </c>
      <c r="JF435" t="s">
        <v>1235</v>
      </c>
      <c r="JG435" t="s">
        <v>1160</v>
      </c>
      <c r="PG435" t="s">
        <v>4448</v>
      </c>
      <c r="PH435" t="s">
        <v>4449</v>
      </c>
      <c r="PI435" t="s">
        <v>4449</v>
      </c>
      <c r="PJ435" t="s">
        <v>4449</v>
      </c>
      <c r="PK435" t="s">
        <v>4449</v>
      </c>
      <c r="PL435" t="s">
        <v>4449</v>
      </c>
      <c r="PM435" t="s">
        <v>4449</v>
      </c>
      <c r="PN435" t="s">
        <v>4449</v>
      </c>
      <c r="PP435" t="s">
        <v>4448</v>
      </c>
      <c r="PQ435" t="s">
        <v>4449</v>
      </c>
      <c r="PR435" t="s">
        <v>4449</v>
      </c>
      <c r="PS435" t="s">
        <v>4449</v>
      </c>
      <c r="PT435" t="s">
        <v>4449</v>
      </c>
      <c r="PU435" t="s">
        <v>4449</v>
      </c>
      <c r="PV435" t="s">
        <v>4449</v>
      </c>
      <c r="PW435" t="s">
        <v>4449</v>
      </c>
      <c r="PX435" t="s">
        <v>4449</v>
      </c>
      <c r="PY435" t="s">
        <v>4449</v>
      </c>
      <c r="PZ435" t="s">
        <v>4449</v>
      </c>
      <c r="QA435" t="s">
        <v>4449</v>
      </c>
      <c r="QB435" t="s">
        <v>4449</v>
      </c>
      <c r="QC435" t="s">
        <v>4449</v>
      </c>
      <c r="QD435" t="s">
        <v>4449</v>
      </c>
      <c r="QE435" t="s">
        <v>4449</v>
      </c>
    </row>
    <row r="436" spans="1:447" x14ac:dyDescent="0.25">
      <c r="A436">
        <v>435</v>
      </c>
      <c r="B436" t="s">
        <v>5064</v>
      </c>
      <c r="C436" t="s">
        <v>1130</v>
      </c>
      <c r="D436" t="s">
        <v>1131</v>
      </c>
      <c r="E436" t="s">
        <v>3490</v>
      </c>
      <c r="F436" t="s">
        <v>4543</v>
      </c>
      <c r="G436" t="s">
        <v>1081</v>
      </c>
      <c r="H436" t="s">
        <v>1101</v>
      </c>
      <c r="I436" t="s">
        <v>1094</v>
      </c>
      <c r="J436" t="s">
        <v>1095</v>
      </c>
      <c r="K436" t="s">
        <v>4455</v>
      </c>
      <c r="L436" t="s">
        <v>4716</v>
      </c>
      <c r="M436" t="s">
        <v>1103</v>
      </c>
      <c r="N436" t="s">
        <v>1103</v>
      </c>
      <c r="O436" t="s">
        <v>4447</v>
      </c>
      <c r="X436" t="s">
        <v>1101</v>
      </c>
      <c r="Y436" t="s">
        <v>1095</v>
      </c>
      <c r="Z436" t="s">
        <v>4481</v>
      </c>
      <c r="AA436" t="s">
        <v>4680</v>
      </c>
      <c r="AB436" t="s">
        <v>1103</v>
      </c>
      <c r="AC436" t="s">
        <v>1103</v>
      </c>
      <c r="AD436" t="s">
        <v>4447</v>
      </c>
      <c r="AL436" t="s">
        <v>1101</v>
      </c>
      <c r="AM436" t="s">
        <v>1105</v>
      </c>
      <c r="AN436" t="s">
        <v>4497</v>
      </c>
      <c r="AO436" t="s">
        <v>4769</v>
      </c>
      <c r="AP436" t="s">
        <v>1103</v>
      </c>
      <c r="AQ436" t="s">
        <v>1103</v>
      </c>
      <c r="AR436" t="s">
        <v>4447</v>
      </c>
      <c r="AS436" t="s">
        <v>1101</v>
      </c>
      <c r="AT436" t="s">
        <v>1105</v>
      </c>
      <c r="AU436" t="s">
        <v>4497</v>
      </c>
      <c r="AV436" t="s">
        <v>4453</v>
      </c>
      <c r="AW436" t="s">
        <v>1103</v>
      </c>
      <c r="AX436" t="s">
        <v>1103</v>
      </c>
      <c r="AY436" t="s">
        <v>4447</v>
      </c>
      <c r="AZ436" t="s">
        <v>1101</v>
      </c>
      <c r="BA436" t="s">
        <v>1105</v>
      </c>
      <c r="BB436" t="s">
        <v>4497</v>
      </c>
      <c r="BC436" t="s">
        <v>5045</v>
      </c>
      <c r="BD436" t="s">
        <v>1103</v>
      </c>
      <c r="BE436" t="s">
        <v>1103</v>
      </c>
      <c r="BF436" t="s">
        <v>4466</v>
      </c>
      <c r="BG436" t="s">
        <v>1101</v>
      </c>
      <c r="BH436" t="s">
        <v>1104</v>
      </c>
      <c r="BI436" t="s">
        <v>1105</v>
      </c>
      <c r="BJ436" t="s">
        <v>4497</v>
      </c>
      <c r="BK436" t="s">
        <v>4787</v>
      </c>
      <c r="BL436" t="s">
        <v>1103</v>
      </c>
      <c r="BM436" t="s">
        <v>1103</v>
      </c>
      <c r="BN436" t="s">
        <v>4447</v>
      </c>
      <c r="BW436" t="s">
        <v>1101</v>
      </c>
      <c r="BX436" t="s">
        <v>1106</v>
      </c>
      <c r="BY436" t="s">
        <v>1105</v>
      </c>
      <c r="BZ436" t="s">
        <v>4497</v>
      </c>
      <c r="CA436" t="s">
        <v>4692</v>
      </c>
      <c r="CB436" t="s">
        <v>1103</v>
      </c>
      <c r="CC436" t="s">
        <v>1103</v>
      </c>
      <c r="CD436" t="s">
        <v>4447</v>
      </c>
      <c r="CM436" t="s">
        <v>1101</v>
      </c>
      <c r="CN436" t="s">
        <v>4483</v>
      </c>
      <c r="CO436" t="s">
        <v>4479</v>
      </c>
      <c r="CP436" t="s">
        <v>4476</v>
      </c>
      <c r="CQ436" t="s">
        <v>1103</v>
      </c>
      <c r="CR436" t="s">
        <v>1103</v>
      </c>
      <c r="CS436" t="s">
        <v>4466</v>
      </c>
      <c r="CT436" t="s">
        <v>1101</v>
      </c>
      <c r="CU436" t="s">
        <v>1164</v>
      </c>
      <c r="CV436" t="s">
        <v>1087</v>
      </c>
      <c r="CW436" t="s">
        <v>4452</v>
      </c>
      <c r="CX436" t="s">
        <v>4534</v>
      </c>
      <c r="CY436" t="s">
        <v>1103</v>
      </c>
      <c r="CZ436" t="s">
        <v>1103</v>
      </c>
      <c r="DA436" t="s">
        <v>4447</v>
      </c>
      <c r="DE436" t="s">
        <v>1101</v>
      </c>
      <c r="DF436" t="s">
        <v>1088</v>
      </c>
      <c r="DG436" t="s">
        <v>4476</v>
      </c>
      <c r="DH436" t="s">
        <v>4497</v>
      </c>
      <c r="DI436" t="s">
        <v>1103</v>
      </c>
      <c r="DJ436" t="s">
        <v>1103</v>
      </c>
      <c r="DK436" t="s">
        <v>4466</v>
      </c>
      <c r="DL436" t="s">
        <v>1101</v>
      </c>
      <c r="DM436" t="s">
        <v>4455</v>
      </c>
      <c r="DN436" t="s">
        <v>4455</v>
      </c>
      <c r="DO436" t="s">
        <v>1103</v>
      </c>
      <c r="DP436" t="s">
        <v>1103</v>
      </c>
      <c r="DQ436" t="s">
        <v>4466</v>
      </c>
      <c r="DR436" t="s">
        <v>1101</v>
      </c>
      <c r="DS436" t="s">
        <v>4505</v>
      </c>
      <c r="DT436" t="s">
        <v>4505</v>
      </c>
      <c r="DU436" t="s">
        <v>1103</v>
      </c>
      <c r="DV436" t="s">
        <v>1103</v>
      </c>
      <c r="DW436" t="s">
        <v>4466</v>
      </c>
      <c r="DX436" t="s">
        <v>1101</v>
      </c>
      <c r="DY436" t="s">
        <v>4479</v>
      </c>
      <c r="DZ436" t="s">
        <v>4479</v>
      </c>
      <c r="EA436" t="s">
        <v>1103</v>
      </c>
      <c r="EB436" t="s">
        <v>1103</v>
      </c>
      <c r="EC436" t="s">
        <v>4466</v>
      </c>
      <c r="ED436" t="s">
        <v>1101</v>
      </c>
      <c r="EE436" t="s">
        <v>4505</v>
      </c>
      <c r="EF436" t="s">
        <v>4505</v>
      </c>
      <c r="EG436" t="s">
        <v>1103</v>
      </c>
      <c r="EH436" t="s">
        <v>1103</v>
      </c>
      <c r="EI436" t="s">
        <v>4447</v>
      </c>
      <c r="EJ436" t="s">
        <v>1101</v>
      </c>
      <c r="EK436" t="s">
        <v>4498</v>
      </c>
      <c r="EL436" t="s">
        <v>4498</v>
      </c>
      <c r="EM436" t="s">
        <v>1103</v>
      </c>
      <c r="EN436" t="s">
        <v>1103</v>
      </c>
      <c r="EO436" t="s">
        <v>4466</v>
      </c>
      <c r="EP436" t="s">
        <v>1101</v>
      </c>
      <c r="EQ436" t="s">
        <v>4517</v>
      </c>
      <c r="ER436" t="s">
        <v>4517</v>
      </c>
      <c r="ES436" t="s">
        <v>1103</v>
      </c>
      <c r="ET436" t="s">
        <v>1103</v>
      </c>
      <c r="EU436" t="s">
        <v>4466</v>
      </c>
      <c r="EV436" t="s">
        <v>1101</v>
      </c>
      <c r="EW436" t="s">
        <v>4505</v>
      </c>
      <c r="EX436" t="s">
        <v>4505</v>
      </c>
      <c r="EY436" t="s">
        <v>1101</v>
      </c>
      <c r="EZ436" t="s">
        <v>4462</v>
      </c>
      <c r="FA436" t="s">
        <v>4476</v>
      </c>
      <c r="FB436" t="s">
        <v>4476</v>
      </c>
      <c r="FC436" t="s">
        <v>1101</v>
      </c>
      <c r="FD436" t="s">
        <v>1116</v>
      </c>
      <c r="FE436" t="s">
        <v>4457</v>
      </c>
      <c r="FF436" t="s">
        <v>4516</v>
      </c>
      <c r="HX436" t="s">
        <v>1101</v>
      </c>
      <c r="HY436" t="s">
        <v>4478</v>
      </c>
      <c r="HZ436" t="s">
        <v>4478</v>
      </c>
      <c r="IA436" t="s">
        <v>1103</v>
      </c>
      <c r="IB436" t="s">
        <v>1103</v>
      </c>
      <c r="IC436" t="s">
        <v>4466</v>
      </c>
      <c r="ID436" t="s">
        <v>1101</v>
      </c>
      <c r="IE436" t="s">
        <v>4587</v>
      </c>
      <c r="IF436" t="s">
        <v>4587</v>
      </c>
      <c r="IG436" t="s">
        <v>1103</v>
      </c>
      <c r="IH436" t="s">
        <v>1103</v>
      </c>
      <c r="II436" t="s">
        <v>4466</v>
      </c>
      <c r="IJ436" t="s">
        <v>1101</v>
      </c>
      <c r="IK436" t="s">
        <v>4478</v>
      </c>
      <c r="IL436" t="s">
        <v>4478</v>
      </c>
      <c r="IM436" t="s">
        <v>1103</v>
      </c>
      <c r="IN436" t="s">
        <v>1103</v>
      </c>
      <c r="IO436" t="s">
        <v>4466</v>
      </c>
      <c r="IP436" t="s">
        <v>1101</v>
      </c>
      <c r="IQ436" t="s">
        <v>4454</v>
      </c>
      <c r="IR436" t="s">
        <v>4454</v>
      </c>
      <c r="IS436" t="s">
        <v>1103</v>
      </c>
      <c r="IT436" t="s">
        <v>1103</v>
      </c>
      <c r="IU436" t="s">
        <v>4466</v>
      </c>
      <c r="IV436" t="s">
        <v>1127</v>
      </c>
      <c r="IW436" t="s">
        <v>1089</v>
      </c>
      <c r="IX436" t="s">
        <v>1089</v>
      </c>
      <c r="JE436" t="s">
        <v>1084</v>
      </c>
      <c r="JF436" t="s">
        <v>1110</v>
      </c>
      <c r="JG436" t="s">
        <v>1109</v>
      </c>
      <c r="JI436" t="s">
        <v>4467</v>
      </c>
      <c r="JJ436" t="s">
        <v>1084</v>
      </c>
      <c r="JK436" t="s">
        <v>1110</v>
      </c>
      <c r="JL436" t="s">
        <v>1110</v>
      </c>
      <c r="JM436" t="s">
        <v>1109</v>
      </c>
      <c r="JO436" t="s">
        <v>4467</v>
      </c>
      <c r="JQ436" t="s">
        <v>1139</v>
      </c>
      <c r="JR436" t="s">
        <v>1092</v>
      </c>
      <c r="PG436" t="s">
        <v>4448</v>
      </c>
      <c r="PH436" t="s">
        <v>4449</v>
      </c>
      <c r="PI436" t="s">
        <v>4449</v>
      </c>
      <c r="PJ436" t="s">
        <v>4449</v>
      </c>
      <c r="PK436" t="s">
        <v>4449</v>
      </c>
      <c r="PL436" t="s">
        <v>4449</v>
      </c>
      <c r="PM436" t="s">
        <v>4449</v>
      </c>
      <c r="PN436" t="s">
        <v>4449</v>
      </c>
      <c r="PP436" t="s">
        <v>4449</v>
      </c>
      <c r="PQ436" t="s">
        <v>4449</v>
      </c>
      <c r="PR436" t="s">
        <v>4449</v>
      </c>
      <c r="PS436" t="s">
        <v>4449</v>
      </c>
      <c r="PT436" t="s">
        <v>4449</v>
      </c>
      <c r="PU436" t="s">
        <v>4449</v>
      </c>
      <c r="PV436" t="s">
        <v>4449</v>
      </c>
      <c r="PW436" t="s">
        <v>4449</v>
      </c>
      <c r="PX436" t="s">
        <v>4449</v>
      </c>
      <c r="PY436" t="s">
        <v>4448</v>
      </c>
      <c r="PZ436" t="s">
        <v>4449</v>
      </c>
      <c r="QA436" t="s">
        <v>4449</v>
      </c>
      <c r="QB436" t="s">
        <v>4449</v>
      </c>
      <c r="QC436" t="s">
        <v>4449</v>
      </c>
      <c r="QD436" t="s">
        <v>4449</v>
      </c>
      <c r="QE436" t="s">
        <v>4449</v>
      </c>
    </row>
    <row r="437" spans="1:447" x14ac:dyDescent="0.25">
      <c r="A437">
        <v>436</v>
      </c>
      <c r="B437" t="s">
        <v>5064</v>
      </c>
      <c r="C437" t="s">
        <v>1130</v>
      </c>
      <c r="D437" t="s">
        <v>1131</v>
      </c>
      <c r="E437" t="s">
        <v>3490</v>
      </c>
      <c r="F437" t="s">
        <v>4543</v>
      </c>
      <c r="G437" t="s">
        <v>1081</v>
      </c>
      <c r="GN437" t="s">
        <v>1101</v>
      </c>
      <c r="GO437" t="s">
        <v>4461</v>
      </c>
      <c r="GP437" t="s">
        <v>4461</v>
      </c>
      <c r="GQ437" t="s">
        <v>1103</v>
      </c>
      <c r="GR437" t="s">
        <v>1103</v>
      </c>
      <c r="GS437" t="s">
        <v>4466</v>
      </c>
      <c r="GT437" t="s">
        <v>1101</v>
      </c>
      <c r="GU437" t="s">
        <v>4535</v>
      </c>
      <c r="GV437" t="s">
        <v>4535</v>
      </c>
      <c r="GW437" t="s">
        <v>1103</v>
      </c>
      <c r="GX437" t="s">
        <v>1103</v>
      </c>
      <c r="GY437" t="s">
        <v>4447</v>
      </c>
      <c r="GZ437" t="s">
        <v>1101</v>
      </c>
      <c r="HA437" t="s">
        <v>4459</v>
      </c>
      <c r="HB437" t="s">
        <v>4459</v>
      </c>
      <c r="HC437" t="s">
        <v>1103</v>
      </c>
      <c r="HD437" t="s">
        <v>1103</v>
      </c>
      <c r="HE437" t="s">
        <v>4466</v>
      </c>
      <c r="HF437" t="s">
        <v>1101</v>
      </c>
      <c r="HG437" t="s">
        <v>4461</v>
      </c>
      <c r="HH437" t="s">
        <v>4461</v>
      </c>
      <c r="HI437" t="s">
        <v>1103</v>
      </c>
      <c r="HJ437" t="s">
        <v>1103</v>
      </c>
      <c r="HK437" t="s">
        <v>4447</v>
      </c>
      <c r="HL437" t="s">
        <v>1101</v>
      </c>
      <c r="HM437" t="s">
        <v>4502</v>
      </c>
      <c r="HN437" t="s">
        <v>4502</v>
      </c>
      <c r="HO437" t="s">
        <v>1103</v>
      </c>
      <c r="HP437" t="s">
        <v>1103</v>
      </c>
      <c r="HQ437" t="s">
        <v>4447</v>
      </c>
      <c r="HR437" t="s">
        <v>1101</v>
      </c>
      <c r="HS437" t="s">
        <v>4456</v>
      </c>
      <c r="HT437" t="s">
        <v>4456</v>
      </c>
      <c r="HU437" t="s">
        <v>1103</v>
      </c>
      <c r="HV437" t="s">
        <v>1103</v>
      </c>
      <c r="HW437" t="s">
        <v>4451</v>
      </c>
      <c r="PG437" t="s">
        <v>4448</v>
      </c>
      <c r="PH437" t="s">
        <v>4449</v>
      </c>
      <c r="PI437" t="s">
        <v>4449</v>
      </c>
      <c r="PJ437" t="s">
        <v>4449</v>
      </c>
      <c r="PK437" t="s">
        <v>4449</v>
      </c>
      <c r="PL437" t="s">
        <v>4449</v>
      </c>
      <c r="PM437" t="s">
        <v>4449</v>
      </c>
      <c r="PN437" t="s">
        <v>4449</v>
      </c>
      <c r="PP437" t="s">
        <v>4449</v>
      </c>
      <c r="PQ437" t="s">
        <v>4449</v>
      </c>
      <c r="PR437" t="s">
        <v>4449</v>
      </c>
      <c r="PS437" t="s">
        <v>4449</v>
      </c>
      <c r="PT437" t="s">
        <v>4449</v>
      </c>
      <c r="PU437" t="s">
        <v>4449</v>
      </c>
      <c r="PV437" t="s">
        <v>4449</v>
      </c>
      <c r="PW437" t="s">
        <v>4449</v>
      </c>
      <c r="PX437" t="s">
        <v>4449</v>
      </c>
      <c r="PY437" t="s">
        <v>4448</v>
      </c>
      <c r="PZ437" t="s">
        <v>4449</v>
      </c>
      <c r="QA437" t="s">
        <v>4449</v>
      </c>
      <c r="QB437" t="s">
        <v>4449</v>
      </c>
      <c r="QC437" t="s">
        <v>4449</v>
      </c>
      <c r="QD437" t="s">
        <v>4449</v>
      </c>
      <c r="QE437" t="s">
        <v>4449</v>
      </c>
    </row>
    <row r="438" spans="1:447" x14ac:dyDescent="0.25">
      <c r="A438">
        <v>437</v>
      </c>
      <c r="B438" t="s">
        <v>5064</v>
      </c>
      <c r="C438" t="s">
        <v>1130</v>
      </c>
      <c r="D438" t="s">
        <v>1131</v>
      </c>
      <c r="E438" t="s">
        <v>3490</v>
      </c>
      <c r="F438" t="s">
        <v>4543</v>
      </c>
      <c r="G438" t="s">
        <v>1081</v>
      </c>
      <c r="H438" t="s">
        <v>1101</v>
      </c>
      <c r="I438" t="s">
        <v>1094</v>
      </c>
      <c r="J438" t="s">
        <v>1095</v>
      </c>
      <c r="K438" t="s">
        <v>4455</v>
      </c>
      <c r="L438" t="s">
        <v>4716</v>
      </c>
      <c r="M438" t="s">
        <v>1103</v>
      </c>
      <c r="N438" t="s">
        <v>1103</v>
      </c>
      <c r="O438" t="s">
        <v>4466</v>
      </c>
      <c r="X438" t="s">
        <v>1101</v>
      </c>
      <c r="Y438" t="s">
        <v>1095</v>
      </c>
      <c r="Z438" t="s">
        <v>4481</v>
      </c>
      <c r="AA438" t="s">
        <v>4680</v>
      </c>
      <c r="AB438" t="s">
        <v>1103</v>
      </c>
      <c r="AC438" t="s">
        <v>1103</v>
      </c>
      <c r="AD438" t="s">
        <v>4466</v>
      </c>
      <c r="AL438" t="s">
        <v>1101</v>
      </c>
      <c r="AM438" t="s">
        <v>1105</v>
      </c>
      <c r="AN438" t="s">
        <v>4497</v>
      </c>
      <c r="AO438" t="s">
        <v>4769</v>
      </c>
      <c r="AP438" t="s">
        <v>1103</v>
      </c>
      <c r="AQ438" t="s">
        <v>1103</v>
      </c>
      <c r="AR438" t="s">
        <v>4447</v>
      </c>
      <c r="AS438" t="s">
        <v>1101</v>
      </c>
      <c r="AT438" t="s">
        <v>1105</v>
      </c>
      <c r="AU438" t="s">
        <v>4497</v>
      </c>
      <c r="AV438" t="s">
        <v>4453</v>
      </c>
      <c r="AW438" t="s">
        <v>1103</v>
      </c>
      <c r="AX438" t="s">
        <v>1103</v>
      </c>
      <c r="AY438" t="s">
        <v>4447</v>
      </c>
      <c r="AZ438" t="s">
        <v>1101</v>
      </c>
      <c r="BA438" t="s">
        <v>1105</v>
      </c>
      <c r="BB438" t="s">
        <v>4497</v>
      </c>
      <c r="BC438" t="s">
        <v>5045</v>
      </c>
      <c r="BD438" t="s">
        <v>1103</v>
      </c>
      <c r="BE438" t="s">
        <v>1103</v>
      </c>
      <c r="BF438" t="s">
        <v>4466</v>
      </c>
      <c r="BG438" t="s">
        <v>1101</v>
      </c>
      <c r="BH438" t="s">
        <v>1104</v>
      </c>
      <c r="BI438" t="s">
        <v>1105</v>
      </c>
      <c r="BJ438" t="s">
        <v>4497</v>
      </c>
      <c r="BK438" t="s">
        <v>4787</v>
      </c>
      <c r="BL438" t="s">
        <v>1103</v>
      </c>
      <c r="BM438" t="s">
        <v>1103</v>
      </c>
      <c r="BN438" t="s">
        <v>4447</v>
      </c>
      <c r="BW438" t="s">
        <v>1101</v>
      </c>
      <c r="BX438" t="s">
        <v>1106</v>
      </c>
      <c r="BY438" t="s">
        <v>1105</v>
      </c>
      <c r="BZ438" t="s">
        <v>4497</v>
      </c>
      <c r="CA438" t="s">
        <v>4692</v>
      </c>
      <c r="CB438" t="s">
        <v>1103</v>
      </c>
      <c r="CC438" t="s">
        <v>1103</v>
      </c>
      <c r="CD438" t="s">
        <v>4447</v>
      </c>
      <c r="CM438" t="s">
        <v>1101</v>
      </c>
      <c r="CN438" t="s">
        <v>4483</v>
      </c>
      <c r="CO438" t="s">
        <v>4479</v>
      </c>
      <c r="CP438" t="s">
        <v>4476</v>
      </c>
      <c r="CQ438" t="s">
        <v>1103</v>
      </c>
      <c r="CR438" t="s">
        <v>1103</v>
      </c>
      <c r="CS438" t="s">
        <v>4466</v>
      </c>
      <c r="CT438" t="s">
        <v>1101</v>
      </c>
      <c r="CU438" t="s">
        <v>1086</v>
      </c>
      <c r="CV438" t="s">
        <v>1087</v>
      </c>
      <c r="CW438" t="s">
        <v>4452</v>
      </c>
      <c r="CX438" t="s">
        <v>4534</v>
      </c>
      <c r="CY438" t="s">
        <v>1103</v>
      </c>
      <c r="CZ438" t="s">
        <v>1103</v>
      </c>
      <c r="DA438" t="s">
        <v>4447</v>
      </c>
      <c r="DE438" t="s">
        <v>1101</v>
      </c>
      <c r="DF438" t="s">
        <v>1088</v>
      </c>
      <c r="DG438" t="s">
        <v>4476</v>
      </c>
      <c r="DH438" t="s">
        <v>4497</v>
      </c>
      <c r="DI438" t="s">
        <v>1103</v>
      </c>
      <c r="DJ438" t="s">
        <v>1103</v>
      </c>
      <c r="DK438" t="s">
        <v>4447</v>
      </c>
      <c r="DL438" t="s">
        <v>1101</v>
      </c>
      <c r="DM438" t="s">
        <v>4455</v>
      </c>
      <c r="DN438" t="s">
        <v>4455</v>
      </c>
      <c r="DO438" t="s">
        <v>1103</v>
      </c>
      <c r="DP438" t="s">
        <v>1103</v>
      </c>
      <c r="DQ438" t="s">
        <v>4466</v>
      </c>
      <c r="DR438" t="s">
        <v>1101</v>
      </c>
      <c r="DS438" t="s">
        <v>4505</v>
      </c>
      <c r="DT438" t="s">
        <v>4505</v>
      </c>
      <c r="DU438" t="s">
        <v>1103</v>
      </c>
      <c r="DV438" t="s">
        <v>1103</v>
      </c>
      <c r="DW438" t="s">
        <v>4447</v>
      </c>
      <c r="DX438" t="s">
        <v>1101</v>
      </c>
      <c r="DY438" t="s">
        <v>4479</v>
      </c>
      <c r="DZ438" t="s">
        <v>4479</v>
      </c>
      <c r="EA438" t="s">
        <v>1103</v>
      </c>
      <c r="EB438" t="s">
        <v>1103</v>
      </c>
      <c r="ED438" t="s">
        <v>1101</v>
      </c>
      <c r="EE438" t="s">
        <v>4505</v>
      </c>
      <c r="EF438" t="s">
        <v>4505</v>
      </c>
      <c r="EG438" t="s">
        <v>1103</v>
      </c>
      <c r="EH438" t="s">
        <v>1103</v>
      </c>
      <c r="EJ438" t="s">
        <v>1101</v>
      </c>
      <c r="EK438" t="s">
        <v>4700</v>
      </c>
      <c r="EL438" t="s">
        <v>4700</v>
      </c>
      <c r="EM438" t="s">
        <v>1103</v>
      </c>
      <c r="EN438" t="s">
        <v>1103</v>
      </c>
      <c r="EO438" t="s">
        <v>4466</v>
      </c>
      <c r="EP438" t="s">
        <v>1101</v>
      </c>
      <c r="EQ438" t="s">
        <v>4460</v>
      </c>
      <c r="ER438" t="s">
        <v>4460</v>
      </c>
      <c r="EV438" t="s">
        <v>1101</v>
      </c>
      <c r="EW438" t="s">
        <v>4505</v>
      </c>
      <c r="EX438" t="s">
        <v>4505</v>
      </c>
      <c r="EY438" t="s">
        <v>1101</v>
      </c>
      <c r="EZ438" t="s">
        <v>4462</v>
      </c>
      <c r="FA438" t="s">
        <v>4476</v>
      </c>
      <c r="FB438" t="s">
        <v>4476</v>
      </c>
      <c r="HX438" t="s">
        <v>1101</v>
      </c>
      <c r="HY438" t="s">
        <v>4478</v>
      </c>
      <c r="HZ438" t="s">
        <v>4478</v>
      </c>
      <c r="ID438" t="s">
        <v>1101</v>
      </c>
      <c r="IE438" t="s">
        <v>4587</v>
      </c>
      <c r="IF438" t="s">
        <v>4587</v>
      </c>
      <c r="IJ438" t="s">
        <v>1101</v>
      </c>
      <c r="IK438" t="s">
        <v>4478</v>
      </c>
      <c r="IL438" t="s">
        <v>4478</v>
      </c>
      <c r="IP438" t="s">
        <v>1101</v>
      </c>
      <c r="IQ438" t="s">
        <v>4454</v>
      </c>
      <c r="IR438" t="s">
        <v>4454</v>
      </c>
      <c r="IV438" t="s">
        <v>1089</v>
      </c>
      <c r="IW438" t="s">
        <v>1089</v>
      </c>
      <c r="IX438" t="s">
        <v>1089</v>
      </c>
      <c r="JE438" t="s">
        <v>1084</v>
      </c>
      <c r="JF438" t="s">
        <v>1110</v>
      </c>
      <c r="JG438" t="s">
        <v>1109</v>
      </c>
      <c r="JI438" t="s">
        <v>4467</v>
      </c>
      <c r="JJ438" t="s">
        <v>1084</v>
      </c>
      <c r="JK438" t="s">
        <v>1110</v>
      </c>
      <c r="JL438" t="s">
        <v>1110</v>
      </c>
      <c r="JM438" t="s">
        <v>1109</v>
      </c>
      <c r="JO438" t="s">
        <v>4467</v>
      </c>
      <c r="JQ438" t="s">
        <v>1139</v>
      </c>
      <c r="JR438" t="s">
        <v>1092</v>
      </c>
      <c r="PG438" t="s">
        <v>4448</v>
      </c>
      <c r="PH438" t="s">
        <v>4449</v>
      </c>
      <c r="PI438" t="s">
        <v>4449</v>
      </c>
      <c r="PJ438" t="s">
        <v>4449</v>
      </c>
      <c r="PK438" t="s">
        <v>4449</v>
      </c>
      <c r="PL438" t="s">
        <v>4449</v>
      </c>
      <c r="PM438" t="s">
        <v>4449</v>
      </c>
      <c r="PN438" t="s">
        <v>4449</v>
      </c>
      <c r="PP438" t="s">
        <v>4448</v>
      </c>
      <c r="PQ438" t="s">
        <v>4449</v>
      </c>
      <c r="PR438" t="s">
        <v>4449</v>
      </c>
      <c r="PS438" t="s">
        <v>4449</v>
      </c>
      <c r="PT438" t="s">
        <v>4449</v>
      </c>
      <c r="PU438" t="s">
        <v>4449</v>
      </c>
      <c r="PV438" t="s">
        <v>4449</v>
      </c>
      <c r="PW438" t="s">
        <v>4449</v>
      </c>
      <c r="PX438" t="s">
        <v>4449</v>
      </c>
      <c r="PY438" t="s">
        <v>4449</v>
      </c>
      <c r="PZ438" t="s">
        <v>4449</v>
      </c>
      <c r="QA438" t="s">
        <v>4449</v>
      </c>
      <c r="QB438" t="s">
        <v>4449</v>
      </c>
      <c r="QC438" t="s">
        <v>4449</v>
      </c>
      <c r="QD438" t="s">
        <v>4449</v>
      </c>
      <c r="QE438" t="s">
        <v>4449</v>
      </c>
    </row>
    <row r="439" spans="1:447" x14ac:dyDescent="0.25">
      <c r="A439">
        <v>438</v>
      </c>
      <c r="B439" t="s">
        <v>5064</v>
      </c>
      <c r="C439" t="s">
        <v>1130</v>
      </c>
      <c r="D439" t="s">
        <v>1131</v>
      </c>
      <c r="E439" t="s">
        <v>3490</v>
      </c>
      <c r="F439" t="s">
        <v>4543</v>
      </c>
      <c r="G439" t="s">
        <v>1081</v>
      </c>
      <c r="P439" t="s">
        <v>1101</v>
      </c>
      <c r="Q439" t="s">
        <v>1094</v>
      </c>
      <c r="R439" t="s">
        <v>1146</v>
      </c>
      <c r="S439" t="s">
        <v>4600</v>
      </c>
      <c r="T439" t="s">
        <v>4600</v>
      </c>
      <c r="U439" t="s">
        <v>1103</v>
      </c>
      <c r="V439" t="s">
        <v>1103</v>
      </c>
      <c r="W439" t="s">
        <v>4466</v>
      </c>
      <c r="AE439" t="s">
        <v>1101</v>
      </c>
      <c r="AF439" t="s">
        <v>1146</v>
      </c>
      <c r="AG439" t="s">
        <v>4563</v>
      </c>
      <c r="AH439" t="s">
        <v>4563</v>
      </c>
      <c r="AI439" t="s">
        <v>1103</v>
      </c>
      <c r="AJ439" t="s">
        <v>1103</v>
      </c>
      <c r="AK439" t="s">
        <v>4447</v>
      </c>
      <c r="BO439" t="s">
        <v>1101</v>
      </c>
      <c r="BP439" t="s">
        <v>1104</v>
      </c>
      <c r="BQ439" t="s">
        <v>1146</v>
      </c>
      <c r="BR439" t="s">
        <v>4616</v>
      </c>
      <c r="BS439" t="s">
        <v>4616</v>
      </c>
      <c r="BT439" t="s">
        <v>1103</v>
      </c>
      <c r="BU439" t="s">
        <v>1103</v>
      </c>
      <c r="BV439" t="s">
        <v>4447</v>
      </c>
      <c r="CE439" t="s">
        <v>1101</v>
      </c>
      <c r="CF439" t="s">
        <v>1106</v>
      </c>
      <c r="CG439" t="s">
        <v>1146</v>
      </c>
      <c r="CH439" t="s">
        <v>4616</v>
      </c>
      <c r="CI439" t="s">
        <v>4616</v>
      </c>
      <c r="CJ439" t="s">
        <v>1103</v>
      </c>
      <c r="CK439" t="s">
        <v>1103</v>
      </c>
      <c r="CL439" t="s">
        <v>4447</v>
      </c>
      <c r="IV439" t="s">
        <v>1089</v>
      </c>
      <c r="IW439" t="s">
        <v>1089</v>
      </c>
      <c r="JE439" t="s">
        <v>1084</v>
      </c>
      <c r="JF439" t="s">
        <v>1110</v>
      </c>
      <c r="JG439" t="s">
        <v>1109</v>
      </c>
      <c r="JI439" t="s">
        <v>4468</v>
      </c>
      <c r="JQ439" t="s">
        <v>1139</v>
      </c>
      <c r="JR439" t="s">
        <v>1092</v>
      </c>
      <c r="PG439" t="s">
        <v>4448</v>
      </c>
      <c r="PH439" t="s">
        <v>4449</v>
      </c>
      <c r="PI439" t="s">
        <v>4449</v>
      </c>
      <c r="PJ439" t="s">
        <v>4449</v>
      </c>
      <c r="PK439" t="s">
        <v>4449</v>
      </c>
      <c r="PL439" t="s">
        <v>4449</v>
      </c>
      <c r="PM439" t="s">
        <v>4449</v>
      </c>
      <c r="PN439" t="s">
        <v>4449</v>
      </c>
      <c r="PP439" t="s">
        <v>4448</v>
      </c>
      <c r="PQ439" t="s">
        <v>4449</v>
      </c>
      <c r="PR439" t="s">
        <v>4449</v>
      </c>
      <c r="PS439" t="s">
        <v>4449</v>
      </c>
      <c r="PT439" t="s">
        <v>4449</v>
      </c>
      <c r="PU439" t="s">
        <v>4449</v>
      </c>
      <c r="PV439" t="s">
        <v>4449</v>
      </c>
      <c r="PW439" t="s">
        <v>4449</v>
      </c>
      <c r="PX439" t="s">
        <v>4449</v>
      </c>
      <c r="PY439" t="s">
        <v>4449</v>
      </c>
      <c r="PZ439" t="s">
        <v>4449</v>
      </c>
      <c r="QA439" t="s">
        <v>4449</v>
      </c>
      <c r="QB439" t="s">
        <v>4449</v>
      </c>
      <c r="QC439" t="s">
        <v>4449</v>
      </c>
      <c r="QD439" t="s">
        <v>4449</v>
      </c>
      <c r="QE439" t="s">
        <v>4449</v>
      </c>
    </row>
    <row r="440" spans="1:447" x14ac:dyDescent="0.25">
      <c r="A440">
        <v>439</v>
      </c>
      <c r="B440" t="s">
        <v>5064</v>
      </c>
      <c r="C440" t="s">
        <v>1130</v>
      </c>
      <c r="D440" t="s">
        <v>1131</v>
      </c>
      <c r="E440" t="s">
        <v>3490</v>
      </c>
      <c r="F440" t="s">
        <v>4543</v>
      </c>
      <c r="G440" t="s">
        <v>1081</v>
      </c>
      <c r="GN440" t="s">
        <v>1101</v>
      </c>
      <c r="GO440" t="s">
        <v>4461</v>
      </c>
      <c r="GP440" t="s">
        <v>4461</v>
      </c>
      <c r="GQ440" t="s">
        <v>1103</v>
      </c>
      <c r="GR440" t="s">
        <v>1103</v>
      </c>
      <c r="GS440" t="s">
        <v>4447</v>
      </c>
      <c r="GT440" t="s">
        <v>1101</v>
      </c>
      <c r="GU440" t="s">
        <v>4498</v>
      </c>
      <c r="GV440" t="s">
        <v>4498</v>
      </c>
      <c r="GW440" t="s">
        <v>1103</v>
      </c>
      <c r="GX440" t="s">
        <v>1103</v>
      </c>
      <c r="GY440" t="s">
        <v>4466</v>
      </c>
      <c r="GZ440" t="s">
        <v>1101</v>
      </c>
      <c r="HA440" t="s">
        <v>4544</v>
      </c>
      <c r="HB440" t="s">
        <v>4544</v>
      </c>
      <c r="HC440" t="s">
        <v>1103</v>
      </c>
      <c r="HD440" t="s">
        <v>1103</v>
      </c>
      <c r="HE440" t="s">
        <v>4447</v>
      </c>
      <c r="HF440" t="s">
        <v>1101</v>
      </c>
      <c r="HG440" t="s">
        <v>4476</v>
      </c>
      <c r="HH440" t="s">
        <v>4476</v>
      </c>
      <c r="HI440" t="s">
        <v>1103</v>
      </c>
      <c r="HJ440" t="s">
        <v>1103</v>
      </c>
      <c r="HK440" t="s">
        <v>4447</v>
      </c>
      <c r="HL440" t="s">
        <v>1101</v>
      </c>
      <c r="HM440" t="s">
        <v>4505</v>
      </c>
      <c r="HN440" t="s">
        <v>4505</v>
      </c>
      <c r="HO440" t="s">
        <v>1103</v>
      </c>
      <c r="HP440" t="s">
        <v>1103</v>
      </c>
      <c r="HQ440" t="s">
        <v>4466</v>
      </c>
      <c r="HR440" t="s">
        <v>1101</v>
      </c>
      <c r="HS440" t="s">
        <v>4456</v>
      </c>
      <c r="HT440" t="s">
        <v>4456</v>
      </c>
      <c r="HU440" t="s">
        <v>1103</v>
      </c>
      <c r="HV440" t="s">
        <v>1103</v>
      </c>
      <c r="HW440" t="s">
        <v>4451</v>
      </c>
      <c r="PG440" t="s">
        <v>4448</v>
      </c>
      <c r="PH440" t="s">
        <v>4449</v>
      </c>
      <c r="PI440" t="s">
        <v>4449</v>
      </c>
      <c r="PJ440" t="s">
        <v>4449</v>
      </c>
      <c r="PK440" t="s">
        <v>4449</v>
      </c>
      <c r="PL440" t="s">
        <v>4449</v>
      </c>
      <c r="PM440" t="s">
        <v>4449</v>
      </c>
      <c r="PN440" t="s">
        <v>4449</v>
      </c>
      <c r="PP440" t="s">
        <v>4448</v>
      </c>
      <c r="PQ440" t="s">
        <v>4449</v>
      </c>
      <c r="PR440" t="s">
        <v>4449</v>
      </c>
      <c r="PS440" t="s">
        <v>4449</v>
      </c>
      <c r="PT440" t="s">
        <v>4449</v>
      </c>
      <c r="PU440" t="s">
        <v>4449</v>
      </c>
      <c r="PV440" t="s">
        <v>4449</v>
      </c>
      <c r="PW440" t="s">
        <v>4449</v>
      </c>
      <c r="PX440" t="s">
        <v>4449</v>
      </c>
      <c r="PY440" t="s">
        <v>4449</v>
      </c>
      <c r="PZ440" t="s">
        <v>4449</v>
      </c>
      <c r="QA440" t="s">
        <v>4449</v>
      </c>
      <c r="QB440" t="s">
        <v>4449</v>
      </c>
      <c r="QC440" t="s">
        <v>4449</v>
      </c>
      <c r="QD440" t="s">
        <v>4449</v>
      </c>
      <c r="QE440" t="s">
        <v>4449</v>
      </c>
    </row>
    <row r="441" spans="1:447" x14ac:dyDescent="0.25">
      <c r="A441">
        <v>440</v>
      </c>
      <c r="B441" t="s">
        <v>5064</v>
      </c>
      <c r="C441" t="s">
        <v>1130</v>
      </c>
      <c r="D441" t="s">
        <v>1131</v>
      </c>
      <c r="E441" t="s">
        <v>3490</v>
      </c>
      <c r="F441" t="s">
        <v>4543</v>
      </c>
      <c r="G441" t="s">
        <v>1081</v>
      </c>
      <c r="P441" t="s">
        <v>1101</v>
      </c>
      <c r="Q441" t="s">
        <v>1094</v>
      </c>
      <c r="R441" t="s">
        <v>1146</v>
      </c>
      <c r="S441" t="s">
        <v>4600</v>
      </c>
      <c r="T441" t="s">
        <v>4600</v>
      </c>
      <c r="U441" t="s">
        <v>1103</v>
      </c>
      <c r="V441" t="s">
        <v>1103</v>
      </c>
      <c r="W441" t="s">
        <v>4451</v>
      </c>
      <c r="AE441" t="s">
        <v>1101</v>
      </c>
      <c r="AF441" t="s">
        <v>1146</v>
      </c>
      <c r="AG441" t="s">
        <v>4622</v>
      </c>
      <c r="AH441" t="s">
        <v>4622</v>
      </c>
      <c r="AI441" t="s">
        <v>1103</v>
      </c>
      <c r="AJ441" t="s">
        <v>1103</v>
      </c>
      <c r="AK441" t="s">
        <v>4447</v>
      </c>
      <c r="BO441" t="s">
        <v>1101</v>
      </c>
      <c r="BP441" t="s">
        <v>1104</v>
      </c>
      <c r="BQ441" t="s">
        <v>1146</v>
      </c>
      <c r="BR441" t="s">
        <v>4616</v>
      </c>
      <c r="BS441" t="s">
        <v>4616</v>
      </c>
      <c r="BT441" t="s">
        <v>1103</v>
      </c>
      <c r="BU441" t="s">
        <v>1103</v>
      </c>
      <c r="BV441" t="s">
        <v>4447</v>
      </c>
      <c r="CE441" t="s">
        <v>1101</v>
      </c>
      <c r="CF441" t="s">
        <v>1106</v>
      </c>
      <c r="CG441" t="s">
        <v>1146</v>
      </c>
      <c r="CH441" t="s">
        <v>4616</v>
      </c>
      <c r="CI441" t="s">
        <v>4616</v>
      </c>
      <c r="CJ441" t="s">
        <v>1103</v>
      </c>
      <c r="CK441" t="s">
        <v>1103</v>
      </c>
      <c r="CL441" t="s">
        <v>4520</v>
      </c>
      <c r="IV441" t="s">
        <v>1107</v>
      </c>
      <c r="IW441" t="s">
        <v>1107</v>
      </c>
      <c r="JE441" t="s">
        <v>1084</v>
      </c>
      <c r="JF441" t="s">
        <v>1110</v>
      </c>
      <c r="JG441" t="s">
        <v>1109</v>
      </c>
      <c r="JI441" t="s">
        <v>4468</v>
      </c>
      <c r="JQ441" t="s">
        <v>1139</v>
      </c>
      <c r="JR441" t="s">
        <v>1092</v>
      </c>
      <c r="PG441" t="s">
        <v>4448</v>
      </c>
      <c r="PH441" t="s">
        <v>4449</v>
      </c>
      <c r="PI441" t="s">
        <v>4449</v>
      </c>
      <c r="PJ441" t="s">
        <v>4449</v>
      </c>
      <c r="PK441" t="s">
        <v>4449</v>
      </c>
      <c r="PL441" t="s">
        <v>4449</v>
      </c>
      <c r="PM441" t="s">
        <v>4449</v>
      </c>
      <c r="PN441" t="s">
        <v>4449</v>
      </c>
      <c r="PP441" t="s">
        <v>4448</v>
      </c>
      <c r="PQ441" t="s">
        <v>4449</v>
      </c>
      <c r="PR441" t="s">
        <v>4449</v>
      </c>
      <c r="PS441" t="s">
        <v>4449</v>
      </c>
      <c r="PT441" t="s">
        <v>4449</v>
      </c>
      <c r="PU441" t="s">
        <v>4449</v>
      </c>
      <c r="PV441" t="s">
        <v>4449</v>
      </c>
      <c r="PW441" t="s">
        <v>4449</v>
      </c>
      <c r="PX441" t="s">
        <v>4449</v>
      </c>
      <c r="PY441" t="s">
        <v>4449</v>
      </c>
      <c r="PZ441" t="s">
        <v>4449</v>
      </c>
      <c r="QA441" t="s">
        <v>4449</v>
      </c>
      <c r="QB441" t="s">
        <v>4449</v>
      </c>
      <c r="QC441" t="s">
        <v>4449</v>
      </c>
      <c r="QD441" t="s">
        <v>4449</v>
      </c>
      <c r="QE441" t="s">
        <v>4449</v>
      </c>
    </row>
    <row r="442" spans="1:447" x14ac:dyDescent="0.25">
      <c r="A442">
        <v>441</v>
      </c>
      <c r="B442" t="s">
        <v>5064</v>
      </c>
      <c r="C442" t="s">
        <v>1130</v>
      </c>
      <c r="D442" t="s">
        <v>1131</v>
      </c>
      <c r="E442" t="s">
        <v>3490</v>
      </c>
      <c r="F442" t="s">
        <v>4543</v>
      </c>
      <c r="G442" t="s">
        <v>1081</v>
      </c>
      <c r="H442" t="s">
        <v>1101</v>
      </c>
      <c r="I442" t="s">
        <v>1094</v>
      </c>
      <c r="J442" t="s">
        <v>1095</v>
      </c>
      <c r="K442" t="s">
        <v>4455</v>
      </c>
      <c r="L442" t="s">
        <v>4716</v>
      </c>
      <c r="M442" t="s">
        <v>1103</v>
      </c>
      <c r="N442" t="s">
        <v>1103</v>
      </c>
      <c r="O442" t="s">
        <v>4447</v>
      </c>
      <c r="X442" t="s">
        <v>1101</v>
      </c>
      <c r="Y442" t="s">
        <v>1095</v>
      </c>
      <c r="Z442" t="s">
        <v>4481</v>
      </c>
      <c r="AA442" t="s">
        <v>4680</v>
      </c>
      <c r="AB442" t="s">
        <v>1103</v>
      </c>
      <c r="AC442" t="s">
        <v>1103</v>
      </c>
      <c r="AD442" t="s">
        <v>4447</v>
      </c>
      <c r="AL442" t="s">
        <v>1101</v>
      </c>
      <c r="AM442" t="s">
        <v>1105</v>
      </c>
      <c r="AN442" t="s">
        <v>4497</v>
      </c>
      <c r="AO442" t="s">
        <v>4769</v>
      </c>
      <c r="AP442" t="s">
        <v>1103</v>
      </c>
      <c r="AQ442" t="s">
        <v>1103</v>
      </c>
      <c r="AR442" t="s">
        <v>4447</v>
      </c>
      <c r="AS442" t="s">
        <v>1101</v>
      </c>
      <c r="AT442" t="s">
        <v>1105</v>
      </c>
      <c r="AU442" t="s">
        <v>4497</v>
      </c>
      <c r="AV442" t="s">
        <v>4453</v>
      </c>
      <c r="AW442" t="s">
        <v>1103</v>
      </c>
      <c r="AX442" t="s">
        <v>1103</v>
      </c>
      <c r="AY442" t="s">
        <v>4447</v>
      </c>
      <c r="AZ442" t="s">
        <v>1101</v>
      </c>
      <c r="BA442" t="s">
        <v>1105</v>
      </c>
      <c r="BB442" t="s">
        <v>4497</v>
      </c>
      <c r="BC442" t="s">
        <v>5045</v>
      </c>
      <c r="BD442" t="s">
        <v>1103</v>
      </c>
      <c r="BE442" t="s">
        <v>1103</v>
      </c>
      <c r="BF442" t="s">
        <v>4466</v>
      </c>
      <c r="BG442" t="s">
        <v>1101</v>
      </c>
      <c r="BH442" t="s">
        <v>1104</v>
      </c>
      <c r="BI442" t="s">
        <v>1105</v>
      </c>
      <c r="BJ442" t="s">
        <v>4497</v>
      </c>
      <c r="BK442" t="s">
        <v>4787</v>
      </c>
      <c r="BL442" t="s">
        <v>1103</v>
      </c>
      <c r="BM442" t="s">
        <v>1103</v>
      </c>
      <c r="BN442" t="s">
        <v>4447</v>
      </c>
      <c r="BW442" t="s">
        <v>1101</v>
      </c>
      <c r="BX442" t="s">
        <v>1106</v>
      </c>
      <c r="BY442" t="s">
        <v>1105</v>
      </c>
      <c r="BZ442" t="s">
        <v>4497</v>
      </c>
      <c r="CA442" t="s">
        <v>4692</v>
      </c>
      <c r="CB442" t="s">
        <v>1103</v>
      </c>
      <c r="CC442" t="s">
        <v>1103</v>
      </c>
      <c r="CD442" t="s">
        <v>4447</v>
      </c>
      <c r="CM442" t="s">
        <v>1101</v>
      </c>
      <c r="CN442" t="s">
        <v>4483</v>
      </c>
      <c r="CO442" t="s">
        <v>4479</v>
      </c>
      <c r="CP442" t="s">
        <v>4476</v>
      </c>
      <c r="CQ442" t="s">
        <v>1103</v>
      </c>
      <c r="CR442" t="s">
        <v>1103</v>
      </c>
      <c r="CS442" t="s">
        <v>4466</v>
      </c>
      <c r="CT442" t="s">
        <v>1101</v>
      </c>
      <c r="CU442" t="s">
        <v>1164</v>
      </c>
      <c r="CV442" t="s">
        <v>1087</v>
      </c>
      <c r="CW442" t="s">
        <v>4452</v>
      </c>
      <c r="CX442" t="s">
        <v>4534</v>
      </c>
      <c r="CY442" t="s">
        <v>1103</v>
      </c>
      <c r="CZ442" t="s">
        <v>1103</v>
      </c>
      <c r="DA442" t="s">
        <v>4447</v>
      </c>
      <c r="DE442" t="s">
        <v>1101</v>
      </c>
      <c r="DF442" t="s">
        <v>1088</v>
      </c>
      <c r="DG442" t="s">
        <v>4476</v>
      </c>
      <c r="DH442" t="s">
        <v>4497</v>
      </c>
      <c r="DI442" t="s">
        <v>1103</v>
      </c>
      <c r="DJ442" t="s">
        <v>1103</v>
      </c>
      <c r="DK442" t="s">
        <v>4447</v>
      </c>
      <c r="DL442" t="s">
        <v>1101</v>
      </c>
      <c r="DM442" t="s">
        <v>4455</v>
      </c>
      <c r="DN442" t="s">
        <v>4455</v>
      </c>
      <c r="DO442" t="s">
        <v>1103</v>
      </c>
      <c r="DP442" t="s">
        <v>1103</v>
      </c>
      <c r="DQ442" t="s">
        <v>4466</v>
      </c>
      <c r="DR442" t="s">
        <v>1101</v>
      </c>
      <c r="DS442" t="s">
        <v>4505</v>
      </c>
      <c r="DT442" t="s">
        <v>4505</v>
      </c>
      <c r="DU442" t="s">
        <v>1103</v>
      </c>
      <c r="DV442" t="s">
        <v>1103</v>
      </c>
      <c r="DW442" t="s">
        <v>4520</v>
      </c>
      <c r="DX442" t="s">
        <v>1101</v>
      </c>
      <c r="DY442" t="s">
        <v>4500</v>
      </c>
      <c r="DZ442" t="s">
        <v>4500</v>
      </c>
      <c r="EA442" t="s">
        <v>1103</v>
      </c>
      <c r="EB442" t="s">
        <v>1103</v>
      </c>
      <c r="EC442" t="s">
        <v>4466</v>
      </c>
      <c r="ED442" t="s">
        <v>1101</v>
      </c>
      <c r="EE442" t="s">
        <v>4463</v>
      </c>
      <c r="EF442" t="s">
        <v>4463</v>
      </c>
      <c r="EJ442" t="s">
        <v>1101</v>
      </c>
      <c r="EK442" t="s">
        <v>4548</v>
      </c>
      <c r="EL442" t="s">
        <v>4548</v>
      </c>
      <c r="EM442" t="s">
        <v>1103</v>
      </c>
      <c r="EN442" t="s">
        <v>1103</v>
      </c>
      <c r="EO442" t="s">
        <v>4466</v>
      </c>
      <c r="EP442" t="s">
        <v>1101</v>
      </c>
      <c r="EQ442" t="s">
        <v>4550</v>
      </c>
      <c r="ER442" t="s">
        <v>4550</v>
      </c>
      <c r="EV442" t="s">
        <v>1101</v>
      </c>
      <c r="EW442" t="s">
        <v>4505</v>
      </c>
      <c r="EX442" t="s">
        <v>4505</v>
      </c>
      <c r="EY442" t="s">
        <v>1101</v>
      </c>
      <c r="EZ442" t="s">
        <v>4462</v>
      </c>
      <c r="FA442" t="s">
        <v>4461</v>
      </c>
      <c r="FB442" t="s">
        <v>4461</v>
      </c>
      <c r="FC442" t="s">
        <v>1101</v>
      </c>
      <c r="FD442" t="s">
        <v>1116</v>
      </c>
      <c r="FE442" t="s">
        <v>4479</v>
      </c>
      <c r="FF442" t="s">
        <v>4514</v>
      </c>
      <c r="HX442" t="s">
        <v>1101</v>
      </c>
      <c r="HY442" t="s">
        <v>4478</v>
      </c>
      <c r="HZ442" t="s">
        <v>4478</v>
      </c>
      <c r="ID442" t="s">
        <v>1101</v>
      </c>
      <c r="IE442" t="s">
        <v>4587</v>
      </c>
      <c r="IF442" t="s">
        <v>4587</v>
      </c>
      <c r="IJ442" t="s">
        <v>1101</v>
      </c>
      <c r="IK442" t="s">
        <v>4478</v>
      </c>
      <c r="IL442" t="s">
        <v>4478</v>
      </c>
      <c r="IP442" t="s">
        <v>1101</v>
      </c>
      <c r="IQ442" t="s">
        <v>4454</v>
      </c>
      <c r="IR442" t="s">
        <v>4454</v>
      </c>
      <c r="IV442" t="s">
        <v>1111</v>
      </c>
      <c r="IW442" t="s">
        <v>1111</v>
      </c>
      <c r="IX442" t="s">
        <v>1107</v>
      </c>
      <c r="JE442" t="s">
        <v>1084</v>
      </c>
      <c r="JF442" t="s">
        <v>1110</v>
      </c>
      <c r="JG442" t="s">
        <v>1109</v>
      </c>
      <c r="JI442" t="s">
        <v>4467</v>
      </c>
      <c r="JJ442" t="s">
        <v>1084</v>
      </c>
      <c r="JK442" t="s">
        <v>1110</v>
      </c>
      <c r="JL442" t="s">
        <v>1110</v>
      </c>
      <c r="JM442" t="s">
        <v>1109</v>
      </c>
      <c r="JO442" t="s">
        <v>4467</v>
      </c>
      <c r="JQ442" t="s">
        <v>1139</v>
      </c>
      <c r="JR442" t="s">
        <v>1092</v>
      </c>
      <c r="PG442" t="s">
        <v>4448</v>
      </c>
      <c r="PH442" t="s">
        <v>4449</v>
      </c>
      <c r="PI442" t="s">
        <v>4449</v>
      </c>
      <c r="PJ442" t="s">
        <v>4449</v>
      </c>
      <c r="PK442" t="s">
        <v>4449</v>
      </c>
      <c r="PL442" t="s">
        <v>4449</v>
      </c>
      <c r="PM442" t="s">
        <v>4449</v>
      </c>
      <c r="PN442" t="s">
        <v>4449</v>
      </c>
      <c r="PP442" t="s">
        <v>4448</v>
      </c>
      <c r="PQ442" t="s">
        <v>4449</v>
      </c>
      <c r="PR442" t="s">
        <v>4449</v>
      </c>
      <c r="PS442" t="s">
        <v>4449</v>
      </c>
      <c r="PT442" t="s">
        <v>4449</v>
      </c>
      <c r="PU442" t="s">
        <v>4449</v>
      </c>
      <c r="PV442" t="s">
        <v>4449</v>
      </c>
      <c r="PW442" t="s">
        <v>4449</v>
      </c>
      <c r="PX442" t="s">
        <v>4449</v>
      </c>
      <c r="PY442" t="s">
        <v>4449</v>
      </c>
      <c r="PZ442" t="s">
        <v>4449</v>
      </c>
      <c r="QA442" t="s">
        <v>4449</v>
      </c>
      <c r="QB442" t="s">
        <v>4449</v>
      </c>
      <c r="QC442" t="s">
        <v>4449</v>
      </c>
      <c r="QD442" t="s">
        <v>4449</v>
      </c>
      <c r="QE442" t="s">
        <v>4449</v>
      </c>
    </row>
    <row r="443" spans="1:447" x14ac:dyDescent="0.25">
      <c r="A443">
        <v>442</v>
      </c>
      <c r="B443" t="s">
        <v>5064</v>
      </c>
      <c r="C443" t="s">
        <v>1130</v>
      </c>
      <c r="D443" t="s">
        <v>1131</v>
      </c>
      <c r="E443" t="s">
        <v>3490</v>
      </c>
      <c r="F443" t="s">
        <v>4543</v>
      </c>
      <c r="G443" t="s">
        <v>1081</v>
      </c>
      <c r="GN443" t="s">
        <v>1101</v>
      </c>
      <c r="GO443" t="s">
        <v>4461</v>
      </c>
      <c r="GP443" t="s">
        <v>4461</v>
      </c>
      <c r="GQ443" t="s">
        <v>1103</v>
      </c>
      <c r="GR443" t="s">
        <v>1111</v>
      </c>
      <c r="GS443" t="s">
        <v>4451</v>
      </c>
      <c r="GT443" t="s">
        <v>1101</v>
      </c>
      <c r="GU443" t="s">
        <v>4498</v>
      </c>
      <c r="GV443" t="s">
        <v>4498</v>
      </c>
      <c r="GW443" t="s">
        <v>1103</v>
      </c>
      <c r="GX443" t="s">
        <v>1103</v>
      </c>
      <c r="GY443" t="s">
        <v>4447</v>
      </c>
      <c r="GZ443" t="s">
        <v>1101</v>
      </c>
      <c r="HA443" t="s">
        <v>4459</v>
      </c>
      <c r="HB443" t="s">
        <v>4459</v>
      </c>
      <c r="HC443" t="s">
        <v>1103</v>
      </c>
      <c r="HD443" t="s">
        <v>1103</v>
      </c>
      <c r="HE443" t="s">
        <v>4447</v>
      </c>
      <c r="HF443" t="s">
        <v>1101</v>
      </c>
      <c r="HI443" t="s">
        <v>1103</v>
      </c>
      <c r="HJ443" t="s">
        <v>1103</v>
      </c>
      <c r="HK443" t="s">
        <v>4451</v>
      </c>
      <c r="HL443" t="s">
        <v>1101</v>
      </c>
      <c r="HM443" t="s">
        <v>4505</v>
      </c>
      <c r="HN443" t="s">
        <v>4505</v>
      </c>
      <c r="HO443" t="s">
        <v>1103</v>
      </c>
      <c r="HP443" t="s">
        <v>1103</v>
      </c>
      <c r="HQ443" t="s">
        <v>4447</v>
      </c>
      <c r="HR443" t="s">
        <v>1101</v>
      </c>
      <c r="HS443" t="s">
        <v>4456</v>
      </c>
      <c r="HT443" t="s">
        <v>4456</v>
      </c>
      <c r="HU443" t="s">
        <v>1103</v>
      </c>
      <c r="HV443" t="s">
        <v>1103</v>
      </c>
      <c r="HW443" t="s">
        <v>4447</v>
      </c>
      <c r="PG443" t="s">
        <v>4448</v>
      </c>
      <c r="PH443" t="s">
        <v>4449</v>
      </c>
      <c r="PI443" t="s">
        <v>4449</v>
      </c>
      <c r="PJ443" t="s">
        <v>4449</v>
      </c>
      <c r="PK443" t="s">
        <v>4449</v>
      </c>
      <c r="PL443" t="s">
        <v>4449</v>
      </c>
      <c r="PM443" t="s">
        <v>4449</v>
      </c>
      <c r="PN443" t="s">
        <v>4449</v>
      </c>
      <c r="PP443" t="s">
        <v>4448</v>
      </c>
      <c r="PQ443" t="s">
        <v>4449</v>
      </c>
      <c r="PR443" t="s">
        <v>4449</v>
      </c>
      <c r="PS443" t="s">
        <v>4449</v>
      </c>
      <c r="PT443" t="s">
        <v>4449</v>
      </c>
      <c r="PU443" t="s">
        <v>4449</v>
      </c>
      <c r="PV443" t="s">
        <v>4449</v>
      </c>
      <c r="PW443" t="s">
        <v>4449</v>
      </c>
      <c r="PX443" t="s">
        <v>4449</v>
      </c>
      <c r="PY443" t="s">
        <v>4449</v>
      </c>
      <c r="PZ443" t="s">
        <v>4449</v>
      </c>
      <c r="QA443" t="s">
        <v>4449</v>
      </c>
      <c r="QB443" t="s">
        <v>4449</v>
      </c>
      <c r="QC443" t="s">
        <v>4449</v>
      </c>
      <c r="QD443" t="s">
        <v>4449</v>
      </c>
      <c r="QE443" t="s">
        <v>4449</v>
      </c>
    </row>
    <row r="444" spans="1:447" x14ac:dyDescent="0.25">
      <c r="A444">
        <v>443</v>
      </c>
      <c r="B444" t="s">
        <v>5064</v>
      </c>
      <c r="C444" t="s">
        <v>1130</v>
      </c>
      <c r="D444" t="s">
        <v>1131</v>
      </c>
      <c r="E444" t="s">
        <v>3490</v>
      </c>
      <c r="F444" t="s">
        <v>4543</v>
      </c>
      <c r="G444" t="s">
        <v>1081</v>
      </c>
      <c r="FM444" t="s">
        <v>1101</v>
      </c>
      <c r="FN444" t="s">
        <v>4627</v>
      </c>
      <c r="FO444" t="s">
        <v>4594</v>
      </c>
      <c r="PG444" t="s">
        <v>4448</v>
      </c>
      <c r="PH444" t="s">
        <v>4448</v>
      </c>
      <c r="PI444" t="s">
        <v>4449</v>
      </c>
      <c r="PJ444" t="s">
        <v>4449</v>
      </c>
      <c r="PK444" t="s">
        <v>4449</v>
      </c>
      <c r="PL444" t="s">
        <v>4449</v>
      </c>
      <c r="PM444" t="s">
        <v>4449</v>
      </c>
      <c r="PN444" t="s">
        <v>4449</v>
      </c>
      <c r="PP444" t="s">
        <v>4448</v>
      </c>
      <c r="PQ444" t="s">
        <v>4449</v>
      </c>
      <c r="PR444" t="s">
        <v>4449</v>
      </c>
      <c r="PS444" t="s">
        <v>4449</v>
      </c>
      <c r="PT444" t="s">
        <v>4449</v>
      </c>
      <c r="PU444" t="s">
        <v>4449</v>
      </c>
      <c r="PV444" t="s">
        <v>4449</v>
      </c>
      <c r="PW444" t="s">
        <v>4449</v>
      </c>
      <c r="PX444" t="s">
        <v>4449</v>
      </c>
      <c r="PY444" t="s">
        <v>4449</v>
      </c>
      <c r="PZ444" t="s">
        <v>4449</v>
      </c>
      <c r="QA444" t="s">
        <v>4449</v>
      </c>
      <c r="QB444" t="s">
        <v>4449</v>
      </c>
      <c r="QC444" t="s">
        <v>4449</v>
      </c>
      <c r="QD444" t="s">
        <v>4449</v>
      </c>
      <c r="QE444" t="s">
        <v>4449</v>
      </c>
    </row>
    <row r="445" spans="1:447" x14ac:dyDescent="0.25">
      <c r="A445">
        <v>444</v>
      </c>
      <c r="B445" t="s">
        <v>5064</v>
      </c>
      <c r="C445" t="s">
        <v>1130</v>
      </c>
      <c r="D445" t="s">
        <v>1131</v>
      </c>
      <c r="E445" t="s">
        <v>3490</v>
      </c>
      <c r="F445" t="s">
        <v>4543</v>
      </c>
      <c r="G445" t="s">
        <v>1081</v>
      </c>
      <c r="H445" t="s">
        <v>1101</v>
      </c>
      <c r="I445" t="s">
        <v>1094</v>
      </c>
      <c r="J445" t="s">
        <v>1095</v>
      </c>
      <c r="K445" t="s">
        <v>4455</v>
      </c>
      <c r="L445" t="s">
        <v>4716</v>
      </c>
      <c r="M445" t="s">
        <v>1103</v>
      </c>
      <c r="N445" t="s">
        <v>1103</v>
      </c>
      <c r="O445" t="s">
        <v>4466</v>
      </c>
      <c r="X445" t="s">
        <v>1101</v>
      </c>
      <c r="Y445" t="s">
        <v>1095</v>
      </c>
      <c r="Z445" t="s">
        <v>4481</v>
      </c>
      <c r="AA445" t="s">
        <v>4680</v>
      </c>
      <c r="AB445" t="s">
        <v>1103</v>
      </c>
      <c r="AC445" t="s">
        <v>1103</v>
      </c>
      <c r="AD445" t="s">
        <v>4466</v>
      </c>
      <c r="AL445" t="s">
        <v>1101</v>
      </c>
      <c r="AM445" t="s">
        <v>1105</v>
      </c>
      <c r="AN445" t="s">
        <v>4497</v>
      </c>
      <c r="AO445" t="s">
        <v>4769</v>
      </c>
      <c r="AP445" t="s">
        <v>1103</v>
      </c>
      <c r="AQ445" t="s">
        <v>1103</v>
      </c>
      <c r="AR445" t="s">
        <v>4447</v>
      </c>
      <c r="AS445" t="s">
        <v>1101</v>
      </c>
      <c r="AT445" t="s">
        <v>1105</v>
      </c>
      <c r="AU445" t="s">
        <v>4497</v>
      </c>
      <c r="AV445" t="s">
        <v>4453</v>
      </c>
      <c r="AW445" t="s">
        <v>1103</v>
      </c>
      <c r="AX445" t="s">
        <v>1103</v>
      </c>
      <c r="AY445" t="s">
        <v>4447</v>
      </c>
      <c r="AZ445" t="s">
        <v>1101</v>
      </c>
      <c r="BA445" t="s">
        <v>1105</v>
      </c>
      <c r="BB445" t="s">
        <v>4497</v>
      </c>
      <c r="BC445" t="s">
        <v>5045</v>
      </c>
      <c r="BD445" t="s">
        <v>1103</v>
      </c>
      <c r="BE445" t="s">
        <v>1103</v>
      </c>
      <c r="BF445" t="s">
        <v>4447</v>
      </c>
      <c r="BG445" t="s">
        <v>1101</v>
      </c>
      <c r="BH445" t="s">
        <v>1104</v>
      </c>
      <c r="BI445" t="s">
        <v>1105</v>
      </c>
      <c r="BJ445" t="s">
        <v>4497</v>
      </c>
      <c r="BK445" t="s">
        <v>4787</v>
      </c>
      <c r="BL445" t="s">
        <v>1103</v>
      </c>
      <c r="BM445" t="s">
        <v>1103</v>
      </c>
      <c r="BN445" t="s">
        <v>4447</v>
      </c>
      <c r="BW445" t="s">
        <v>1101</v>
      </c>
      <c r="BX445" t="s">
        <v>1106</v>
      </c>
      <c r="BY445" t="s">
        <v>1105</v>
      </c>
      <c r="BZ445" t="s">
        <v>4497</v>
      </c>
      <c r="CA445" t="s">
        <v>4692</v>
      </c>
      <c r="CB445" t="s">
        <v>1103</v>
      </c>
      <c r="CC445" t="s">
        <v>1103</v>
      </c>
      <c r="CD445" t="s">
        <v>4447</v>
      </c>
      <c r="CM445" t="s">
        <v>1101</v>
      </c>
      <c r="CN445" t="s">
        <v>4483</v>
      </c>
      <c r="CO445" t="s">
        <v>4479</v>
      </c>
      <c r="CP445" t="s">
        <v>4476</v>
      </c>
      <c r="CQ445" t="s">
        <v>1103</v>
      </c>
      <c r="CR445" t="s">
        <v>1103</v>
      </c>
      <c r="CS445" t="s">
        <v>4466</v>
      </c>
      <c r="CT445" t="s">
        <v>1101</v>
      </c>
      <c r="CU445" t="s">
        <v>1086</v>
      </c>
      <c r="CV445" t="s">
        <v>1087</v>
      </c>
      <c r="CW445" t="s">
        <v>4452</v>
      </c>
      <c r="CX445" t="s">
        <v>4534</v>
      </c>
      <c r="CY445" t="s">
        <v>1103</v>
      </c>
      <c r="CZ445" t="s">
        <v>1103</v>
      </c>
      <c r="DA445" t="s">
        <v>4447</v>
      </c>
      <c r="DE445" t="s">
        <v>1101</v>
      </c>
      <c r="DF445" t="s">
        <v>1088</v>
      </c>
      <c r="DG445" t="s">
        <v>4476</v>
      </c>
      <c r="DH445" t="s">
        <v>4497</v>
      </c>
      <c r="DI445" t="s">
        <v>1103</v>
      </c>
      <c r="DJ445" t="s">
        <v>1103</v>
      </c>
      <c r="DK445" t="s">
        <v>4466</v>
      </c>
      <c r="DL445" t="s">
        <v>1101</v>
      </c>
      <c r="DM445" t="s">
        <v>4455</v>
      </c>
      <c r="DN445" t="s">
        <v>4455</v>
      </c>
      <c r="DO445" t="s">
        <v>1103</v>
      </c>
      <c r="DP445" t="s">
        <v>1103</v>
      </c>
      <c r="DQ445" t="s">
        <v>4520</v>
      </c>
      <c r="DR445" t="s">
        <v>1101</v>
      </c>
      <c r="DS445" t="s">
        <v>4505</v>
      </c>
      <c r="DT445" t="s">
        <v>4505</v>
      </c>
      <c r="DU445" t="s">
        <v>1103</v>
      </c>
      <c r="DV445" t="s">
        <v>1103</v>
      </c>
      <c r="DW445" t="s">
        <v>4466</v>
      </c>
      <c r="DX445" t="s">
        <v>1101</v>
      </c>
      <c r="DY445" t="s">
        <v>4479</v>
      </c>
      <c r="DZ445" t="s">
        <v>4479</v>
      </c>
      <c r="EA445" t="s">
        <v>1103</v>
      </c>
      <c r="EB445" t="s">
        <v>1103</v>
      </c>
      <c r="EC445" t="s">
        <v>4520</v>
      </c>
      <c r="ED445" t="s">
        <v>1101</v>
      </c>
      <c r="EE445" t="s">
        <v>4505</v>
      </c>
      <c r="EF445" t="s">
        <v>4505</v>
      </c>
      <c r="EG445" t="s">
        <v>1103</v>
      </c>
      <c r="EH445" t="s">
        <v>1103</v>
      </c>
      <c r="EI445" t="s">
        <v>4466</v>
      </c>
      <c r="EJ445" t="s">
        <v>1101</v>
      </c>
      <c r="EK445" t="s">
        <v>4498</v>
      </c>
      <c r="EL445" t="s">
        <v>4498</v>
      </c>
      <c r="EM445" t="s">
        <v>1103</v>
      </c>
      <c r="EN445" t="s">
        <v>1103</v>
      </c>
      <c r="EO445" t="s">
        <v>4466</v>
      </c>
      <c r="EP445" t="s">
        <v>1101</v>
      </c>
      <c r="EQ445" t="s">
        <v>4517</v>
      </c>
      <c r="ER445" t="s">
        <v>4517</v>
      </c>
      <c r="ES445" t="s">
        <v>1103</v>
      </c>
      <c r="ET445" t="s">
        <v>1103</v>
      </c>
      <c r="EU445" t="s">
        <v>4466</v>
      </c>
      <c r="EV445" t="s">
        <v>1101</v>
      </c>
      <c r="EW445" t="s">
        <v>4456</v>
      </c>
      <c r="EX445" t="s">
        <v>4456</v>
      </c>
      <c r="EY445" t="s">
        <v>1101</v>
      </c>
      <c r="EZ445" t="s">
        <v>4462</v>
      </c>
      <c r="FA445" t="s">
        <v>4461</v>
      </c>
      <c r="FB445" t="s">
        <v>4461</v>
      </c>
      <c r="FC445" t="s">
        <v>1101</v>
      </c>
      <c r="FD445" t="s">
        <v>1116</v>
      </c>
      <c r="FE445" t="s">
        <v>4479</v>
      </c>
      <c r="FF445" t="s">
        <v>4514</v>
      </c>
      <c r="HX445" t="s">
        <v>1101</v>
      </c>
      <c r="HY445" t="s">
        <v>4478</v>
      </c>
      <c r="HZ445" t="s">
        <v>4478</v>
      </c>
      <c r="ID445" t="s">
        <v>1101</v>
      </c>
      <c r="IE445" t="s">
        <v>4587</v>
      </c>
      <c r="IF445" t="s">
        <v>4587</v>
      </c>
      <c r="IJ445" t="s">
        <v>1101</v>
      </c>
      <c r="IK445" t="s">
        <v>4478</v>
      </c>
      <c r="IL445" t="s">
        <v>4478</v>
      </c>
      <c r="IP445" t="s">
        <v>1101</v>
      </c>
      <c r="IQ445" t="s">
        <v>4454</v>
      </c>
      <c r="IR445" t="s">
        <v>4454</v>
      </c>
      <c r="IV445" t="s">
        <v>1089</v>
      </c>
      <c r="IW445" t="s">
        <v>1089</v>
      </c>
      <c r="IX445" t="s">
        <v>1089</v>
      </c>
      <c r="JE445" t="s">
        <v>1084</v>
      </c>
      <c r="JF445" t="s">
        <v>1110</v>
      </c>
      <c r="JG445" t="s">
        <v>1109</v>
      </c>
      <c r="JI445" t="s">
        <v>4467</v>
      </c>
      <c r="JJ445" t="s">
        <v>1084</v>
      </c>
      <c r="JK445" t="s">
        <v>1110</v>
      </c>
      <c r="JL445" t="s">
        <v>1110</v>
      </c>
      <c r="JM445" t="s">
        <v>1109</v>
      </c>
      <c r="JO445" t="s">
        <v>4467</v>
      </c>
      <c r="JQ445" t="s">
        <v>1139</v>
      </c>
      <c r="JR445" t="s">
        <v>1092</v>
      </c>
      <c r="PG445" t="s">
        <v>4448</v>
      </c>
      <c r="PH445" t="s">
        <v>4449</v>
      </c>
      <c r="PI445" t="s">
        <v>4449</v>
      </c>
      <c r="PJ445" t="s">
        <v>4449</v>
      </c>
      <c r="PK445" t="s">
        <v>4449</v>
      </c>
      <c r="PL445" t="s">
        <v>4449</v>
      </c>
      <c r="PM445" t="s">
        <v>4449</v>
      </c>
      <c r="PN445" t="s">
        <v>4449</v>
      </c>
      <c r="PP445" t="s">
        <v>4448</v>
      </c>
      <c r="PQ445" t="s">
        <v>4449</v>
      </c>
      <c r="PR445" t="s">
        <v>4449</v>
      </c>
      <c r="PS445" t="s">
        <v>4449</v>
      </c>
      <c r="PT445" t="s">
        <v>4449</v>
      </c>
      <c r="PU445" t="s">
        <v>4449</v>
      </c>
      <c r="PV445" t="s">
        <v>4449</v>
      </c>
      <c r="PW445" t="s">
        <v>4449</v>
      </c>
      <c r="PX445" t="s">
        <v>4449</v>
      </c>
      <c r="PY445" t="s">
        <v>4449</v>
      </c>
      <c r="PZ445" t="s">
        <v>4449</v>
      </c>
      <c r="QA445" t="s">
        <v>4449</v>
      </c>
      <c r="QB445" t="s">
        <v>4449</v>
      </c>
      <c r="QC445" t="s">
        <v>4449</v>
      </c>
      <c r="QD445" t="s">
        <v>4449</v>
      </c>
      <c r="QE445" t="s">
        <v>4449</v>
      </c>
    </row>
    <row r="446" spans="1:447" x14ac:dyDescent="0.25">
      <c r="A446">
        <v>445</v>
      </c>
      <c r="B446" t="s">
        <v>5064</v>
      </c>
      <c r="C446" t="s">
        <v>1130</v>
      </c>
      <c r="D446" t="s">
        <v>1131</v>
      </c>
      <c r="E446" t="s">
        <v>3490</v>
      </c>
      <c r="F446" t="s">
        <v>4543</v>
      </c>
      <c r="G446" t="s">
        <v>1081</v>
      </c>
      <c r="FM446" t="s">
        <v>1082</v>
      </c>
      <c r="FN446" t="s">
        <v>4627</v>
      </c>
      <c r="FO446" t="s">
        <v>4594</v>
      </c>
      <c r="PG446" t="s">
        <v>4448</v>
      </c>
      <c r="PH446" t="s">
        <v>4448</v>
      </c>
      <c r="PI446" t="s">
        <v>4449</v>
      </c>
      <c r="PJ446" t="s">
        <v>4449</v>
      </c>
      <c r="PK446" t="s">
        <v>4449</v>
      </c>
      <c r="PL446" t="s">
        <v>4449</v>
      </c>
      <c r="PM446" t="s">
        <v>4449</v>
      </c>
      <c r="PN446" t="s">
        <v>4449</v>
      </c>
      <c r="PP446" t="s">
        <v>4448</v>
      </c>
      <c r="PQ446" t="s">
        <v>4449</v>
      </c>
      <c r="PR446" t="s">
        <v>4449</v>
      </c>
      <c r="PS446" t="s">
        <v>4449</v>
      </c>
      <c r="PT446" t="s">
        <v>4449</v>
      </c>
      <c r="PU446" t="s">
        <v>4449</v>
      </c>
      <c r="PV446" t="s">
        <v>4449</v>
      </c>
      <c r="PW446" t="s">
        <v>4449</v>
      </c>
      <c r="PX446" t="s">
        <v>4449</v>
      </c>
      <c r="PY446" t="s">
        <v>4449</v>
      </c>
      <c r="PZ446" t="s">
        <v>4449</v>
      </c>
      <c r="QA446" t="s">
        <v>4449</v>
      </c>
      <c r="QB446" t="s">
        <v>4449</v>
      </c>
      <c r="QC446" t="s">
        <v>4449</v>
      </c>
      <c r="QD446" t="s">
        <v>4449</v>
      </c>
      <c r="QE446" t="s">
        <v>4449</v>
      </c>
    </row>
    <row r="447" spans="1:447" x14ac:dyDescent="0.25">
      <c r="A447">
        <v>446</v>
      </c>
      <c r="B447" t="s">
        <v>5064</v>
      </c>
      <c r="C447" t="s">
        <v>1130</v>
      </c>
      <c r="D447" t="s">
        <v>1131</v>
      </c>
      <c r="E447" t="s">
        <v>3490</v>
      </c>
      <c r="F447" t="s">
        <v>4543</v>
      </c>
      <c r="G447" t="s">
        <v>1081</v>
      </c>
      <c r="GN447" t="s">
        <v>1101</v>
      </c>
      <c r="GO447" t="s">
        <v>4461</v>
      </c>
      <c r="GP447" t="s">
        <v>4461</v>
      </c>
      <c r="GQ447" t="s">
        <v>1103</v>
      </c>
      <c r="GR447" t="s">
        <v>1103</v>
      </c>
      <c r="GS447" t="s">
        <v>4447</v>
      </c>
      <c r="GT447" t="s">
        <v>1101</v>
      </c>
      <c r="GU447" t="s">
        <v>4535</v>
      </c>
      <c r="GV447" t="s">
        <v>4535</v>
      </c>
      <c r="GW447" t="s">
        <v>1103</v>
      </c>
      <c r="GX447" t="s">
        <v>1103</v>
      </c>
      <c r="GY447" t="s">
        <v>4466</v>
      </c>
      <c r="GZ447" t="s">
        <v>1101</v>
      </c>
      <c r="HA447" t="s">
        <v>4544</v>
      </c>
      <c r="HB447" t="s">
        <v>4544</v>
      </c>
      <c r="HC447" t="s">
        <v>1103</v>
      </c>
      <c r="HD447" t="s">
        <v>1103</v>
      </c>
      <c r="HE447" t="s">
        <v>4466</v>
      </c>
      <c r="HF447" t="s">
        <v>1101</v>
      </c>
      <c r="HG447" t="s">
        <v>4461</v>
      </c>
      <c r="HH447" t="s">
        <v>4461</v>
      </c>
      <c r="HI447" t="s">
        <v>1103</v>
      </c>
      <c r="HJ447" t="s">
        <v>1103</v>
      </c>
      <c r="HK447" t="s">
        <v>4466</v>
      </c>
      <c r="HL447" t="s">
        <v>1101</v>
      </c>
      <c r="HM447" t="s">
        <v>4505</v>
      </c>
      <c r="HN447" t="s">
        <v>4505</v>
      </c>
      <c r="HR447" t="s">
        <v>1101</v>
      </c>
      <c r="HS447" t="s">
        <v>4456</v>
      </c>
      <c r="HT447" t="s">
        <v>4456</v>
      </c>
      <c r="HU447" t="s">
        <v>1103</v>
      </c>
      <c r="HV447" t="s">
        <v>1103</v>
      </c>
      <c r="HW447" t="s">
        <v>4447</v>
      </c>
      <c r="PG447" t="s">
        <v>4448</v>
      </c>
      <c r="PH447" t="s">
        <v>4449</v>
      </c>
      <c r="PI447" t="s">
        <v>4449</v>
      </c>
      <c r="PJ447" t="s">
        <v>4449</v>
      </c>
      <c r="PK447" t="s">
        <v>4449</v>
      </c>
      <c r="PL447" t="s">
        <v>4449</v>
      </c>
      <c r="PM447" t="s">
        <v>4449</v>
      </c>
      <c r="PN447" t="s">
        <v>4449</v>
      </c>
      <c r="PP447" t="s">
        <v>4448</v>
      </c>
      <c r="PQ447" t="s">
        <v>4449</v>
      </c>
      <c r="PR447" t="s">
        <v>4449</v>
      </c>
      <c r="PS447" t="s">
        <v>4449</v>
      </c>
      <c r="PT447" t="s">
        <v>4449</v>
      </c>
      <c r="PU447" t="s">
        <v>4449</v>
      </c>
      <c r="PV447" t="s">
        <v>4449</v>
      </c>
      <c r="PW447" t="s">
        <v>4449</v>
      </c>
      <c r="PX447" t="s">
        <v>4449</v>
      </c>
      <c r="PY447" t="s">
        <v>4449</v>
      </c>
      <c r="PZ447" t="s">
        <v>4449</v>
      </c>
      <c r="QA447" t="s">
        <v>4449</v>
      </c>
      <c r="QB447" t="s">
        <v>4449</v>
      </c>
      <c r="QC447" t="s">
        <v>4449</v>
      </c>
      <c r="QD447" t="s">
        <v>4449</v>
      </c>
      <c r="QE447" t="s">
        <v>4449</v>
      </c>
    </row>
    <row r="448" spans="1:447" x14ac:dyDescent="0.25">
      <c r="A448">
        <v>447</v>
      </c>
      <c r="B448" t="s">
        <v>5064</v>
      </c>
      <c r="C448" t="s">
        <v>1130</v>
      </c>
      <c r="D448" t="s">
        <v>1131</v>
      </c>
      <c r="E448" t="s">
        <v>3490</v>
      </c>
      <c r="F448" t="s">
        <v>4543</v>
      </c>
      <c r="G448" t="s">
        <v>1081</v>
      </c>
      <c r="FG448" t="s">
        <v>1101</v>
      </c>
      <c r="FH448" t="s">
        <v>4628</v>
      </c>
      <c r="FI448" t="s">
        <v>4628</v>
      </c>
      <c r="FJ448" t="s">
        <v>1101</v>
      </c>
      <c r="FK448" t="s">
        <v>4535</v>
      </c>
      <c r="FL448" t="s">
        <v>4535</v>
      </c>
      <c r="PG448" t="s">
        <v>4448</v>
      </c>
      <c r="PH448" t="s">
        <v>4449</v>
      </c>
      <c r="PI448" t="s">
        <v>4449</v>
      </c>
      <c r="PJ448" t="s">
        <v>4449</v>
      </c>
      <c r="PK448" t="s">
        <v>4449</v>
      </c>
      <c r="PL448" t="s">
        <v>4449</v>
      </c>
      <c r="PM448" t="s">
        <v>4449</v>
      </c>
      <c r="PN448" t="s">
        <v>4449</v>
      </c>
      <c r="PP448" t="s">
        <v>4448</v>
      </c>
      <c r="PQ448" t="s">
        <v>4449</v>
      </c>
      <c r="PR448" t="s">
        <v>4449</v>
      </c>
      <c r="PS448" t="s">
        <v>4449</v>
      </c>
      <c r="PT448" t="s">
        <v>4449</v>
      </c>
      <c r="PU448" t="s">
        <v>4449</v>
      </c>
      <c r="PV448" t="s">
        <v>4449</v>
      </c>
      <c r="PW448" t="s">
        <v>4449</v>
      </c>
      <c r="PX448" t="s">
        <v>4449</v>
      </c>
      <c r="PY448" t="s">
        <v>4449</v>
      </c>
      <c r="PZ448" t="s">
        <v>4449</v>
      </c>
      <c r="QA448" t="s">
        <v>4449</v>
      </c>
      <c r="QB448" t="s">
        <v>4449</v>
      </c>
      <c r="QC448" t="s">
        <v>4449</v>
      </c>
      <c r="QD448" t="s">
        <v>4449</v>
      </c>
      <c r="QE448" t="s">
        <v>4449</v>
      </c>
    </row>
    <row r="449" spans="1:447" x14ac:dyDescent="0.25">
      <c r="A449">
        <v>448</v>
      </c>
      <c r="B449" t="s">
        <v>5064</v>
      </c>
      <c r="C449" t="s">
        <v>1130</v>
      </c>
      <c r="D449" t="s">
        <v>1131</v>
      </c>
      <c r="E449" t="s">
        <v>3490</v>
      </c>
      <c r="F449" t="s">
        <v>4543</v>
      </c>
      <c r="G449" t="s">
        <v>1081</v>
      </c>
      <c r="FG449" t="s">
        <v>1082</v>
      </c>
      <c r="FH449" t="s">
        <v>4627</v>
      </c>
      <c r="FI449" t="s">
        <v>4627</v>
      </c>
      <c r="FJ449" t="s">
        <v>1082</v>
      </c>
      <c r="FK449" t="s">
        <v>4533</v>
      </c>
      <c r="FL449" t="s">
        <v>4533</v>
      </c>
      <c r="PG449" t="s">
        <v>4448</v>
      </c>
      <c r="PH449" t="s">
        <v>4449</v>
      </c>
      <c r="PI449" t="s">
        <v>4449</v>
      </c>
      <c r="PJ449" t="s">
        <v>4449</v>
      </c>
      <c r="PK449" t="s">
        <v>4449</v>
      </c>
      <c r="PL449" t="s">
        <v>4449</v>
      </c>
      <c r="PM449" t="s">
        <v>4449</v>
      </c>
      <c r="PN449" t="s">
        <v>4449</v>
      </c>
      <c r="PP449" t="s">
        <v>4448</v>
      </c>
      <c r="PQ449" t="s">
        <v>4449</v>
      </c>
      <c r="PR449" t="s">
        <v>4449</v>
      </c>
      <c r="PS449" t="s">
        <v>4449</v>
      </c>
      <c r="PT449" t="s">
        <v>4449</v>
      </c>
      <c r="PU449" t="s">
        <v>4449</v>
      </c>
      <c r="PV449" t="s">
        <v>4449</v>
      </c>
      <c r="PW449" t="s">
        <v>4449</v>
      </c>
      <c r="PX449" t="s">
        <v>4449</v>
      </c>
      <c r="PY449" t="s">
        <v>4449</v>
      </c>
      <c r="PZ449" t="s">
        <v>4449</v>
      </c>
      <c r="QA449" t="s">
        <v>4449</v>
      </c>
      <c r="QB449" t="s">
        <v>4449</v>
      </c>
      <c r="QC449" t="s">
        <v>4449</v>
      </c>
      <c r="QD449" t="s">
        <v>4449</v>
      </c>
      <c r="QE449" t="s">
        <v>4449</v>
      </c>
    </row>
    <row r="450" spans="1:447" x14ac:dyDescent="0.25">
      <c r="A450">
        <v>449</v>
      </c>
      <c r="B450" t="s">
        <v>5064</v>
      </c>
      <c r="C450" t="s">
        <v>1130</v>
      </c>
      <c r="D450" t="s">
        <v>1131</v>
      </c>
      <c r="E450" t="s">
        <v>3490</v>
      </c>
      <c r="F450" t="s">
        <v>4543</v>
      </c>
      <c r="G450" t="s">
        <v>1081</v>
      </c>
      <c r="FG450" t="s">
        <v>1101</v>
      </c>
      <c r="FH450" t="s">
        <v>4628</v>
      </c>
      <c r="FI450" t="s">
        <v>4628</v>
      </c>
      <c r="FJ450" t="s">
        <v>1101</v>
      </c>
      <c r="FK450" t="s">
        <v>4544</v>
      </c>
      <c r="FL450" t="s">
        <v>4544</v>
      </c>
      <c r="PG450" t="s">
        <v>4448</v>
      </c>
      <c r="PH450" t="s">
        <v>4449</v>
      </c>
      <c r="PI450" t="s">
        <v>4449</v>
      </c>
      <c r="PJ450" t="s">
        <v>4449</v>
      </c>
      <c r="PK450" t="s">
        <v>4449</v>
      </c>
      <c r="PL450" t="s">
        <v>4449</v>
      </c>
      <c r="PM450" t="s">
        <v>4449</v>
      </c>
      <c r="PN450" t="s">
        <v>4449</v>
      </c>
      <c r="PP450" t="s">
        <v>4448</v>
      </c>
      <c r="PQ450" t="s">
        <v>4449</v>
      </c>
      <c r="PR450" t="s">
        <v>4449</v>
      </c>
      <c r="PS450" t="s">
        <v>4449</v>
      </c>
      <c r="PT450" t="s">
        <v>4449</v>
      </c>
      <c r="PU450" t="s">
        <v>4449</v>
      </c>
      <c r="PV450" t="s">
        <v>4449</v>
      </c>
      <c r="PW450" t="s">
        <v>4449</v>
      </c>
      <c r="PX450" t="s">
        <v>4449</v>
      </c>
      <c r="PY450" t="s">
        <v>4449</v>
      </c>
      <c r="PZ450" t="s">
        <v>4449</v>
      </c>
      <c r="QA450" t="s">
        <v>4449</v>
      </c>
      <c r="QB450" t="s">
        <v>4449</v>
      </c>
      <c r="QC450" t="s">
        <v>4449</v>
      </c>
      <c r="QD450" t="s">
        <v>4449</v>
      </c>
      <c r="QE450" t="s">
        <v>4449</v>
      </c>
    </row>
    <row r="451" spans="1:447" x14ac:dyDescent="0.25">
      <c r="A451">
        <v>450</v>
      </c>
      <c r="B451" t="s">
        <v>5064</v>
      </c>
      <c r="C451" t="s">
        <v>1130</v>
      </c>
      <c r="D451" t="s">
        <v>1131</v>
      </c>
      <c r="E451" t="s">
        <v>3490</v>
      </c>
      <c r="F451" t="s">
        <v>4543</v>
      </c>
      <c r="G451" t="s">
        <v>1081</v>
      </c>
      <c r="FG451" t="s">
        <v>1101</v>
      </c>
      <c r="FH451" t="s">
        <v>4627</v>
      </c>
      <c r="FI451" t="s">
        <v>4627</v>
      </c>
      <c r="FJ451" t="s">
        <v>1101</v>
      </c>
      <c r="FK451" t="s">
        <v>4535</v>
      </c>
      <c r="FL451" t="s">
        <v>4535</v>
      </c>
      <c r="PG451" t="s">
        <v>4448</v>
      </c>
      <c r="PH451" t="s">
        <v>4449</v>
      </c>
      <c r="PI451" t="s">
        <v>4449</v>
      </c>
      <c r="PJ451" t="s">
        <v>4449</v>
      </c>
      <c r="PK451" t="s">
        <v>4449</v>
      </c>
      <c r="PL451" t="s">
        <v>4449</v>
      </c>
      <c r="PM451" t="s">
        <v>4449</v>
      </c>
      <c r="PN451" t="s">
        <v>4449</v>
      </c>
      <c r="PP451" t="s">
        <v>4448</v>
      </c>
      <c r="PQ451" t="s">
        <v>4449</v>
      </c>
      <c r="PR451" t="s">
        <v>4449</v>
      </c>
      <c r="PS451" t="s">
        <v>4449</v>
      </c>
      <c r="PT451" t="s">
        <v>4449</v>
      </c>
      <c r="PU451" t="s">
        <v>4449</v>
      </c>
      <c r="PV451" t="s">
        <v>4449</v>
      </c>
      <c r="PW451" t="s">
        <v>4449</v>
      </c>
      <c r="PX451" t="s">
        <v>4449</v>
      </c>
      <c r="PY451" t="s">
        <v>4449</v>
      </c>
      <c r="PZ451" t="s">
        <v>4449</v>
      </c>
      <c r="QA451" t="s">
        <v>4449</v>
      </c>
      <c r="QB451" t="s">
        <v>4449</v>
      </c>
      <c r="QC451" t="s">
        <v>4449</v>
      </c>
      <c r="QD451" t="s">
        <v>4449</v>
      </c>
      <c r="QE451" t="s">
        <v>4449</v>
      </c>
    </row>
    <row r="452" spans="1:447" x14ac:dyDescent="0.25">
      <c r="A452">
        <v>451</v>
      </c>
      <c r="B452" t="s">
        <v>5064</v>
      </c>
      <c r="C452" t="s">
        <v>1130</v>
      </c>
      <c r="D452" t="s">
        <v>1131</v>
      </c>
      <c r="E452" t="s">
        <v>3490</v>
      </c>
      <c r="F452" t="s">
        <v>4543</v>
      </c>
      <c r="G452" t="s">
        <v>1081</v>
      </c>
      <c r="GH452" t="s">
        <v>1095</v>
      </c>
      <c r="GI452" t="s">
        <v>4457</v>
      </c>
      <c r="GJ452" t="s">
        <v>5001</v>
      </c>
      <c r="GK452" t="s">
        <v>4471</v>
      </c>
      <c r="GL452" t="s">
        <v>4478</v>
      </c>
      <c r="GM452" t="s">
        <v>5046</v>
      </c>
    </row>
    <row r="453" spans="1:447" x14ac:dyDescent="0.25">
      <c r="A453">
        <v>452</v>
      </c>
      <c r="B453" t="s">
        <v>5064</v>
      </c>
      <c r="C453" t="s">
        <v>1130</v>
      </c>
      <c r="D453" t="s">
        <v>1131</v>
      </c>
      <c r="E453" t="s">
        <v>3490</v>
      </c>
      <c r="F453" t="s">
        <v>4543</v>
      </c>
      <c r="G453" t="s">
        <v>1081</v>
      </c>
      <c r="GH453" t="s">
        <v>1095</v>
      </c>
      <c r="GI453" t="s">
        <v>4497</v>
      </c>
      <c r="GJ453" t="s">
        <v>5005</v>
      </c>
      <c r="GK453" t="s">
        <v>4479</v>
      </c>
      <c r="GL453" t="s">
        <v>4464</v>
      </c>
      <c r="GM453" t="s">
        <v>5043</v>
      </c>
    </row>
    <row r="454" spans="1:447" x14ac:dyDescent="0.25">
      <c r="A454">
        <v>453</v>
      </c>
      <c r="B454" t="s">
        <v>4999</v>
      </c>
      <c r="C454" t="s">
        <v>1165</v>
      </c>
      <c r="D454" t="s">
        <v>3423</v>
      </c>
      <c r="E454" t="s">
        <v>3423</v>
      </c>
      <c r="F454" t="s">
        <v>4759</v>
      </c>
      <c r="G454" t="s">
        <v>1081</v>
      </c>
      <c r="EV454" t="s">
        <v>1101</v>
      </c>
      <c r="EW454" t="s">
        <v>4455</v>
      </c>
      <c r="EX454" t="s">
        <v>4455</v>
      </c>
      <c r="EY454" t="s">
        <v>1101</v>
      </c>
      <c r="FC454" t="s">
        <v>1101</v>
      </c>
      <c r="PG454" t="s">
        <v>4448</v>
      </c>
      <c r="PH454" t="s">
        <v>4449</v>
      </c>
      <c r="PI454" t="s">
        <v>4449</v>
      </c>
      <c r="PJ454" t="s">
        <v>4449</v>
      </c>
      <c r="PK454" t="s">
        <v>4449</v>
      </c>
      <c r="PL454" t="s">
        <v>4449</v>
      </c>
      <c r="PM454" t="s">
        <v>4449</v>
      </c>
      <c r="PN454" t="s">
        <v>4449</v>
      </c>
      <c r="PP454" t="s">
        <v>4449</v>
      </c>
      <c r="PQ454" t="s">
        <v>4449</v>
      </c>
      <c r="PR454" t="s">
        <v>4448</v>
      </c>
      <c r="PS454" t="s">
        <v>4449</v>
      </c>
      <c r="PT454" t="s">
        <v>4449</v>
      </c>
      <c r="PU454" t="s">
        <v>4449</v>
      </c>
      <c r="PV454" t="s">
        <v>4449</v>
      </c>
      <c r="PW454" t="s">
        <v>4449</v>
      </c>
      <c r="PX454" t="s">
        <v>4449</v>
      </c>
      <c r="PY454" t="s">
        <v>4449</v>
      </c>
      <c r="PZ454" t="s">
        <v>4448</v>
      </c>
      <c r="QA454" t="s">
        <v>4448</v>
      </c>
      <c r="QB454" t="s">
        <v>4448</v>
      </c>
      <c r="QC454" t="s">
        <v>4449</v>
      </c>
      <c r="QD454" t="s">
        <v>4449</v>
      </c>
      <c r="QE454" t="s">
        <v>4449</v>
      </c>
    </row>
    <row r="455" spans="1:447" x14ac:dyDescent="0.25">
      <c r="A455">
        <v>454</v>
      </c>
      <c r="B455" t="s">
        <v>4999</v>
      </c>
      <c r="C455" t="s">
        <v>1165</v>
      </c>
      <c r="D455" t="s">
        <v>3423</v>
      </c>
      <c r="E455" t="s">
        <v>3423</v>
      </c>
      <c r="F455" t="s">
        <v>4760</v>
      </c>
      <c r="G455" t="s">
        <v>1081</v>
      </c>
      <c r="H455" t="s">
        <v>1101</v>
      </c>
      <c r="I455" t="s">
        <v>1102</v>
      </c>
      <c r="J455" t="s">
        <v>1095</v>
      </c>
      <c r="K455" t="s">
        <v>4463</v>
      </c>
      <c r="L455" t="s">
        <v>5065</v>
      </c>
      <c r="X455" t="s">
        <v>1101</v>
      </c>
      <c r="Y455" t="s">
        <v>1095</v>
      </c>
      <c r="Z455" t="s">
        <v>4463</v>
      </c>
      <c r="AA455" t="s">
        <v>5066</v>
      </c>
      <c r="AL455" t="s">
        <v>1101</v>
      </c>
      <c r="AM455" t="s">
        <v>1083</v>
      </c>
      <c r="AN455" t="s">
        <v>4457</v>
      </c>
      <c r="AO455" t="s">
        <v>4457</v>
      </c>
      <c r="AS455" t="s">
        <v>1101</v>
      </c>
      <c r="BG455" t="s">
        <v>1082</v>
      </c>
      <c r="BH455" t="s">
        <v>1104</v>
      </c>
      <c r="BI455" t="s">
        <v>1095</v>
      </c>
      <c r="BJ455" t="s">
        <v>4459</v>
      </c>
      <c r="BK455" t="s">
        <v>5067</v>
      </c>
      <c r="BW455" t="s">
        <v>1101</v>
      </c>
      <c r="CM455" t="s">
        <v>1101</v>
      </c>
      <c r="CN455" t="s">
        <v>4483</v>
      </c>
      <c r="CO455" t="s">
        <v>4500</v>
      </c>
      <c r="CP455" t="s">
        <v>4481</v>
      </c>
      <c r="CT455" t="s">
        <v>1101</v>
      </c>
      <c r="CU455" t="s">
        <v>1086</v>
      </c>
      <c r="CV455" t="s">
        <v>1087</v>
      </c>
      <c r="CW455" t="s">
        <v>4455</v>
      </c>
      <c r="CX455" t="s">
        <v>4505</v>
      </c>
      <c r="DE455" t="s">
        <v>1101</v>
      </c>
      <c r="DF455" t="s">
        <v>1088</v>
      </c>
      <c r="DG455" t="s">
        <v>4481</v>
      </c>
      <c r="DH455" t="s">
        <v>4569</v>
      </c>
      <c r="HX455" t="s">
        <v>1101</v>
      </c>
      <c r="HY455" t="s">
        <v>4497</v>
      </c>
      <c r="HZ455" t="s">
        <v>4497</v>
      </c>
      <c r="IA455" t="s">
        <v>1103</v>
      </c>
      <c r="IB455" t="s">
        <v>1103</v>
      </c>
      <c r="IC455" t="s">
        <v>4468</v>
      </c>
      <c r="IV455" t="s">
        <v>1089</v>
      </c>
      <c r="IW455" t="s">
        <v>1089</v>
      </c>
      <c r="IX455" t="s">
        <v>1127</v>
      </c>
      <c r="JE455" t="s">
        <v>1103</v>
      </c>
      <c r="JF455" t="s">
        <v>1110</v>
      </c>
      <c r="JG455" t="s">
        <v>1160</v>
      </c>
      <c r="JJ455" t="s">
        <v>1103</v>
      </c>
      <c r="JK455" t="s">
        <v>1110</v>
      </c>
      <c r="JL455" t="s">
        <v>1110</v>
      </c>
      <c r="JM455" t="s">
        <v>1160</v>
      </c>
      <c r="PG455" t="s">
        <v>4448</v>
      </c>
      <c r="PH455" t="s">
        <v>4449</v>
      </c>
      <c r="PI455" t="s">
        <v>4449</v>
      </c>
      <c r="PJ455" t="s">
        <v>4449</v>
      </c>
      <c r="PK455" t="s">
        <v>4449</v>
      </c>
      <c r="PL455" t="s">
        <v>4449</v>
      </c>
      <c r="PM455" t="s">
        <v>4449</v>
      </c>
      <c r="PN455" t="s">
        <v>4449</v>
      </c>
      <c r="PP455" t="s">
        <v>4449</v>
      </c>
      <c r="PQ455" t="s">
        <v>4449</v>
      </c>
      <c r="PR455" t="s">
        <v>4449</v>
      </c>
      <c r="PS455" t="s">
        <v>4449</v>
      </c>
      <c r="PT455" t="s">
        <v>4448</v>
      </c>
      <c r="PU455" t="s">
        <v>4448</v>
      </c>
      <c r="PV455" t="s">
        <v>4448</v>
      </c>
      <c r="PW455" t="s">
        <v>4449</v>
      </c>
      <c r="PX455" t="s">
        <v>4449</v>
      </c>
      <c r="PY455" t="s">
        <v>4449</v>
      </c>
      <c r="PZ455" t="s">
        <v>4448</v>
      </c>
      <c r="QA455" t="s">
        <v>4448</v>
      </c>
      <c r="QB455" t="s">
        <v>4449</v>
      </c>
      <c r="QC455" t="s">
        <v>4449</v>
      </c>
      <c r="QD455" t="s">
        <v>4449</v>
      </c>
      <c r="QE455" t="s">
        <v>4449</v>
      </c>
    </row>
    <row r="456" spans="1:447" x14ac:dyDescent="0.25">
      <c r="A456">
        <v>455</v>
      </c>
      <c r="B456" t="s">
        <v>4999</v>
      </c>
      <c r="C456" t="s">
        <v>1165</v>
      </c>
      <c r="D456" t="s">
        <v>3423</v>
      </c>
      <c r="E456" t="s">
        <v>3423</v>
      </c>
      <c r="F456" t="s">
        <v>4759</v>
      </c>
      <c r="G456" t="s">
        <v>1081</v>
      </c>
      <c r="FG456" t="s">
        <v>1101</v>
      </c>
      <c r="FH456" t="s">
        <v>4518</v>
      </c>
      <c r="FI456" t="s">
        <v>4518</v>
      </c>
      <c r="PG456" t="s">
        <v>4448</v>
      </c>
      <c r="PH456" t="s">
        <v>4449</v>
      </c>
      <c r="PI456" t="s">
        <v>4449</v>
      </c>
      <c r="PJ456" t="s">
        <v>4449</v>
      </c>
      <c r="PK456" t="s">
        <v>4449</v>
      </c>
      <c r="PL456" t="s">
        <v>4449</v>
      </c>
      <c r="PM456" t="s">
        <v>4449</v>
      </c>
      <c r="PN456" t="s">
        <v>4449</v>
      </c>
      <c r="PP456" t="s">
        <v>4449</v>
      </c>
      <c r="PQ456" t="s">
        <v>4449</v>
      </c>
      <c r="PR456" t="s">
        <v>4449</v>
      </c>
      <c r="PS456" t="s">
        <v>4449</v>
      </c>
      <c r="PT456" t="s">
        <v>4448</v>
      </c>
      <c r="PU456" t="s">
        <v>4448</v>
      </c>
      <c r="PV456" t="s">
        <v>4448</v>
      </c>
      <c r="PW456" t="s">
        <v>4449</v>
      </c>
      <c r="PX456" t="s">
        <v>4449</v>
      </c>
      <c r="PY456" t="s">
        <v>4449</v>
      </c>
      <c r="PZ456" t="s">
        <v>4448</v>
      </c>
      <c r="QA456" t="s">
        <v>4448</v>
      </c>
      <c r="QB456" t="s">
        <v>4449</v>
      </c>
      <c r="QC456" t="s">
        <v>4448</v>
      </c>
      <c r="QD456" t="s">
        <v>4449</v>
      </c>
      <c r="QE456" t="s">
        <v>4449</v>
      </c>
    </row>
    <row r="457" spans="1:447" x14ac:dyDescent="0.25">
      <c r="A457">
        <v>456</v>
      </c>
      <c r="B457" t="s">
        <v>5044</v>
      </c>
      <c r="C457" t="s">
        <v>1165</v>
      </c>
      <c r="D457" t="s">
        <v>3423</v>
      </c>
      <c r="E457" t="s">
        <v>3423</v>
      </c>
      <c r="F457" t="s">
        <v>5068</v>
      </c>
      <c r="G457" t="s">
        <v>1081</v>
      </c>
      <c r="EY457" t="s">
        <v>1101</v>
      </c>
      <c r="FC457" t="s">
        <v>1101</v>
      </c>
      <c r="FD457" t="s">
        <v>1116</v>
      </c>
      <c r="FE457" t="s">
        <v>4497</v>
      </c>
      <c r="FF457" t="s">
        <v>4503</v>
      </c>
      <c r="PG457" t="s">
        <v>4448</v>
      </c>
      <c r="PH457" t="s">
        <v>4449</v>
      </c>
      <c r="PI457" t="s">
        <v>4449</v>
      </c>
      <c r="PJ457" t="s">
        <v>4449</v>
      </c>
      <c r="PK457" t="s">
        <v>4449</v>
      </c>
      <c r="PL457" t="s">
        <v>4449</v>
      </c>
      <c r="PM457" t="s">
        <v>4449</v>
      </c>
      <c r="PN457" t="s">
        <v>4449</v>
      </c>
      <c r="PP457" t="s">
        <v>4449</v>
      </c>
      <c r="PQ457" t="s">
        <v>4449</v>
      </c>
      <c r="PR457" t="s">
        <v>4449</v>
      </c>
      <c r="PS457" t="s">
        <v>4449</v>
      </c>
      <c r="PT457" t="s">
        <v>4449</v>
      </c>
      <c r="PU457" t="s">
        <v>4448</v>
      </c>
      <c r="PV457" t="s">
        <v>4448</v>
      </c>
      <c r="PW457" t="s">
        <v>4449</v>
      </c>
      <c r="PX457" t="s">
        <v>4448</v>
      </c>
      <c r="PY457" t="s">
        <v>4449</v>
      </c>
      <c r="PZ457" t="s">
        <v>4448</v>
      </c>
      <c r="QA457" t="s">
        <v>4448</v>
      </c>
      <c r="QB457" t="s">
        <v>4448</v>
      </c>
      <c r="QC457" t="s">
        <v>4448</v>
      </c>
      <c r="QD457" t="s">
        <v>4449</v>
      </c>
      <c r="QE457" t="s">
        <v>4449</v>
      </c>
    </row>
    <row r="458" spans="1:447" x14ac:dyDescent="0.25">
      <c r="A458">
        <v>457</v>
      </c>
      <c r="B458" t="s">
        <v>5044</v>
      </c>
      <c r="C458" t="s">
        <v>1165</v>
      </c>
      <c r="D458" t="s">
        <v>3423</v>
      </c>
      <c r="E458" t="s">
        <v>3423</v>
      </c>
      <c r="F458" t="s">
        <v>5068</v>
      </c>
      <c r="G458" t="s">
        <v>1081</v>
      </c>
      <c r="FG458" t="s">
        <v>1101</v>
      </c>
      <c r="FH458" t="s">
        <v>4600</v>
      </c>
      <c r="FI458" t="s">
        <v>4600</v>
      </c>
      <c r="FJ458" t="s">
        <v>1101</v>
      </c>
      <c r="FK458" t="s">
        <v>4505</v>
      </c>
      <c r="FL458" t="s">
        <v>4505</v>
      </c>
      <c r="PG458" t="s">
        <v>4448</v>
      </c>
      <c r="PH458" t="s">
        <v>4449</v>
      </c>
      <c r="PI458" t="s">
        <v>4449</v>
      </c>
      <c r="PJ458" t="s">
        <v>4449</v>
      </c>
      <c r="PK458" t="s">
        <v>4449</v>
      </c>
      <c r="PL458" t="s">
        <v>4449</v>
      </c>
      <c r="PM458" t="s">
        <v>4449</v>
      </c>
      <c r="PN458" t="s">
        <v>4449</v>
      </c>
      <c r="PP458" t="s">
        <v>4449</v>
      </c>
      <c r="PQ458" t="s">
        <v>4449</v>
      </c>
      <c r="PR458" t="s">
        <v>4449</v>
      </c>
      <c r="PS458" t="s">
        <v>4449</v>
      </c>
      <c r="PT458" t="s">
        <v>4448</v>
      </c>
      <c r="PU458" t="s">
        <v>4448</v>
      </c>
      <c r="PV458" t="s">
        <v>4449</v>
      </c>
      <c r="PW458" t="s">
        <v>4449</v>
      </c>
      <c r="PX458" t="s">
        <v>4449</v>
      </c>
      <c r="PY458" t="s">
        <v>4449</v>
      </c>
      <c r="PZ458" t="s">
        <v>4448</v>
      </c>
      <c r="QA458" t="s">
        <v>4448</v>
      </c>
      <c r="QB458" t="s">
        <v>4449</v>
      </c>
      <c r="QC458" t="s">
        <v>4449</v>
      </c>
      <c r="QD458" t="s">
        <v>4449</v>
      </c>
      <c r="QE458" t="s">
        <v>4449</v>
      </c>
    </row>
    <row r="459" spans="1:447" x14ac:dyDescent="0.25">
      <c r="A459">
        <v>458</v>
      </c>
      <c r="B459" t="s">
        <v>5044</v>
      </c>
      <c r="C459" t="s">
        <v>1165</v>
      </c>
      <c r="D459" t="s">
        <v>3423</v>
      </c>
      <c r="E459" t="s">
        <v>3423</v>
      </c>
      <c r="F459" t="s">
        <v>5068</v>
      </c>
      <c r="G459" t="s">
        <v>1081</v>
      </c>
      <c r="DE459" t="s">
        <v>1101</v>
      </c>
      <c r="DF459" t="s">
        <v>1088</v>
      </c>
      <c r="DG459" t="s">
        <v>4475</v>
      </c>
      <c r="DH459" t="s">
        <v>4479</v>
      </c>
      <c r="DI459" t="s">
        <v>1103</v>
      </c>
      <c r="DJ459" t="s">
        <v>1103</v>
      </c>
      <c r="DK459" t="s">
        <v>4467</v>
      </c>
      <c r="DX459" t="s">
        <v>1101</v>
      </c>
      <c r="DY459" t="s">
        <v>4500</v>
      </c>
      <c r="DZ459" t="s">
        <v>4500</v>
      </c>
      <c r="IX459" t="s">
        <v>1127</v>
      </c>
      <c r="JJ459" t="s">
        <v>1084</v>
      </c>
      <c r="JK459" t="s">
        <v>1222</v>
      </c>
      <c r="JL459" t="s">
        <v>1222</v>
      </c>
      <c r="JM459" t="s">
        <v>1126</v>
      </c>
      <c r="JO459" t="s">
        <v>4448</v>
      </c>
      <c r="PG459" t="s">
        <v>4448</v>
      </c>
      <c r="PH459" t="s">
        <v>4449</v>
      </c>
      <c r="PI459" t="s">
        <v>4449</v>
      </c>
      <c r="PJ459" t="s">
        <v>4449</v>
      </c>
      <c r="PK459" t="s">
        <v>4449</v>
      </c>
      <c r="PL459" t="s">
        <v>4449</v>
      </c>
      <c r="PM459" t="s">
        <v>4449</v>
      </c>
      <c r="PN459" t="s">
        <v>4449</v>
      </c>
      <c r="PP459" t="s">
        <v>4449</v>
      </c>
      <c r="PQ459" t="s">
        <v>4449</v>
      </c>
      <c r="PR459" t="s">
        <v>4449</v>
      </c>
      <c r="PS459" t="s">
        <v>4449</v>
      </c>
      <c r="PT459" t="s">
        <v>4448</v>
      </c>
      <c r="PU459" t="s">
        <v>4449</v>
      </c>
      <c r="PV459" t="s">
        <v>4449</v>
      </c>
      <c r="PW459" t="s">
        <v>4449</v>
      </c>
      <c r="PX459" t="s">
        <v>4449</v>
      </c>
      <c r="PY459" t="s">
        <v>4449</v>
      </c>
      <c r="PZ459" t="s">
        <v>4448</v>
      </c>
      <c r="QA459" t="s">
        <v>4448</v>
      </c>
      <c r="QB459" t="s">
        <v>4449</v>
      </c>
      <c r="QC459" t="s">
        <v>4449</v>
      </c>
      <c r="QD459" t="s">
        <v>4449</v>
      </c>
      <c r="QE459" t="s">
        <v>4449</v>
      </c>
    </row>
    <row r="460" spans="1:447" x14ac:dyDescent="0.25">
      <c r="A460">
        <v>459</v>
      </c>
      <c r="B460" t="s">
        <v>5044</v>
      </c>
      <c r="C460" t="s">
        <v>1205</v>
      </c>
      <c r="D460" t="s">
        <v>1228</v>
      </c>
      <c r="E460" t="s">
        <v>1229</v>
      </c>
      <c r="F460" t="s">
        <v>5069</v>
      </c>
      <c r="G460" t="s">
        <v>1081</v>
      </c>
      <c r="AL460" t="s">
        <v>1101</v>
      </c>
      <c r="AM460" t="s">
        <v>1083</v>
      </c>
      <c r="AN460" t="s">
        <v>4456</v>
      </c>
      <c r="AO460" t="s">
        <v>4456</v>
      </c>
      <c r="IW460" t="s">
        <v>1127</v>
      </c>
      <c r="PG460" t="s">
        <v>4448</v>
      </c>
      <c r="PH460" t="s">
        <v>4449</v>
      </c>
      <c r="PI460" t="s">
        <v>4449</v>
      </c>
      <c r="PJ460" t="s">
        <v>4449</v>
      </c>
      <c r="PK460" t="s">
        <v>4449</v>
      </c>
      <c r="PL460" t="s">
        <v>4449</v>
      </c>
      <c r="PM460" t="s">
        <v>4449</v>
      </c>
      <c r="PN460" t="s">
        <v>4449</v>
      </c>
      <c r="PP460" t="s">
        <v>4449</v>
      </c>
      <c r="PQ460" t="s">
        <v>4449</v>
      </c>
      <c r="PR460" t="s">
        <v>4448</v>
      </c>
      <c r="PS460" t="s">
        <v>4449</v>
      </c>
      <c r="PT460" t="s">
        <v>4449</v>
      </c>
      <c r="PU460" t="s">
        <v>4449</v>
      </c>
      <c r="PV460" t="s">
        <v>4449</v>
      </c>
      <c r="PW460" t="s">
        <v>4449</v>
      </c>
      <c r="PX460" t="s">
        <v>4449</v>
      </c>
      <c r="PY460" t="s">
        <v>4449</v>
      </c>
      <c r="PZ460" t="s">
        <v>4449</v>
      </c>
      <c r="QA460" t="s">
        <v>4449</v>
      </c>
      <c r="QB460" t="s">
        <v>4449</v>
      </c>
      <c r="QC460" t="s">
        <v>4449</v>
      </c>
      <c r="QD460" t="s">
        <v>4449</v>
      </c>
      <c r="QE460" t="s">
        <v>4449</v>
      </c>
    </row>
    <row r="461" spans="1:447" x14ac:dyDescent="0.25">
      <c r="A461">
        <v>460</v>
      </c>
      <c r="B461" t="s">
        <v>5044</v>
      </c>
      <c r="C461" t="s">
        <v>1205</v>
      </c>
      <c r="D461" t="s">
        <v>1228</v>
      </c>
      <c r="E461" t="s">
        <v>1229</v>
      </c>
      <c r="F461" t="s">
        <v>5069</v>
      </c>
      <c r="G461" t="s">
        <v>1081</v>
      </c>
      <c r="AS461" t="s">
        <v>1101</v>
      </c>
      <c r="AT461" t="s">
        <v>1105</v>
      </c>
      <c r="AU461" t="s">
        <v>4479</v>
      </c>
      <c r="AV461" t="s">
        <v>4729</v>
      </c>
      <c r="IW461" t="s">
        <v>1127</v>
      </c>
      <c r="PG461" t="s">
        <v>4448</v>
      </c>
      <c r="PH461" t="s">
        <v>4449</v>
      </c>
      <c r="PI461" t="s">
        <v>4449</v>
      </c>
      <c r="PJ461" t="s">
        <v>4449</v>
      </c>
      <c r="PK461" t="s">
        <v>4449</v>
      </c>
      <c r="PL461" t="s">
        <v>4449</v>
      </c>
      <c r="PM461" t="s">
        <v>4449</v>
      </c>
      <c r="PN461" t="s">
        <v>4449</v>
      </c>
      <c r="PP461" t="s">
        <v>4449</v>
      </c>
      <c r="PQ461" t="s">
        <v>4449</v>
      </c>
      <c r="PR461" t="s">
        <v>4448</v>
      </c>
      <c r="PS461" t="s">
        <v>4449</v>
      </c>
      <c r="PT461" t="s">
        <v>4449</v>
      </c>
      <c r="PU461" t="s">
        <v>4449</v>
      </c>
      <c r="PV461" t="s">
        <v>4449</v>
      </c>
      <c r="PW461" t="s">
        <v>4449</v>
      </c>
      <c r="PX461" t="s">
        <v>4449</v>
      </c>
      <c r="PY461" t="s">
        <v>4449</v>
      </c>
      <c r="PZ461" t="s">
        <v>4449</v>
      </c>
      <c r="QA461" t="s">
        <v>4449</v>
      </c>
      <c r="QB461" t="s">
        <v>4449</v>
      </c>
      <c r="QC461" t="s">
        <v>4449</v>
      </c>
      <c r="QD461" t="s">
        <v>4449</v>
      </c>
      <c r="QE461" t="s">
        <v>4449</v>
      </c>
    </row>
    <row r="462" spans="1:447" x14ac:dyDescent="0.25">
      <c r="A462">
        <v>461</v>
      </c>
      <c r="B462" t="s">
        <v>5044</v>
      </c>
      <c r="C462" t="s">
        <v>1205</v>
      </c>
      <c r="D462" t="s">
        <v>1228</v>
      </c>
      <c r="E462" t="s">
        <v>1229</v>
      </c>
      <c r="F462" t="s">
        <v>5069</v>
      </c>
      <c r="G462" t="s">
        <v>1081</v>
      </c>
      <c r="BG462" t="s">
        <v>1101</v>
      </c>
      <c r="BH462" t="s">
        <v>1104</v>
      </c>
      <c r="BI462" t="s">
        <v>1105</v>
      </c>
      <c r="BJ462" t="s">
        <v>4479</v>
      </c>
      <c r="BK462" t="s">
        <v>4773</v>
      </c>
      <c r="IW462" t="s">
        <v>1127</v>
      </c>
      <c r="PG462" t="s">
        <v>4448</v>
      </c>
      <c r="PH462" t="s">
        <v>4449</v>
      </c>
      <c r="PI462" t="s">
        <v>4449</v>
      </c>
      <c r="PJ462" t="s">
        <v>4449</v>
      </c>
      <c r="PK462" t="s">
        <v>4449</v>
      </c>
      <c r="PL462" t="s">
        <v>4449</v>
      </c>
      <c r="PM462" t="s">
        <v>4449</v>
      </c>
      <c r="PN462" t="s">
        <v>4449</v>
      </c>
      <c r="PP462" t="s">
        <v>4448</v>
      </c>
      <c r="PQ462" t="s">
        <v>4449</v>
      </c>
      <c r="PR462" t="s">
        <v>4449</v>
      </c>
      <c r="PS462" t="s">
        <v>4449</v>
      </c>
      <c r="PT462" t="s">
        <v>4449</v>
      </c>
      <c r="PU462" t="s">
        <v>4449</v>
      </c>
      <c r="PV462" t="s">
        <v>4449</v>
      </c>
      <c r="PW462" t="s">
        <v>4449</v>
      </c>
      <c r="PX462" t="s">
        <v>4449</v>
      </c>
      <c r="PY462" t="s">
        <v>4449</v>
      </c>
      <c r="PZ462" t="s">
        <v>4449</v>
      </c>
      <c r="QA462" t="s">
        <v>4449</v>
      </c>
      <c r="QB462" t="s">
        <v>4449</v>
      </c>
      <c r="QC462" t="s">
        <v>4449</v>
      </c>
      <c r="QD462" t="s">
        <v>4449</v>
      </c>
      <c r="QE462" t="s">
        <v>4449</v>
      </c>
    </row>
    <row r="463" spans="1:447" x14ac:dyDescent="0.25">
      <c r="A463">
        <v>462</v>
      </c>
      <c r="B463" t="s">
        <v>5044</v>
      </c>
      <c r="C463" t="s">
        <v>1205</v>
      </c>
      <c r="D463" t="s">
        <v>1228</v>
      </c>
      <c r="E463" t="s">
        <v>1229</v>
      </c>
      <c r="F463" t="s">
        <v>5069</v>
      </c>
      <c r="G463" t="s">
        <v>1081</v>
      </c>
      <c r="BW463" t="s">
        <v>1101</v>
      </c>
      <c r="BX463" t="s">
        <v>1106</v>
      </c>
      <c r="BY463" t="s">
        <v>1105</v>
      </c>
      <c r="BZ463" t="s">
        <v>4479</v>
      </c>
      <c r="CA463" t="s">
        <v>4731</v>
      </c>
      <c r="IW463" t="s">
        <v>1127</v>
      </c>
      <c r="PG463" t="s">
        <v>4448</v>
      </c>
      <c r="PH463" t="s">
        <v>4449</v>
      </c>
      <c r="PI463" t="s">
        <v>4449</v>
      </c>
      <c r="PJ463" t="s">
        <v>4449</v>
      </c>
      <c r="PK463" t="s">
        <v>4449</v>
      </c>
      <c r="PL463" t="s">
        <v>4449</v>
      </c>
      <c r="PM463" t="s">
        <v>4449</v>
      </c>
      <c r="PN463" t="s">
        <v>4449</v>
      </c>
      <c r="PP463" t="s">
        <v>4449</v>
      </c>
      <c r="PQ463" t="s">
        <v>4449</v>
      </c>
      <c r="PR463" t="s">
        <v>4448</v>
      </c>
      <c r="PS463" t="s">
        <v>4449</v>
      </c>
      <c r="PT463" t="s">
        <v>4449</v>
      </c>
      <c r="PU463" t="s">
        <v>4449</v>
      </c>
      <c r="PV463" t="s">
        <v>4449</v>
      </c>
      <c r="PW463" t="s">
        <v>4449</v>
      </c>
      <c r="PX463" t="s">
        <v>4449</v>
      </c>
      <c r="PY463" t="s">
        <v>4449</v>
      </c>
      <c r="PZ463" t="s">
        <v>4449</v>
      </c>
      <c r="QA463" t="s">
        <v>4449</v>
      </c>
      <c r="QB463" t="s">
        <v>4449</v>
      </c>
      <c r="QC463" t="s">
        <v>4449</v>
      </c>
      <c r="QD463" t="s">
        <v>4449</v>
      </c>
      <c r="QE463" t="s">
        <v>4449</v>
      </c>
    </row>
    <row r="464" spans="1:447" x14ac:dyDescent="0.25">
      <c r="A464">
        <v>463</v>
      </c>
      <c r="B464" t="s">
        <v>5044</v>
      </c>
      <c r="C464" t="s">
        <v>1205</v>
      </c>
      <c r="D464" t="s">
        <v>1228</v>
      </c>
      <c r="E464" t="s">
        <v>1229</v>
      </c>
      <c r="F464" t="s">
        <v>5069</v>
      </c>
      <c r="G464" t="s">
        <v>1081</v>
      </c>
      <c r="DE464" t="s">
        <v>1101</v>
      </c>
      <c r="DF464" t="s">
        <v>1088</v>
      </c>
      <c r="DG464" t="s">
        <v>4481</v>
      </c>
      <c r="DH464" t="s">
        <v>4569</v>
      </c>
      <c r="IX464" t="s">
        <v>1127</v>
      </c>
      <c r="JJ464" t="s">
        <v>1084</v>
      </c>
      <c r="JK464" t="s">
        <v>1207</v>
      </c>
      <c r="JL464" t="s">
        <v>1207</v>
      </c>
      <c r="JM464" t="s">
        <v>1160</v>
      </c>
      <c r="JO464" t="s">
        <v>4491</v>
      </c>
      <c r="PG464" t="s">
        <v>4448</v>
      </c>
      <c r="PH464" t="s">
        <v>4449</v>
      </c>
      <c r="PI464" t="s">
        <v>4449</v>
      </c>
      <c r="PJ464" t="s">
        <v>4449</v>
      </c>
      <c r="PK464" t="s">
        <v>4449</v>
      </c>
      <c r="PL464" t="s">
        <v>4449</v>
      </c>
      <c r="PM464" t="s">
        <v>4449</v>
      </c>
      <c r="PN464" t="s">
        <v>4449</v>
      </c>
      <c r="PP464" t="s">
        <v>4448</v>
      </c>
      <c r="PQ464" t="s">
        <v>4449</v>
      </c>
      <c r="PR464" t="s">
        <v>4449</v>
      </c>
      <c r="PS464" t="s">
        <v>4449</v>
      </c>
      <c r="PT464" t="s">
        <v>4449</v>
      </c>
      <c r="PU464" t="s">
        <v>4449</v>
      </c>
      <c r="PV464" t="s">
        <v>4449</v>
      </c>
      <c r="PW464" t="s">
        <v>4449</v>
      </c>
      <c r="PX464" t="s">
        <v>4449</v>
      </c>
      <c r="PY464" t="s">
        <v>4449</v>
      </c>
      <c r="PZ464" t="s">
        <v>4449</v>
      </c>
      <c r="QA464" t="s">
        <v>4449</v>
      </c>
      <c r="QB464" t="s">
        <v>4449</v>
      </c>
      <c r="QC464" t="s">
        <v>4449</v>
      </c>
      <c r="QD464" t="s">
        <v>4449</v>
      </c>
      <c r="QE464" t="s">
        <v>4449</v>
      </c>
    </row>
    <row r="465" spans="1:447" x14ac:dyDescent="0.25">
      <c r="A465">
        <v>464</v>
      </c>
      <c r="B465" t="s">
        <v>5044</v>
      </c>
      <c r="C465" t="s">
        <v>1205</v>
      </c>
      <c r="D465" t="s">
        <v>1228</v>
      </c>
      <c r="E465" t="s">
        <v>1229</v>
      </c>
      <c r="F465" t="s">
        <v>5069</v>
      </c>
      <c r="G465" t="s">
        <v>1081</v>
      </c>
      <c r="DX465" t="s">
        <v>1101</v>
      </c>
      <c r="DY465" t="s">
        <v>4497</v>
      </c>
      <c r="DZ465" t="s">
        <v>4497</v>
      </c>
      <c r="IX465" t="s">
        <v>1127</v>
      </c>
      <c r="JJ465" t="s">
        <v>1084</v>
      </c>
      <c r="JK465" t="s">
        <v>1207</v>
      </c>
      <c r="JL465" t="s">
        <v>1207</v>
      </c>
      <c r="JM465" t="s">
        <v>1160</v>
      </c>
      <c r="JO465" t="s">
        <v>4491</v>
      </c>
      <c r="PG465" t="s">
        <v>4448</v>
      </c>
      <c r="PH465" t="s">
        <v>4449</v>
      </c>
      <c r="PI465" t="s">
        <v>4449</v>
      </c>
      <c r="PJ465" t="s">
        <v>4449</v>
      </c>
      <c r="PK465" t="s">
        <v>4449</v>
      </c>
      <c r="PL465" t="s">
        <v>4449</v>
      </c>
      <c r="PM465" t="s">
        <v>4449</v>
      </c>
      <c r="PN465" t="s">
        <v>4449</v>
      </c>
      <c r="PP465" t="s">
        <v>4448</v>
      </c>
      <c r="PQ465" t="s">
        <v>4449</v>
      </c>
      <c r="PR465" t="s">
        <v>4449</v>
      </c>
      <c r="PS465" t="s">
        <v>4449</v>
      </c>
      <c r="PT465" t="s">
        <v>4449</v>
      </c>
      <c r="PU465" t="s">
        <v>4449</v>
      </c>
      <c r="PV465" t="s">
        <v>4449</v>
      </c>
      <c r="PW465" t="s">
        <v>4449</v>
      </c>
      <c r="PX465" t="s">
        <v>4449</v>
      </c>
      <c r="PY465" t="s">
        <v>4449</v>
      </c>
      <c r="PZ465" t="s">
        <v>4449</v>
      </c>
      <c r="QA465" t="s">
        <v>4449</v>
      </c>
      <c r="QB465" t="s">
        <v>4449</v>
      </c>
      <c r="QC465" t="s">
        <v>4449</v>
      </c>
      <c r="QD465" t="s">
        <v>4449</v>
      </c>
      <c r="QE465" t="s">
        <v>4449</v>
      </c>
    </row>
    <row r="466" spans="1:447" x14ac:dyDescent="0.25">
      <c r="A466">
        <v>465</v>
      </c>
      <c r="B466" t="s">
        <v>5044</v>
      </c>
      <c r="C466" t="s">
        <v>1205</v>
      </c>
      <c r="D466" t="s">
        <v>1228</v>
      </c>
      <c r="E466" t="s">
        <v>1229</v>
      </c>
      <c r="F466" t="s">
        <v>5069</v>
      </c>
      <c r="G466" t="s">
        <v>1081</v>
      </c>
      <c r="DX466" t="s">
        <v>1101</v>
      </c>
      <c r="IX466" t="s">
        <v>1127</v>
      </c>
      <c r="JJ466" t="s">
        <v>1084</v>
      </c>
      <c r="JK466" t="s">
        <v>1207</v>
      </c>
      <c r="JL466" t="s">
        <v>1207</v>
      </c>
      <c r="JM466" t="s">
        <v>1160</v>
      </c>
      <c r="JO466" t="s">
        <v>4491</v>
      </c>
      <c r="PG466" t="s">
        <v>4448</v>
      </c>
      <c r="PH466" t="s">
        <v>4449</v>
      </c>
      <c r="PI466" t="s">
        <v>4449</v>
      </c>
      <c r="PJ466" t="s">
        <v>4449</v>
      </c>
      <c r="PK466" t="s">
        <v>4449</v>
      </c>
      <c r="PL466" t="s">
        <v>4449</v>
      </c>
      <c r="PM466" t="s">
        <v>4449</v>
      </c>
      <c r="PN466" t="s">
        <v>4449</v>
      </c>
      <c r="PP466" t="s">
        <v>4448</v>
      </c>
      <c r="PQ466" t="s">
        <v>4449</v>
      </c>
      <c r="PR466" t="s">
        <v>4449</v>
      </c>
      <c r="PS466" t="s">
        <v>4449</v>
      </c>
      <c r="PT466" t="s">
        <v>4449</v>
      </c>
      <c r="PU466" t="s">
        <v>4449</v>
      </c>
      <c r="PV466" t="s">
        <v>4449</v>
      </c>
      <c r="PW466" t="s">
        <v>4449</v>
      </c>
      <c r="PX466" t="s">
        <v>4449</v>
      </c>
      <c r="PY466" t="s">
        <v>4449</v>
      </c>
      <c r="PZ466" t="s">
        <v>4449</v>
      </c>
      <c r="QA466" t="s">
        <v>4449</v>
      </c>
      <c r="QB466" t="s">
        <v>4449</v>
      </c>
      <c r="QC466" t="s">
        <v>4449</v>
      </c>
      <c r="QD466" t="s">
        <v>4449</v>
      </c>
      <c r="QE466" t="s">
        <v>4449</v>
      </c>
    </row>
    <row r="467" spans="1:447" x14ac:dyDescent="0.25">
      <c r="A467">
        <v>466</v>
      </c>
      <c r="B467" t="s">
        <v>5044</v>
      </c>
      <c r="C467" t="s">
        <v>1205</v>
      </c>
      <c r="D467" t="s">
        <v>1228</v>
      </c>
      <c r="E467" t="s">
        <v>1229</v>
      </c>
      <c r="F467" t="s">
        <v>5069</v>
      </c>
      <c r="G467" t="s">
        <v>1081</v>
      </c>
      <c r="FC467" t="s">
        <v>1101</v>
      </c>
      <c r="PG467" t="s">
        <v>4448</v>
      </c>
      <c r="PH467" t="s">
        <v>4449</v>
      </c>
      <c r="PI467" t="s">
        <v>4449</v>
      </c>
      <c r="PJ467" t="s">
        <v>4449</v>
      </c>
      <c r="PK467" t="s">
        <v>4449</v>
      </c>
      <c r="PL467" t="s">
        <v>4449</v>
      </c>
      <c r="PM467" t="s">
        <v>4449</v>
      </c>
      <c r="PN467" t="s">
        <v>4449</v>
      </c>
      <c r="PP467" t="s">
        <v>4449</v>
      </c>
      <c r="PQ467" t="s">
        <v>4449</v>
      </c>
      <c r="PR467" t="s">
        <v>4448</v>
      </c>
      <c r="PS467" t="s">
        <v>4449</v>
      </c>
      <c r="PT467" t="s">
        <v>4449</v>
      </c>
      <c r="PU467" t="s">
        <v>4449</v>
      </c>
      <c r="PV467" t="s">
        <v>4449</v>
      </c>
      <c r="PW467" t="s">
        <v>4449</v>
      </c>
      <c r="PX467" t="s">
        <v>4449</v>
      </c>
      <c r="PY467" t="s">
        <v>4449</v>
      </c>
      <c r="PZ467" t="s">
        <v>4449</v>
      </c>
      <c r="QA467" t="s">
        <v>4449</v>
      </c>
      <c r="QB467" t="s">
        <v>4449</v>
      </c>
      <c r="QC467" t="s">
        <v>4449</v>
      </c>
      <c r="QD467" t="s">
        <v>4449</v>
      </c>
      <c r="QE467" t="s">
        <v>4449</v>
      </c>
    </row>
    <row r="468" spans="1:447" x14ac:dyDescent="0.25">
      <c r="A468">
        <v>467</v>
      </c>
      <c r="B468" t="s">
        <v>5044</v>
      </c>
      <c r="C468" t="s">
        <v>1205</v>
      </c>
      <c r="D468" t="s">
        <v>1228</v>
      </c>
      <c r="E468" t="s">
        <v>1229</v>
      </c>
      <c r="F468" t="s">
        <v>5069</v>
      </c>
      <c r="G468" t="s">
        <v>1081</v>
      </c>
      <c r="FG468" t="s">
        <v>1101</v>
      </c>
      <c r="FH468" t="s">
        <v>4611</v>
      </c>
      <c r="FI468" t="s">
        <v>4611</v>
      </c>
      <c r="PG468" t="s">
        <v>4448</v>
      </c>
      <c r="PH468" t="s">
        <v>4449</v>
      </c>
      <c r="PI468" t="s">
        <v>4449</v>
      </c>
      <c r="PJ468" t="s">
        <v>4449</v>
      </c>
      <c r="PK468" t="s">
        <v>4449</v>
      </c>
      <c r="PL468" t="s">
        <v>4449</v>
      </c>
      <c r="PM468" t="s">
        <v>4449</v>
      </c>
      <c r="PN468" t="s">
        <v>4449</v>
      </c>
      <c r="PP468" t="s">
        <v>4449</v>
      </c>
      <c r="PQ468" t="s">
        <v>4449</v>
      </c>
      <c r="PR468" t="s">
        <v>4449</v>
      </c>
      <c r="PS468" t="s">
        <v>4449</v>
      </c>
      <c r="PT468" t="s">
        <v>4449</v>
      </c>
      <c r="PU468" t="s">
        <v>4448</v>
      </c>
      <c r="PV468" t="s">
        <v>4449</v>
      </c>
      <c r="PW468" t="s">
        <v>4449</v>
      </c>
      <c r="PX468" t="s">
        <v>4449</v>
      </c>
      <c r="PY468" t="s">
        <v>4449</v>
      </c>
      <c r="PZ468" t="s">
        <v>4449</v>
      </c>
      <c r="QA468" t="s">
        <v>4449</v>
      </c>
      <c r="QB468" t="s">
        <v>4449</v>
      </c>
      <c r="QC468" t="s">
        <v>4449</v>
      </c>
      <c r="QD468" t="s">
        <v>4449</v>
      </c>
      <c r="QE468" t="s">
        <v>4449</v>
      </c>
    </row>
    <row r="469" spans="1:447" x14ac:dyDescent="0.25">
      <c r="A469">
        <v>468</v>
      </c>
      <c r="B469" t="s">
        <v>5044</v>
      </c>
      <c r="C469" t="s">
        <v>1205</v>
      </c>
      <c r="D469" t="s">
        <v>1228</v>
      </c>
      <c r="E469" t="s">
        <v>1229</v>
      </c>
      <c r="F469" t="s">
        <v>5069</v>
      </c>
      <c r="G469" t="s">
        <v>1081</v>
      </c>
      <c r="FM469" t="s">
        <v>1101</v>
      </c>
      <c r="FN469" t="s">
        <v>4627</v>
      </c>
      <c r="FO469" t="s">
        <v>4584</v>
      </c>
      <c r="PG469" t="s">
        <v>4448</v>
      </c>
      <c r="PH469" t="s">
        <v>4449</v>
      </c>
      <c r="PI469" t="s">
        <v>4449</v>
      </c>
      <c r="PJ469" t="s">
        <v>4449</v>
      </c>
      <c r="PK469" t="s">
        <v>4449</v>
      </c>
      <c r="PL469" t="s">
        <v>4449</v>
      </c>
      <c r="PM469" t="s">
        <v>4449</v>
      </c>
      <c r="PN469" t="s">
        <v>4449</v>
      </c>
      <c r="PP469" t="s">
        <v>4448</v>
      </c>
      <c r="PQ469" t="s">
        <v>4449</v>
      </c>
      <c r="PR469" t="s">
        <v>4449</v>
      </c>
      <c r="PS469" t="s">
        <v>4449</v>
      </c>
      <c r="PT469" t="s">
        <v>4449</v>
      </c>
      <c r="PU469" t="s">
        <v>4449</v>
      </c>
      <c r="PV469" t="s">
        <v>4449</v>
      </c>
      <c r="PW469" t="s">
        <v>4449</v>
      </c>
      <c r="PX469" t="s">
        <v>4449</v>
      </c>
      <c r="PY469" t="s">
        <v>4449</v>
      </c>
      <c r="PZ469" t="s">
        <v>4449</v>
      </c>
      <c r="QA469" t="s">
        <v>4449</v>
      </c>
      <c r="QB469" t="s">
        <v>4449</v>
      </c>
      <c r="QC469" t="s">
        <v>4449</v>
      </c>
      <c r="QD469" t="s">
        <v>4449</v>
      </c>
      <c r="QE469" t="s">
        <v>4449</v>
      </c>
    </row>
    <row r="470" spans="1:447" x14ac:dyDescent="0.25">
      <c r="A470">
        <v>469</v>
      </c>
      <c r="B470" t="s">
        <v>5021</v>
      </c>
      <c r="C470" t="s">
        <v>1130</v>
      </c>
      <c r="D470" t="s">
        <v>1141</v>
      </c>
      <c r="E470" t="s">
        <v>1188</v>
      </c>
      <c r="F470" t="s">
        <v>1189</v>
      </c>
      <c r="G470" t="s">
        <v>1081</v>
      </c>
      <c r="AL470" t="s">
        <v>1101</v>
      </c>
      <c r="AM470" t="s">
        <v>1083</v>
      </c>
      <c r="AN470" t="s">
        <v>4476</v>
      </c>
      <c r="AO470" t="s">
        <v>4476</v>
      </c>
      <c r="AP470" t="s">
        <v>1103</v>
      </c>
      <c r="AQ470" t="s">
        <v>1103</v>
      </c>
      <c r="AR470" t="s">
        <v>4447</v>
      </c>
      <c r="AS470" t="s">
        <v>1101</v>
      </c>
      <c r="AT470" t="s">
        <v>1083</v>
      </c>
      <c r="AU470" t="s">
        <v>4476</v>
      </c>
      <c r="AV470" t="s">
        <v>4476</v>
      </c>
      <c r="AW470" t="s">
        <v>1103</v>
      </c>
      <c r="AX470" t="s">
        <v>1103</v>
      </c>
      <c r="AY470" t="s">
        <v>4447</v>
      </c>
      <c r="BG470" t="s">
        <v>1101</v>
      </c>
      <c r="BH470" t="s">
        <v>1104</v>
      </c>
      <c r="BI470" t="s">
        <v>1083</v>
      </c>
      <c r="BJ470" t="s">
        <v>4481</v>
      </c>
      <c r="BK470" t="s">
        <v>4481</v>
      </c>
      <c r="BL470" t="s">
        <v>1103</v>
      </c>
      <c r="BM470" t="s">
        <v>1103</v>
      </c>
      <c r="BN470" t="s">
        <v>4447</v>
      </c>
      <c r="BW470" t="s">
        <v>1101</v>
      </c>
      <c r="BX470" t="s">
        <v>1106</v>
      </c>
      <c r="BY470" t="s">
        <v>1083</v>
      </c>
      <c r="BZ470" t="s">
        <v>4461</v>
      </c>
      <c r="CA470" t="s">
        <v>4461</v>
      </c>
      <c r="CB470" t="s">
        <v>1103</v>
      </c>
      <c r="CC470" t="s">
        <v>1103</v>
      </c>
      <c r="CD470" t="s">
        <v>4447</v>
      </c>
      <c r="CM470" t="s">
        <v>1101</v>
      </c>
      <c r="CN470" t="s">
        <v>1083</v>
      </c>
      <c r="CO470" t="s">
        <v>4461</v>
      </c>
      <c r="CP470" t="s">
        <v>4461</v>
      </c>
      <c r="CQ470" t="s">
        <v>1103</v>
      </c>
      <c r="CR470" t="s">
        <v>1103</v>
      </c>
      <c r="CS470" t="s">
        <v>4447</v>
      </c>
      <c r="CT470" t="s">
        <v>1101</v>
      </c>
      <c r="CU470" t="s">
        <v>1163</v>
      </c>
      <c r="CV470" t="s">
        <v>1087</v>
      </c>
      <c r="CW470" t="s">
        <v>4461</v>
      </c>
      <c r="CX470" t="s">
        <v>4455</v>
      </c>
      <c r="CY470" t="s">
        <v>1103</v>
      </c>
      <c r="CZ470" t="s">
        <v>1103</v>
      </c>
      <c r="DA470" t="s">
        <v>4447</v>
      </c>
      <c r="DE470" t="s">
        <v>1101</v>
      </c>
      <c r="DF470" t="s">
        <v>1088</v>
      </c>
      <c r="DG470" t="s">
        <v>4476</v>
      </c>
      <c r="DH470" t="s">
        <v>4497</v>
      </c>
      <c r="DI470" t="s">
        <v>1103</v>
      </c>
      <c r="DJ470" t="s">
        <v>1103</v>
      </c>
      <c r="DK470" t="s">
        <v>4447</v>
      </c>
      <c r="IW470" t="s">
        <v>1089</v>
      </c>
      <c r="IX470" t="s">
        <v>1089</v>
      </c>
      <c r="JE470" t="s">
        <v>1103</v>
      </c>
      <c r="JF470" t="s">
        <v>1183</v>
      </c>
      <c r="JG470" t="s">
        <v>1091</v>
      </c>
      <c r="JJ470" t="s">
        <v>1084</v>
      </c>
      <c r="JK470" t="s">
        <v>1183</v>
      </c>
      <c r="JL470" t="s">
        <v>1183</v>
      </c>
      <c r="JM470" t="s">
        <v>1091</v>
      </c>
      <c r="JO470" t="s">
        <v>4448</v>
      </c>
      <c r="PG470" t="s">
        <v>4448</v>
      </c>
      <c r="PH470" t="s">
        <v>4449</v>
      </c>
      <c r="PI470" t="s">
        <v>4449</v>
      </c>
      <c r="PJ470" t="s">
        <v>4449</v>
      </c>
      <c r="PK470" t="s">
        <v>4449</v>
      </c>
      <c r="PL470" t="s">
        <v>4449</v>
      </c>
      <c r="PM470" t="s">
        <v>4449</v>
      </c>
      <c r="PN470" t="s">
        <v>4449</v>
      </c>
      <c r="PP470" t="s">
        <v>4449</v>
      </c>
      <c r="PQ470" t="s">
        <v>4449</v>
      </c>
      <c r="PR470" t="s">
        <v>4449</v>
      </c>
      <c r="PS470" t="s">
        <v>4449</v>
      </c>
      <c r="PT470" t="s">
        <v>4449</v>
      </c>
      <c r="PU470" t="s">
        <v>4449</v>
      </c>
      <c r="PV470" t="s">
        <v>4449</v>
      </c>
      <c r="PW470" t="s">
        <v>4449</v>
      </c>
      <c r="PX470" t="s">
        <v>4449</v>
      </c>
      <c r="PY470" t="s">
        <v>4448</v>
      </c>
      <c r="PZ470" t="s">
        <v>4448</v>
      </c>
      <c r="QA470" t="s">
        <v>4449</v>
      </c>
      <c r="QB470" t="s">
        <v>4449</v>
      </c>
      <c r="QC470" t="s">
        <v>4449</v>
      </c>
      <c r="QD470" t="s">
        <v>4449</v>
      </c>
      <c r="QE470" t="s">
        <v>4449</v>
      </c>
    </row>
    <row r="471" spans="1:447" x14ac:dyDescent="0.25">
      <c r="A471">
        <v>470</v>
      </c>
      <c r="B471" t="s">
        <v>5021</v>
      </c>
      <c r="C471" t="s">
        <v>1130</v>
      </c>
      <c r="D471" t="s">
        <v>1141</v>
      </c>
      <c r="E471" t="s">
        <v>1188</v>
      </c>
      <c r="F471" t="s">
        <v>1189</v>
      </c>
      <c r="G471" t="s">
        <v>1081</v>
      </c>
      <c r="AL471" t="s">
        <v>1101</v>
      </c>
      <c r="AM471" t="s">
        <v>1083</v>
      </c>
      <c r="AN471" t="s">
        <v>4476</v>
      </c>
      <c r="AO471" t="s">
        <v>4476</v>
      </c>
      <c r="AP471" t="s">
        <v>1103</v>
      </c>
      <c r="AQ471" t="s">
        <v>1103</v>
      </c>
      <c r="AR471" t="s">
        <v>4468</v>
      </c>
      <c r="AS471" t="s">
        <v>1101</v>
      </c>
      <c r="AT471" t="s">
        <v>1083</v>
      </c>
      <c r="AU471" t="s">
        <v>4476</v>
      </c>
      <c r="AV471" t="s">
        <v>4476</v>
      </c>
      <c r="AW471" t="s">
        <v>1103</v>
      </c>
      <c r="AX471" t="s">
        <v>1103</v>
      </c>
      <c r="AY471" t="s">
        <v>4467</v>
      </c>
      <c r="BG471" t="s">
        <v>1101</v>
      </c>
      <c r="BH471" t="s">
        <v>1104</v>
      </c>
      <c r="BI471" t="s">
        <v>1083</v>
      </c>
      <c r="BJ471" t="s">
        <v>4481</v>
      </c>
      <c r="BK471" t="s">
        <v>4481</v>
      </c>
      <c r="BL471" t="s">
        <v>1103</v>
      </c>
      <c r="BM471" t="s">
        <v>1103</v>
      </c>
      <c r="BN471" t="s">
        <v>4447</v>
      </c>
      <c r="BW471" t="s">
        <v>1101</v>
      </c>
      <c r="BX471" t="s">
        <v>1106</v>
      </c>
      <c r="BY471" t="s">
        <v>1083</v>
      </c>
      <c r="BZ471" t="s">
        <v>4476</v>
      </c>
      <c r="CA471" t="s">
        <v>4476</v>
      </c>
      <c r="CB471" t="s">
        <v>1103</v>
      </c>
      <c r="CC471" t="s">
        <v>1103</v>
      </c>
      <c r="CD471" t="s">
        <v>4447</v>
      </c>
      <c r="CM471" t="s">
        <v>1101</v>
      </c>
      <c r="CN471" t="s">
        <v>1083</v>
      </c>
      <c r="CO471" t="s">
        <v>4461</v>
      </c>
      <c r="CP471" t="s">
        <v>4461</v>
      </c>
      <c r="CQ471" t="s">
        <v>1103</v>
      </c>
      <c r="CR471" t="s">
        <v>1103</v>
      </c>
      <c r="CS471" t="s">
        <v>4447</v>
      </c>
      <c r="CT471" t="s">
        <v>1101</v>
      </c>
      <c r="CU471" t="s">
        <v>1163</v>
      </c>
      <c r="CV471" t="s">
        <v>1087</v>
      </c>
      <c r="CW471" t="s">
        <v>4461</v>
      </c>
      <c r="CX471" t="s">
        <v>4455</v>
      </c>
      <c r="CY471" t="s">
        <v>1103</v>
      </c>
      <c r="CZ471" t="s">
        <v>1103</v>
      </c>
      <c r="DA471" t="s">
        <v>4447</v>
      </c>
      <c r="DE471" t="s">
        <v>1101</v>
      </c>
      <c r="DF471" t="s">
        <v>1088</v>
      </c>
      <c r="DG471" t="s">
        <v>4476</v>
      </c>
      <c r="DH471" t="s">
        <v>4497</v>
      </c>
      <c r="DI471" t="s">
        <v>1103</v>
      </c>
      <c r="DJ471" t="s">
        <v>1103</v>
      </c>
      <c r="DK471" t="s">
        <v>4447</v>
      </c>
      <c r="IW471" t="s">
        <v>1089</v>
      </c>
      <c r="IX471" t="s">
        <v>1089</v>
      </c>
      <c r="JE471" t="s">
        <v>1084</v>
      </c>
      <c r="JF471" t="s">
        <v>1183</v>
      </c>
      <c r="JG471" t="s">
        <v>1091</v>
      </c>
      <c r="JI471" t="s">
        <v>4448</v>
      </c>
      <c r="JJ471" t="s">
        <v>1084</v>
      </c>
      <c r="JK471" t="s">
        <v>1183</v>
      </c>
      <c r="JL471" t="s">
        <v>1183</v>
      </c>
      <c r="JM471" t="s">
        <v>1091</v>
      </c>
      <c r="JO471" t="s">
        <v>4448</v>
      </c>
      <c r="PG471" t="s">
        <v>4448</v>
      </c>
      <c r="PH471" t="s">
        <v>4449</v>
      </c>
      <c r="PI471" t="s">
        <v>4449</v>
      </c>
      <c r="PJ471" t="s">
        <v>4449</v>
      </c>
      <c r="PK471" t="s">
        <v>4449</v>
      </c>
      <c r="PL471" t="s">
        <v>4449</v>
      </c>
      <c r="PM471" t="s">
        <v>4449</v>
      </c>
      <c r="PN471" t="s">
        <v>4449</v>
      </c>
      <c r="PP471" t="s">
        <v>4449</v>
      </c>
      <c r="PQ471" t="s">
        <v>4449</v>
      </c>
      <c r="PR471" t="s">
        <v>4449</v>
      </c>
      <c r="PS471" t="s">
        <v>4449</v>
      </c>
      <c r="PT471" t="s">
        <v>4449</v>
      </c>
      <c r="PU471" t="s">
        <v>4449</v>
      </c>
      <c r="PV471" t="s">
        <v>4449</v>
      </c>
      <c r="PW471" t="s">
        <v>4449</v>
      </c>
      <c r="PX471" t="s">
        <v>4449</v>
      </c>
      <c r="PY471" t="s">
        <v>4448</v>
      </c>
      <c r="PZ471" t="s">
        <v>4448</v>
      </c>
      <c r="QA471" t="s">
        <v>4449</v>
      </c>
      <c r="QB471" t="s">
        <v>4449</v>
      </c>
      <c r="QC471" t="s">
        <v>4449</v>
      </c>
      <c r="QD471" t="s">
        <v>4449</v>
      </c>
      <c r="QE471" t="s">
        <v>4449</v>
      </c>
    </row>
    <row r="472" spans="1:447" x14ac:dyDescent="0.25">
      <c r="A472">
        <v>471</v>
      </c>
      <c r="B472" t="s">
        <v>5021</v>
      </c>
      <c r="C472" t="s">
        <v>1130</v>
      </c>
      <c r="D472" t="s">
        <v>1141</v>
      </c>
      <c r="E472" t="s">
        <v>1188</v>
      </c>
      <c r="F472" t="s">
        <v>1189</v>
      </c>
      <c r="G472" t="s">
        <v>1081</v>
      </c>
      <c r="DL472" t="s">
        <v>1101</v>
      </c>
      <c r="DM472" t="s">
        <v>4463</v>
      </c>
      <c r="DN472" t="s">
        <v>4463</v>
      </c>
      <c r="DO472" t="s">
        <v>1103</v>
      </c>
      <c r="DP472" t="s">
        <v>1103</v>
      </c>
      <c r="DQ472" t="s">
        <v>4468</v>
      </c>
      <c r="DR472" t="s">
        <v>1101</v>
      </c>
      <c r="DS472" t="s">
        <v>4458</v>
      </c>
      <c r="DT472" t="s">
        <v>4458</v>
      </c>
      <c r="DU472" t="s">
        <v>1103</v>
      </c>
      <c r="DV472" t="s">
        <v>1103</v>
      </c>
      <c r="DW472" t="s">
        <v>4447</v>
      </c>
      <c r="DX472" t="s">
        <v>1101</v>
      </c>
      <c r="EA472" t="s">
        <v>1103</v>
      </c>
      <c r="EB472" t="s">
        <v>1103</v>
      </c>
      <c r="EC472" t="s">
        <v>4447</v>
      </c>
      <c r="ED472" t="s">
        <v>1101</v>
      </c>
      <c r="EE472" t="s">
        <v>4459</v>
      </c>
      <c r="EF472" t="s">
        <v>4459</v>
      </c>
      <c r="EG472" t="s">
        <v>1103</v>
      </c>
      <c r="EH472" t="s">
        <v>1103</v>
      </c>
      <c r="EI472" t="s">
        <v>4466</v>
      </c>
      <c r="EJ472" t="s">
        <v>1101</v>
      </c>
      <c r="EK472" t="s">
        <v>4535</v>
      </c>
      <c r="EL472" t="s">
        <v>4535</v>
      </c>
      <c r="EM472" t="s">
        <v>1103</v>
      </c>
      <c r="EN472" t="s">
        <v>1103</v>
      </c>
      <c r="EO472" t="s">
        <v>4466</v>
      </c>
      <c r="EP472" t="s">
        <v>1101</v>
      </c>
      <c r="EQ472" t="s">
        <v>4548</v>
      </c>
      <c r="ER472" t="s">
        <v>4548</v>
      </c>
      <c r="ES472" t="s">
        <v>1103</v>
      </c>
      <c r="ET472" t="s">
        <v>1103</v>
      </c>
      <c r="EU472" t="s">
        <v>4466</v>
      </c>
      <c r="IX472" t="s">
        <v>1089</v>
      </c>
      <c r="JJ472" t="s">
        <v>1084</v>
      </c>
      <c r="JK472" t="s">
        <v>1183</v>
      </c>
      <c r="JL472" t="s">
        <v>1183</v>
      </c>
      <c r="JM472" t="s">
        <v>1091</v>
      </c>
      <c r="JO472" t="s">
        <v>4448</v>
      </c>
      <c r="PG472" t="s">
        <v>4448</v>
      </c>
      <c r="PH472" t="s">
        <v>4449</v>
      </c>
      <c r="PI472" t="s">
        <v>4449</v>
      </c>
      <c r="PJ472" t="s">
        <v>4449</v>
      </c>
      <c r="PK472" t="s">
        <v>4449</v>
      </c>
      <c r="PL472" t="s">
        <v>4449</v>
      </c>
      <c r="PM472" t="s">
        <v>4449</v>
      </c>
      <c r="PN472" t="s">
        <v>4449</v>
      </c>
      <c r="PP472" t="s">
        <v>4449</v>
      </c>
      <c r="PQ472" t="s">
        <v>4449</v>
      </c>
      <c r="PR472" t="s">
        <v>4449</v>
      </c>
      <c r="PS472" t="s">
        <v>4449</v>
      </c>
      <c r="PT472" t="s">
        <v>4449</v>
      </c>
      <c r="PU472" t="s">
        <v>4449</v>
      </c>
      <c r="PV472" t="s">
        <v>4449</v>
      </c>
      <c r="PW472" t="s">
        <v>4449</v>
      </c>
      <c r="PX472" t="s">
        <v>4449</v>
      </c>
      <c r="PY472" t="s">
        <v>4449</v>
      </c>
      <c r="PZ472" t="s">
        <v>4448</v>
      </c>
      <c r="QA472" t="s">
        <v>4449</v>
      </c>
      <c r="QB472" t="s">
        <v>4449</v>
      </c>
      <c r="QC472" t="s">
        <v>4449</v>
      </c>
      <c r="QD472" t="s">
        <v>4449</v>
      </c>
      <c r="QE472" t="s">
        <v>4449</v>
      </c>
    </row>
    <row r="473" spans="1:447" x14ac:dyDescent="0.25">
      <c r="A473">
        <v>472</v>
      </c>
      <c r="B473" t="s">
        <v>5021</v>
      </c>
      <c r="C473" t="s">
        <v>1130</v>
      </c>
      <c r="D473" t="s">
        <v>1141</v>
      </c>
      <c r="E473" t="s">
        <v>1188</v>
      </c>
      <c r="F473" t="s">
        <v>1189</v>
      </c>
      <c r="G473" t="s">
        <v>1081</v>
      </c>
      <c r="EV473" t="s">
        <v>1101</v>
      </c>
      <c r="EW473" t="s">
        <v>4463</v>
      </c>
      <c r="EX473" t="s">
        <v>4463</v>
      </c>
      <c r="EY473" t="s">
        <v>1101</v>
      </c>
      <c r="EZ473" t="s">
        <v>4462</v>
      </c>
      <c r="FA473" t="s">
        <v>4476</v>
      </c>
      <c r="FB473" t="s">
        <v>4476</v>
      </c>
      <c r="FC473" t="s">
        <v>1101</v>
      </c>
      <c r="FD473" t="s">
        <v>1116</v>
      </c>
      <c r="FE473" t="s">
        <v>4497</v>
      </c>
      <c r="FF473" t="s">
        <v>4503</v>
      </c>
      <c r="PG473" t="s">
        <v>4448</v>
      </c>
      <c r="PH473" t="s">
        <v>4449</v>
      </c>
      <c r="PI473" t="s">
        <v>4449</v>
      </c>
      <c r="PJ473" t="s">
        <v>4449</v>
      </c>
      <c r="PK473" t="s">
        <v>4449</v>
      </c>
      <c r="PL473" t="s">
        <v>4449</v>
      </c>
      <c r="PM473" t="s">
        <v>4449</v>
      </c>
      <c r="PN473" t="s">
        <v>4449</v>
      </c>
      <c r="PP473" t="s">
        <v>4449</v>
      </c>
      <c r="PQ473" t="s">
        <v>4449</v>
      </c>
      <c r="PR473" t="s">
        <v>4449</v>
      </c>
      <c r="PS473" t="s">
        <v>4449</v>
      </c>
      <c r="PT473" t="s">
        <v>4449</v>
      </c>
      <c r="PU473" t="s">
        <v>4449</v>
      </c>
      <c r="PV473" t="s">
        <v>4449</v>
      </c>
      <c r="PW473" t="s">
        <v>4449</v>
      </c>
      <c r="PX473" t="s">
        <v>4449</v>
      </c>
      <c r="PY473" t="s">
        <v>4448</v>
      </c>
      <c r="PZ473" t="s">
        <v>4448</v>
      </c>
      <c r="QA473" t="s">
        <v>4449</v>
      </c>
      <c r="QB473" t="s">
        <v>4449</v>
      </c>
      <c r="QC473" t="s">
        <v>4449</v>
      </c>
      <c r="QD473" t="s">
        <v>4449</v>
      </c>
      <c r="QE473" t="s">
        <v>4449</v>
      </c>
    </row>
    <row r="474" spans="1:447" x14ac:dyDescent="0.25">
      <c r="A474">
        <v>473</v>
      </c>
      <c r="B474" t="s">
        <v>5021</v>
      </c>
      <c r="C474" t="s">
        <v>1130</v>
      </c>
      <c r="D474" t="s">
        <v>1141</v>
      </c>
      <c r="E474" t="s">
        <v>1188</v>
      </c>
      <c r="F474" t="s">
        <v>1189</v>
      </c>
      <c r="G474" t="s">
        <v>1081</v>
      </c>
      <c r="AL474" t="s">
        <v>1101</v>
      </c>
      <c r="AM474" t="s">
        <v>1083</v>
      </c>
      <c r="AN474" t="s">
        <v>4476</v>
      </c>
      <c r="AO474" t="s">
        <v>4476</v>
      </c>
      <c r="AP474" t="s">
        <v>1103</v>
      </c>
      <c r="AQ474" t="s">
        <v>1103</v>
      </c>
      <c r="AR474" t="s">
        <v>4447</v>
      </c>
      <c r="AS474" t="s">
        <v>1101</v>
      </c>
      <c r="AT474" t="s">
        <v>1083</v>
      </c>
      <c r="AU474" t="s">
        <v>4476</v>
      </c>
      <c r="AV474" t="s">
        <v>4476</v>
      </c>
      <c r="AW474" t="s">
        <v>1103</v>
      </c>
      <c r="AX474" t="s">
        <v>1103</v>
      </c>
      <c r="AY474" t="s">
        <v>4468</v>
      </c>
      <c r="BG474" t="s">
        <v>1101</v>
      </c>
      <c r="BH474" t="s">
        <v>1104</v>
      </c>
      <c r="BI474" t="s">
        <v>1083</v>
      </c>
      <c r="BJ474" t="s">
        <v>4481</v>
      </c>
      <c r="BK474" t="s">
        <v>4481</v>
      </c>
      <c r="BL474" t="s">
        <v>1103</v>
      </c>
      <c r="BM474" t="s">
        <v>1103</v>
      </c>
      <c r="BN474" t="s">
        <v>4466</v>
      </c>
      <c r="BW474" t="s">
        <v>1101</v>
      </c>
      <c r="BX474" t="s">
        <v>1106</v>
      </c>
      <c r="BY474" t="s">
        <v>1083</v>
      </c>
      <c r="BZ474" t="s">
        <v>4476</v>
      </c>
      <c r="CA474" t="s">
        <v>4476</v>
      </c>
      <c r="CB474" t="s">
        <v>1103</v>
      </c>
      <c r="CC474" t="s">
        <v>1103</v>
      </c>
      <c r="CD474" t="s">
        <v>4447</v>
      </c>
      <c r="CM474" t="s">
        <v>1101</v>
      </c>
      <c r="CN474" t="s">
        <v>1083</v>
      </c>
      <c r="CO474" t="s">
        <v>4461</v>
      </c>
      <c r="CP474" t="s">
        <v>4461</v>
      </c>
      <c r="CQ474" t="s">
        <v>1103</v>
      </c>
      <c r="CR474" t="s">
        <v>1103</v>
      </c>
      <c r="CS474" t="s">
        <v>4447</v>
      </c>
      <c r="CT474" t="s">
        <v>1101</v>
      </c>
      <c r="CU474" t="s">
        <v>1163</v>
      </c>
      <c r="CV474" t="s">
        <v>1087</v>
      </c>
      <c r="CW474" t="s">
        <v>4461</v>
      </c>
      <c r="CX474" t="s">
        <v>4455</v>
      </c>
      <c r="CY474" t="s">
        <v>1103</v>
      </c>
      <c r="CZ474" t="s">
        <v>1103</v>
      </c>
      <c r="DA474" t="s">
        <v>4447</v>
      </c>
      <c r="DE474" t="s">
        <v>1101</v>
      </c>
      <c r="DF474" t="s">
        <v>1088</v>
      </c>
      <c r="DG474" t="s">
        <v>4476</v>
      </c>
      <c r="DH474" t="s">
        <v>4497</v>
      </c>
      <c r="DI474" t="s">
        <v>1103</v>
      </c>
      <c r="DJ474" t="s">
        <v>1103</v>
      </c>
      <c r="DK474" t="s">
        <v>4447</v>
      </c>
      <c r="IW474" t="s">
        <v>1089</v>
      </c>
      <c r="IX474" t="s">
        <v>1089</v>
      </c>
      <c r="JE474" t="s">
        <v>1084</v>
      </c>
      <c r="JF474" t="s">
        <v>1183</v>
      </c>
      <c r="JG474" t="s">
        <v>1091</v>
      </c>
      <c r="JI474" t="s">
        <v>4448</v>
      </c>
      <c r="JJ474" t="s">
        <v>1084</v>
      </c>
      <c r="JK474" t="s">
        <v>1183</v>
      </c>
      <c r="JL474" t="s">
        <v>1183</v>
      </c>
      <c r="JM474" t="s">
        <v>1091</v>
      </c>
      <c r="JO474" t="s">
        <v>4448</v>
      </c>
      <c r="PG474" t="s">
        <v>4448</v>
      </c>
      <c r="PH474" t="s">
        <v>4449</v>
      </c>
      <c r="PI474" t="s">
        <v>4449</v>
      </c>
      <c r="PJ474" t="s">
        <v>4449</v>
      </c>
      <c r="PK474" t="s">
        <v>4449</v>
      </c>
      <c r="PL474" t="s">
        <v>4449</v>
      </c>
      <c r="PM474" t="s">
        <v>4449</v>
      </c>
      <c r="PN474" t="s">
        <v>4449</v>
      </c>
      <c r="PP474" t="s">
        <v>4449</v>
      </c>
      <c r="PQ474" t="s">
        <v>4449</v>
      </c>
      <c r="PR474" t="s">
        <v>4449</v>
      </c>
      <c r="PS474" t="s">
        <v>4449</v>
      </c>
      <c r="PT474" t="s">
        <v>4449</v>
      </c>
      <c r="PU474" t="s">
        <v>4449</v>
      </c>
      <c r="PV474" t="s">
        <v>4449</v>
      </c>
      <c r="PW474" t="s">
        <v>4449</v>
      </c>
      <c r="PX474" t="s">
        <v>4449</v>
      </c>
      <c r="PY474" t="s">
        <v>4448</v>
      </c>
      <c r="PZ474" t="s">
        <v>4448</v>
      </c>
      <c r="QA474" t="s">
        <v>4449</v>
      </c>
      <c r="QB474" t="s">
        <v>4449</v>
      </c>
      <c r="QC474" t="s">
        <v>4449</v>
      </c>
      <c r="QD474" t="s">
        <v>4449</v>
      </c>
      <c r="QE474" t="s">
        <v>4449</v>
      </c>
    </row>
    <row r="475" spans="1:447" x14ac:dyDescent="0.25">
      <c r="A475">
        <v>474</v>
      </c>
      <c r="B475" t="s">
        <v>5021</v>
      </c>
      <c r="C475" t="s">
        <v>1130</v>
      </c>
      <c r="D475" t="s">
        <v>1141</v>
      </c>
      <c r="E475" t="s">
        <v>1188</v>
      </c>
      <c r="F475" t="s">
        <v>1189</v>
      </c>
      <c r="G475" t="s">
        <v>1081</v>
      </c>
      <c r="DL475" t="s">
        <v>1101</v>
      </c>
      <c r="DM475" t="s">
        <v>4505</v>
      </c>
      <c r="DN475" t="s">
        <v>4505</v>
      </c>
      <c r="DO475" t="s">
        <v>1103</v>
      </c>
      <c r="DP475" t="s">
        <v>1103</v>
      </c>
      <c r="DQ475" t="s">
        <v>4447</v>
      </c>
      <c r="DR475" t="s">
        <v>1101</v>
      </c>
      <c r="DS475" t="s">
        <v>4458</v>
      </c>
      <c r="DT475" t="s">
        <v>4458</v>
      </c>
      <c r="DU475" t="s">
        <v>1103</v>
      </c>
      <c r="DV475" t="s">
        <v>1103</v>
      </c>
      <c r="DW475" t="s">
        <v>4447</v>
      </c>
      <c r="DX475" t="s">
        <v>1101</v>
      </c>
      <c r="EA475" t="s">
        <v>1103</v>
      </c>
      <c r="EB475" t="s">
        <v>1103</v>
      </c>
      <c r="EC475" t="s">
        <v>4447</v>
      </c>
      <c r="ED475" t="s">
        <v>1101</v>
      </c>
      <c r="EE475" t="s">
        <v>4463</v>
      </c>
      <c r="EF475" t="s">
        <v>4463</v>
      </c>
      <c r="EG475" t="s">
        <v>1103</v>
      </c>
      <c r="EH475" t="s">
        <v>1103</v>
      </c>
      <c r="EI475" t="s">
        <v>4447</v>
      </c>
      <c r="EJ475" t="s">
        <v>1101</v>
      </c>
      <c r="EK475" t="s">
        <v>4533</v>
      </c>
      <c r="EL475" t="s">
        <v>4533</v>
      </c>
      <c r="EM475" t="s">
        <v>1103</v>
      </c>
      <c r="EN475" t="s">
        <v>1103</v>
      </c>
      <c r="EO475" t="s">
        <v>4466</v>
      </c>
      <c r="EP475" t="s">
        <v>1101</v>
      </c>
      <c r="EQ475" t="s">
        <v>4517</v>
      </c>
      <c r="ER475" t="s">
        <v>4517</v>
      </c>
      <c r="ES475" t="s">
        <v>1103</v>
      </c>
      <c r="ET475" t="s">
        <v>1103</v>
      </c>
      <c r="EU475" t="s">
        <v>4466</v>
      </c>
      <c r="IX475" t="s">
        <v>1089</v>
      </c>
      <c r="JJ475" t="s">
        <v>1084</v>
      </c>
      <c r="JK475" t="s">
        <v>1183</v>
      </c>
      <c r="JL475" t="s">
        <v>1183</v>
      </c>
      <c r="JM475" t="s">
        <v>1091</v>
      </c>
      <c r="JO475" t="s">
        <v>4448</v>
      </c>
      <c r="PG475" t="s">
        <v>4448</v>
      </c>
      <c r="PH475" t="s">
        <v>4449</v>
      </c>
      <c r="PI475" t="s">
        <v>4449</v>
      </c>
      <c r="PJ475" t="s">
        <v>4449</v>
      </c>
      <c r="PK475" t="s">
        <v>4449</v>
      </c>
      <c r="PL475" t="s">
        <v>4449</v>
      </c>
      <c r="PM475" t="s">
        <v>4449</v>
      </c>
      <c r="PN475" t="s">
        <v>4449</v>
      </c>
      <c r="PP475" t="s">
        <v>4449</v>
      </c>
      <c r="PQ475" t="s">
        <v>4449</v>
      </c>
      <c r="PR475" t="s">
        <v>4449</v>
      </c>
      <c r="PS475" t="s">
        <v>4449</v>
      </c>
      <c r="PT475" t="s">
        <v>4449</v>
      </c>
      <c r="PU475" t="s">
        <v>4449</v>
      </c>
      <c r="PV475" t="s">
        <v>4449</v>
      </c>
      <c r="PW475" t="s">
        <v>4449</v>
      </c>
      <c r="PX475" t="s">
        <v>4449</v>
      </c>
      <c r="PY475" t="s">
        <v>4449</v>
      </c>
      <c r="PZ475" t="s">
        <v>4448</v>
      </c>
      <c r="QA475" t="s">
        <v>4449</v>
      </c>
      <c r="QB475" t="s">
        <v>4449</v>
      </c>
      <c r="QC475" t="s">
        <v>4449</v>
      </c>
      <c r="QD475" t="s">
        <v>4449</v>
      </c>
      <c r="QE475" t="s">
        <v>4449</v>
      </c>
    </row>
    <row r="476" spans="1:447" x14ac:dyDescent="0.25">
      <c r="A476">
        <v>475</v>
      </c>
      <c r="B476" t="s">
        <v>5021</v>
      </c>
      <c r="C476" t="s">
        <v>1130</v>
      </c>
      <c r="D476" t="s">
        <v>1141</v>
      </c>
      <c r="E476" t="s">
        <v>1188</v>
      </c>
      <c r="F476" t="s">
        <v>1189</v>
      </c>
      <c r="G476" t="s">
        <v>1081</v>
      </c>
      <c r="AL476" t="s">
        <v>1101</v>
      </c>
      <c r="AM476" t="s">
        <v>1083</v>
      </c>
      <c r="AN476" t="s">
        <v>4476</v>
      </c>
      <c r="AO476" t="s">
        <v>4476</v>
      </c>
      <c r="AP476" t="s">
        <v>1103</v>
      </c>
      <c r="AQ476" t="s">
        <v>1103</v>
      </c>
      <c r="AR476" t="s">
        <v>4447</v>
      </c>
      <c r="AS476" t="s">
        <v>1101</v>
      </c>
      <c r="AT476" t="s">
        <v>1083</v>
      </c>
      <c r="AU476" t="s">
        <v>4476</v>
      </c>
      <c r="AV476" t="s">
        <v>4476</v>
      </c>
      <c r="AW476" t="s">
        <v>1103</v>
      </c>
      <c r="AX476" t="s">
        <v>1103</v>
      </c>
      <c r="AY476" t="s">
        <v>4447</v>
      </c>
      <c r="BG476" t="s">
        <v>1101</v>
      </c>
      <c r="BH476" t="s">
        <v>1104</v>
      </c>
      <c r="BI476" t="s">
        <v>1083</v>
      </c>
      <c r="BJ476" t="s">
        <v>4481</v>
      </c>
      <c r="BK476" t="s">
        <v>4481</v>
      </c>
      <c r="BL476" t="s">
        <v>1103</v>
      </c>
      <c r="BM476" t="s">
        <v>1103</v>
      </c>
      <c r="BN476" t="s">
        <v>4466</v>
      </c>
      <c r="BW476" t="s">
        <v>1101</v>
      </c>
      <c r="BX476" t="s">
        <v>1106</v>
      </c>
      <c r="BY476" t="s">
        <v>1083</v>
      </c>
      <c r="BZ476" t="s">
        <v>4476</v>
      </c>
      <c r="CA476" t="s">
        <v>4476</v>
      </c>
      <c r="CB476" t="s">
        <v>1103</v>
      </c>
      <c r="CC476" t="s">
        <v>1103</v>
      </c>
      <c r="CD476" t="s">
        <v>4447</v>
      </c>
      <c r="CM476" t="s">
        <v>1101</v>
      </c>
      <c r="CN476" t="s">
        <v>1083</v>
      </c>
      <c r="CO476" t="s">
        <v>4461</v>
      </c>
      <c r="CP476" t="s">
        <v>4461</v>
      </c>
      <c r="CQ476" t="s">
        <v>1103</v>
      </c>
      <c r="CR476" t="s">
        <v>1103</v>
      </c>
      <c r="CS476" t="s">
        <v>4447</v>
      </c>
      <c r="CT476" t="s">
        <v>1101</v>
      </c>
      <c r="CU476" t="s">
        <v>1163</v>
      </c>
      <c r="CV476" t="s">
        <v>1087</v>
      </c>
      <c r="CW476" t="s">
        <v>4461</v>
      </c>
      <c r="CX476" t="s">
        <v>4455</v>
      </c>
      <c r="CY476" t="s">
        <v>1103</v>
      </c>
      <c r="CZ476" t="s">
        <v>1103</v>
      </c>
      <c r="DA476" t="s">
        <v>4447</v>
      </c>
      <c r="DE476" t="s">
        <v>1101</v>
      </c>
      <c r="DF476" t="s">
        <v>1088</v>
      </c>
      <c r="DG476" t="s">
        <v>4476</v>
      </c>
      <c r="DH476" t="s">
        <v>4497</v>
      </c>
      <c r="DI476" t="s">
        <v>1103</v>
      </c>
      <c r="DJ476" t="s">
        <v>1103</v>
      </c>
      <c r="DK476" t="s">
        <v>4447</v>
      </c>
      <c r="IW476" t="s">
        <v>1089</v>
      </c>
      <c r="IX476" t="s">
        <v>1089</v>
      </c>
      <c r="JE476" t="s">
        <v>1084</v>
      </c>
      <c r="JF476" t="s">
        <v>1183</v>
      </c>
      <c r="JG476" t="s">
        <v>1091</v>
      </c>
      <c r="JI476" t="s">
        <v>4448</v>
      </c>
      <c r="JJ476" t="s">
        <v>1084</v>
      </c>
      <c r="JK476" t="s">
        <v>1183</v>
      </c>
      <c r="JL476" t="s">
        <v>1183</v>
      </c>
      <c r="JM476" t="s">
        <v>1091</v>
      </c>
      <c r="JO476" t="s">
        <v>4448</v>
      </c>
      <c r="PG476" t="s">
        <v>4448</v>
      </c>
      <c r="PH476" t="s">
        <v>4449</v>
      </c>
      <c r="PI476" t="s">
        <v>4449</v>
      </c>
      <c r="PJ476" t="s">
        <v>4449</v>
      </c>
      <c r="PK476" t="s">
        <v>4449</v>
      </c>
      <c r="PL476" t="s">
        <v>4449</v>
      </c>
      <c r="PM476" t="s">
        <v>4449</v>
      </c>
      <c r="PN476" t="s">
        <v>4449</v>
      </c>
      <c r="PP476" t="s">
        <v>4449</v>
      </c>
      <c r="PQ476" t="s">
        <v>4449</v>
      </c>
      <c r="PR476" t="s">
        <v>4449</v>
      </c>
      <c r="PS476" t="s">
        <v>4449</v>
      </c>
      <c r="PT476" t="s">
        <v>4449</v>
      </c>
      <c r="PU476" t="s">
        <v>4449</v>
      </c>
      <c r="PV476" t="s">
        <v>4449</v>
      </c>
      <c r="PW476" t="s">
        <v>4449</v>
      </c>
      <c r="PX476" t="s">
        <v>4449</v>
      </c>
      <c r="PY476" t="s">
        <v>4448</v>
      </c>
      <c r="PZ476" t="s">
        <v>4448</v>
      </c>
      <c r="QA476" t="s">
        <v>4449</v>
      </c>
      <c r="QB476" t="s">
        <v>4449</v>
      </c>
      <c r="QC476" t="s">
        <v>4449</v>
      </c>
      <c r="QD476" t="s">
        <v>4449</v>
      </c>
      <c r="QE476" t="s">
        <v>4449</v>
      </c>
    </row>
    <row r="477" spans="1:447" x14ac:dyDescent="0.25">
      <c r="A477">
        <v>476</v>
      </c>
      <c r="B477" t="s">
        <v>5021</v>
      </c>
      <c r="C477" t="s">
        <v>1130</v>
      </c>
      <c r="D477" t="s">
        <v>1141</v>
      </c>
      <c r="E477" t="s">
        <v>1188</v>
      </c>
      <c r="F477" t="s">
        <v>1189</v>
      </c>
      <c r="G477" t="s">
        <v>1081</v>
      </c>
      <c r="DL477" t="s">
        <v>1101</v>
      </c>
      <c r="DM477" t="s">
        <v>4463</v>
      </c>
      <c r="DN477" t="s">
        <v>4463</v>
      </c>
      <c r="DO477" t="s">
        <v>1103</v>
      </c>
      <c r="DP477" t="s">
        <v>1103</v>
      </c>
      <c r="DQ477" t="s">
        <v>4447</v>
      </c>
      <c r="DR477" t="s">
        <v>1101</v>
      </c>
      <c r="DS477" t="s">
        <v>4458</v>
      </c>
      <c r="DT477" t="s">
        <v>4458</v>
      </c>
      <c r="DU477" t="s">
        <v>1103</v>
      </c>
      <c r="DV477" t="s">
        <v>1103</v>
      </c>
      <c r="DW477" t="s">
        <v>4447</v>
      </c>
      <c r="DX477" t="s">
        <v>1101</v>
      </c>
      <c r="DY477" t="s">
        <v>4479</v>
      </c>
      <c r="DZ477" t="s">
        <v>4479</v>
      </c>
      <c r="EA477" t="s">
        <v>1103</v>
      </c>
      <c r="EB477" t="s">
        <v>1103</v>
      </c>
      <c r="EC477" t="s">
        <v>4466</v>
      </c>
      <c r="ED477" t="s">
        <v>1101</v>
      </c>
      <c r="EE477" t="s">
        <v>4459</v>
      </c>
      <c r="EF477" t="s">
        <v>4459</v>
      </c>
      <c r="EG477" t="s">
        <v>1103</v>
      </c>
      <c r="EH477" t="s">
        <v>1103</v>
      </c>
      <c r="EI477" t="s">
        <v>4466</v>
      </c>
      <c r="EJ477" t="s">
        <v>1101</v>
      </c>
      <c r="EK477" t="s">
        <v>4535</v>
      </c>
      <c r="EL477" t="s">
        <v>4535</v>
      </c>
      <c r="EM477" t="s">
        <v>1103</v>
      </c>
      <c r="EN477" t="s">
        <v>1103</v>
      </c>
      <c r="EO477" t="s">
        <v>4466</v>
      </c>
      <c r="EP477" t="s">
        <v>1101</v>
      </c>
      <c r="EQ477" t="s">
        <v>4548</v>
      </c>
      <c r="ER477" t="s">
        <v>4548</v>
      </c>
      <c r="ES477" t="s">
        <v>1103</v>
      </c>
      <c r="ET477" t="s">
        <v>1103</v>
      </c>
      <c r="EU477" t="s">
        <v>4447</v>
      </c>
      <c r="IX477" t="s">
        <v>1089</v>
      </c>
      <c r="JJ477" t="s">
        <v>1084</v>
      </c>
      <c r="JK477" t="s">
        <v>1183</v>
      </c>
      <c r="JL477" t="s">
        <v>1183</v>
      </c>
      <c r="JM477" t="s">
        <v>1091</v>
      </c>
      <c r="JO477" t="s">
        <v>4448</v>
      </c>
      <c r="PG477" t="s">
        <v>4448</v>
      </c>
      <c r="PH477" t="s">
        <v>4449</v>
      </c>
      <c r="PI477" t="s">
        <v>4449</v>
      </c>
      <c r="PJ477" t="s">
        <v>4449</v>
      </c>
      <c r="PK477" t="s">
        <v>4449</v>
      </c>
      <c r="PL477" t="s">
        <v>4449</v>
      </c>
      <c r="PM477" t="s">
        <v>4449</v>
      </c>
      <c r="PN477" t="s">
        <v>4449</v>
      </c>
      <c r="PP477" t="s">
        <v>4449</v>
      </c>
      <c r="PQ477" t="s">
        <v>4449</v>
      </c>
      <c r="PR477" t="s">
        <v>4449</v>
      </c>
      <c r="PS477" t="s">
        <v>4449</v>
      </c>
      <c r="PT477" t="s">
        <v>4449</v>
      </c>
      <c r="PU477" t="s">
        <v>4449</v>
      </c>
      <c r="PV477" t="s">
        <v>4449</v>
      </c>
      <c r="PW477" t="s">
        <v>4449</v>
      </c>
      <c r="PX477" t="s">
        <v>4449</v>
      </c>
      <c r="PY477" t="s">
        <v>4448</v>
      </c>
      <c r="PZ477" t="s">
        <v>4448</v>
      </c>
      <c r="QA477" t="s">
        <v>4449</v>
      </c>
      <c r="QB477" t="s">
        <v>4449</v>
      </c>
      <c r="QC477" t="s">
        <v>4449</v>
      </c>
      <c r="QD477" t="s">
        <v>4449</v>
      </c>
      <c r="QE477" t="s">
        <v>4449</v>
      </c>
    </row>
    <row r="478" spans="1:447" x14ac:dyDescent="0.25">
      <c r="A478">
        <v>477</v>
      </c>
      <c r="B478" t="s">
        <v>5021</v>
      </c>
      <c r="C478" t="s">
        <v>1130</v>
      </c>
      <c r="D478" t="s">
        <v>1141</v>
      </c>
      <c r="E478" t="s">
        <v>1188</v>
      </c>
      <c r="F478" t="s">
        <v>1189</v>
      </c>
      <c r="G478" t="s">
        <v>1081</v>
      </c>
      <c r="EV478" t="s">
        <v>1101</v>
      </c>
      <c r="EW478" t="s">
        <v>4458</v>
      </c>
      <c r="EX478" t="s">
        <v>4458</v>
      </c>
      <c r="EY478" t="s">
        <v>1101</v>
      </c>
      <c r="EZ478" t="s">
        <v>4462</v>
      </c>
      <c r="FA478" t="s">
        <v>4476</v>
      </c>
      <c r="FB478" t="s">
        <v>4476</v>
      </c>
      <c r="FC478" t="s">
        <v>1101</v>
      </c>
      <c r="FD478" t="s">
        <v>1116</v>
      </c>
      <c r="FE478" t="s">
        <v>4497</v>
      </c>
      <c r="FF478" t="s">
        <v>4503</v>
      </c>
      <c r="PG478" t="s">
        <v>4448</v>
      </c>
      <c r="PH478" t="s">
        <v>4449</v>
      </c>
      <c r="PI478" t="s">
        <v>4449</v>
      </c>
      <c r="PJ478" t="s">
        <v>4449</v>
      </c>
      <c r="PK478" t="s">
        <v>4449</v>
      </c>
      <c r="PL478" t="s">
        <v>4449</v>
      </c>
      <c r="PM478" t="s">
        <v>4449</v>
      </c>
      <c r="PN478" t="s">
        <v>4449</v>
      </c>
      <c r="PP478" t="s">
        <v>4449</v>
      </c>
      <c r="PQ478" t="s">
        <v>4449</v>
      </c>
      <c r="PR478" t="s">
        <v>4449</v>
      </c>
      <c r="PS478" t="s">
        <v>4449</v>
      </c>
      <c r="PT478" t="s">
        <v>4449</v>
      </c>
      <c r="PU478" t="s">
        <v>4449</v>
      </c>
      <c r="PV478" t="s">
        <v>4449</v>
      </c>
      <c r="PW478" t="s">
        <v>4449</v>
      </c>
      <c r="PX478" t="s">
        <v>4449</v>
      </c>
      <c r="PY478" t="s">
        <v>4448</v>
      </c>
      <c r="PZ478" t="s">
        <v>4448</v>
      </c>
      <c r="QA478" t="s">
        <v>4449</v>
      </c>
      <c r="QB478" t="s">
        <v>4449</v>
      </c>
      <c r="QC478" t="s">
        <v>4449</v>
      </c>
      <c r="QD478" t="s">
        <v>4449</v>
      </c>
      <c r="QE478" t="s">
        <v>4449</v>
      </c>
    </row>
    <row r="479" spans="1:447" x14ac:dyDescent="0.25">
      <c r="A479">
        <v>478</v>
      </c>
      <c r="B479" t="s">
        <v>5021</v>
      </c>
      <c r="C479" t="s">
        <v>1130</v>
      </c>
      <c r="D479" t="s">
        <v>1141</v>
      </c>
      <c r="E479" t="s">
        <v>1188</v>
      </c>
      <c r="F479" t="s">
        <v>1189</v>
      </c>
      <c r="G479" t="s">
        <v>1081</v>
      </c>
      <c r="EV479" t="s">
        <v>1101</v>
      </c>
      <c r="EW479" t="s">
        <v>4463</v>
      </c>
      <c r="EX479" t="s">
        <v>4463</v>
      </c>
      <c r="EY479" t="s">
        <v>1101</v>
      </c>
      <c r="EZ479" t="s">
        <v>4462</v>
      </c>
      <c r="FA479" t="s">
        <v>4476</v>
      </c>
      <c r="FB479" t="s">
        <v>4476</v>
      </c>
      <c r="FC479" t="s">
        <v>1101</v>
      </c>
      <c r="FD479" t="s">
        <v>1116</v>
      </c>
      <c r="FE479" t="s">
        <v>4454</v>
      </c>
      <c r="FF479" t="s">
        <v>4524</v>
      </c>
      <c r="PG479" t="s">
        <v>4448</v>
      </c>
      <c r="PH479" t="s">
        <v>4449</v>
      </c>
      <c r="PI479" t="s">
        <v>4449</v>
      </c>
      <c r="PJ479" t="s">
        <v>4449</v>
      </c>
      <c r="PK479" t="s">
        <v>4449</v>
      </c>
      <c r="PL479" t="s">
        <v>4449</v>
      </c>
      <c r="PM479" t="s">
        <v>4449</v>
      </c>
      <c r="PN479" t="s">
        <v>4449</v>
      </c>
      <c r="PP479" t="s">
        <v>4449</v>
      </c>
      <c r="PQ479" t="s">
        <v>4449</v>
      </c>
      <c r="PR479" t="s">
        <v>4449</v>
      </c>
      <c r="PS479" t="s">
        <v>4449</v>
      </c>
      <c r="PT479" t="s">
        <v>4449</v>
      </c>
      <c r="PU479" t="s">
        <v>4449</v>
      </c>
      <c r="PV479" t="s">
        <v>4449</v>
      </c>
      <c r="PW479" t="s">
        <v>4449</v>
      </c>
      <c r="PX479" t="s">
        <v>4449</v>
      </c>
      <c r="PY479" t="s">
        <v>4448</v>
      </c>
      <c r="PZ479" t="s">
        <v>4448</v>
      </c>
      <c r="QA479" t="s">
        <v>4449</v>
      </c>
      <c r="QB479" t="s">
        <v>4449</v>
      </c>
      <c r="QC479" t="s">
        <v>4449</v>
      </c>
      <c r="QD479" t="s">
        <v>4449</v>
      </c>
      <c r="QE479" t="s">
        <v>4449</v>
      </c>
    </row>
    <row r="480" spans="1:447" x14ac:dyDescent="0.25">
      <c r="A480">
        <v>479</v>
      </c>
      <c r="B480" t="s">
        <v>5021</v>
      </c>
      <c r="C480" t="s">
        <v>1130</v>
      </c>
      <c r="D480" t="s">
        <v>1141</v>
      </c>
      <c r="E480" t="s">
        <v>1188</v>
      </c>
      <c r="F480" t="s">
        <v>1189</v>
      </c>
      <c r="G480" t="s">
        <v>1081</v>
      </c>
      <c r="EV480" t="s">
        <v>1101</v>
      </c>
      <c r="EW480" t="s">
        <v>4458</v>
      </c>
      <c r="EX480" t="s">
        <v>4458</v>
      </c>
      <c r="EY480" t="s">
        <v>1101</v>
      </c>
      <c r="EZ480" t="s">
        <v>4462</v>
      </c>
      <c r="FA480" t="s">
        <v>4476</v>
      </c>
      <c r="FB480" t="s">
        <v>4476</v>
      </c>
      <c r="FC480" t="s">
        <v>1101</v>
      </c>
      <c r="FD480" t="s">
        <v>1116</v>
      </c>
      <c r="FE480" t="s">
        <v>4454</v>
      </c>
      <c r="FF480" t="s">
        <v>4524</v>
      </c>
      <c r="PG480" t="s">
        <v>4448</v>
      </c>
      <c r="PH480" t="s">
        <v>4449</v>
      </c>
      <c r="PI480" t="s">
        <v>4449</v>
      </c>
      <c r="PJ480" t="s">
        <v>4449</v>
      </c>
      <c r="PK480" t="s">
        <v>4449</v>
      </c>
      <c r="PL480" t="s">
        <v>4449</v>
      </c>
      <c r="PM480" t="s">
        <v>4449</v>
      </c>
      <c r="PN480" t="s">
        <v>4449</v>
      </c>
      <c r="PP480" t="s">
        <v>4449</v>
      </c>
      <c r="PQ480" t="s">
        <v>4449</v>
      </c>
      <c r="PR480" t="s">
        <v>4449</v>
      </c>
      <c r="PS480" t="s">
        <v>4449</v>
      </c>
      <c r="PT480" t="s">
        <v>4449</v>
      </c>
      <c r="PU480" t="s">
        <v>4449</v>
      </c>
      <c r="PV480" t="s">
        <v>4449</v>
      </c>
      <c r="PW480" t="s">
        <v>4449</v>
      </c>
      <c r="PX480" t="s">
        <v>4449</v>
      </c>
      <c r="PY480" t="s">
        <v>4448</v>
      </c>
      <c r="PZ480" t="s">
        <v>4448</v>
      </c>
      <c r="QA480" t="s">
        <v>4449</v>
      </c>
      <c r="QB480" t="s">
        <v>4449</v>
      </c>
      <c r="QC480" t="s">
        <v>4449</v>
      </c>
      <c r="QD480" t="s">
        <v>4449</v>
      </c>
      <c r="QE480" t="s">
        <v>4449</v>
      </c>
    </row>
    <row r="481" spans="1:447" x14ac:dyDescent="0.25">
      <c r="A481">
        <v>480</v>
      </c>
      <c r="B481" t="s">
        <v>5044</v>
      </c>
      <c r="C481" t="s">
        <v>1130</v>
      </c>
      <c r="D481" t="s">
        <v>1141</v>
      </c>
      <c r="E481" t="s">
        <v>1188</v>
      </c>
      <c r="F481" t="s">
        <v>1189</v>
      </c>
      <c r="G481" t="s">
        <v>1081</v>
      </c>
      <c r="H481" t="s">
        <v>1101</v>
      </c>
      <c r="I481" t="s">
        <v>1094</v>
      </c>
      <c r="J481" t="s">
        <v>1083</v>
      </c>
      <c r="K481" t="s">
        <v>4497</v>
      </c>
      <c r="L481" t="s">
        <v>4497</v>
      </c>
      <c r="M481" t="s">
        <v>1103</v>
      </c>
      <c r="N481" t="s">
        <v>1103</v>
      </c>
      <c r="O481" t="s">
        <v>4447</v>
      </c>
      <c r="X481" t="s">
        <v>1101</v>
      </c>
      <c r="Y481" t="s">
        <v>1083</v>
      </c>
      <c r="Z481" t="s">
        <v>4479</v>
      </c>
      <c r="AA481" t="s">
        <v>4479</v>
      </c>
      <c r="AB481" t="s">
        <v>1103</v>
      </c>
      <c r="AC481" t="s">
        <v>1103</v>
      </c>
      <c r="AD481" t="s">
        <v>4447</v>
      </c>
      <c r="IV481" t="s">
        <v>1089</v>
      </c>
      <c r="JE481" t="s">
        <v>1084</v>
      </c>
      <c r="JF481" t="s">
        <v>4470</v>
      </c>
      <c r="JG481" t="s">
        <v>1109</v>
      </c>
      <c r="JI481" t="s">
        <v>4446</v>
      </c>
      <c r="PG481" t="s">
        <v>4448</v>
      </c>
      <c r="PH481" t="s">
        <v>4449</v>
      </c>
      <c r="PI481" t="s">
        <v>4449</v>
      </c>
      <c r="PJ481" t="s">
        <v>4449</v>
      </c>
      <c r="PK481" t="s">
        <v>4449</v>
      </c>
      <c r="PL481" t="s">
        <v>4449</v>
      </c>
      <c r="PM481" t="s">
        <v>4449</v>
      </c>
      <c r="PN481" t="s">
        <v>4449</v>
      </c>
      <c r="PP481" t="s">
        <v>4449</v>
      </c>
      <c r="PQ481" t="s">
        <v>4448</v>
      </c>
      <c r="PR481" t="s">
        <v>4449</v>
      </c>
      <c r="PS481" t="s">
        <v>4449</v>
      </c>
      <c r="PT481" t="s">
        <v>4449</v>
      </c>
      <c r="PU481" t="s">
        <v>4449</v>
      </c>
      <c r="PV481" t="s">
        <v>4449</v>
      </c>
      <c r="PW481" t="s">
        <v>4449</v>
      </c>
      <c r="PX481" t="s">
        <v>4449</v>
      </c>
      <c r="PY481" t="s">
        <v>4449</v>
      </c>
      <c r="PZ481" t="s">
        <v>4449</v>
      </c>
      <c r="QA481" t="s">
        <v>4449</v>
      </c>
      <c r="QB481" t="s">
        <v>4449</v>
      </c>
      <c r="QC481" t="s">
        <v>4449</v>
      </c>
      <c r="QD481" t="s">
        <v>4449</v>
      </c>
      <c r="QE481" t="s">
        <v>4449</v>
      </c>
    </row>
    <row r="482" spans="1:447" x14ac:dyDescent="0.25">
      <c r="A482">
        <v>481</v>
      </c>
      <c r="B482" t="s">
        <v>5044</v>
      </c>
      <c r="C482" t="s">
        <v>1130</v>
      </c>
      <c r="D482" t="s">
        <v>1141</v>
      </c>
      <c r="E482" t="s">
        <v>1188</v>
      </c>
      <c r="F482" t="s">
        <v>1189</v>
      </c>
      <c r="G482" t="s">
        <v>1081</v>
      </c>
      <c r="H482" t="s">
        <v>1101</v>
      </c>
      <c r="I482" t="s">
        <v>1094</v>
      </c>
      <c r="J482" t="s">
        <v>1083</v>
      </c>
      <c r="K482" t="s">
        <v>4457</v>
      </c>
      <c r="L482" t="s">
        <v>4457</v>
      </c>
      <c r="M482" t="s">
        <v>1103</v>
      </c>
      <c r="N482" t="s">
        <v>1103</v>
      </c>
      <c r="O482" t="s">
        <v>4447</v>
      </c>
      <c r="X482" t="s">
        <v>1101</v>
      </c>
      <c r="Y482" t="s">
        <v>1083</v>
      </c>
      <c r="Z482" t="s">
        <v>4479</v>
      </c>
      <c r="AA482" t="s">
        <v>4479</v>
      </c>
      <c r="AB482" t="s">
        <v>1103</v>
      </c>
      <c r="AC482" t="s">
        <v>1103</v>
      </c>
      <c r="AD482" t="s">
        <v>4447</v>
      </c>
      <c r="IV482" t="s">
        <v>1089</v>
      </c>
      <c r="JE482" t="s">
        <v>1084</v>
      </c>
      <c r="JF482" t="s">
        <v>1110</v>
      </c>
      <c r="JG482" t="s">
        <v>1091</v>
      </c>
      <c r="JI482" t="s">
        <v>4491</v>
      </c>
      <c r="JT482" t="s">
        <v>1092</v>
      </c>
      <c r="PG482" t="s">
        <v>4448</v>
      </c>
      <c r="PH482" t="s">
        <v>4449</v>
      </c>
      <c r="PI482" t="s">
        <v>4449</v>
      </c>
      <c r="PJ482" t="s">
        <v>4449</v>
      </c>
      <c r="PK482" t="s">
        <v>4449</v>
      </c>
      <c r="PL482" t="s">
        <v>4449</v>
      </c>
      <c r="PM482" t="s">
        <v>4449</v>
      </c>
      <c r="PN482" t="s">
        <v>4449</v>
      </c>
      <c r="PP482" t="s">
        <v>4449</v>
      </c>
      <c r="PQ482" t="s">
        <v>4448</v>
      </c>
      <c r="PR482" t="s">
        <v>4449</v>
      </c>
      <c r="PS482" t="s">
        <v>4449</v>
      </c>
      <c r="PT482" t="s">
        <v>4449</v>
      </c>
      <c r="PU482" t="s">
        <v>4449</v>
      </c>
      <c r="PV482" t="s">
        <v>4449</v>
      </c>
      <c r="PW482" t="s">
        <v>4449</v>
      </c>
      <c r="PX482" t="s">
        <v>4449</v>
      </c>
      <c r="PY482" t="s">
        <v>4448</v>
      </c>
      <c r="PZ482" t="s">
        <v>4448</v>
      </c>
      <c r="QA482" t="s">
        <v>4449</v>
      </c>
      <c r="QB482" t="s">
        <v>4449</v>
      </c>
      <c r="QC482" t="s">
        <v>4449</v>
      </c>
      <c r="QD482" t="s">
        <v>4449</v>
      </c>
      <c r="QE482" t="s">
        <v>4449</v>
      </c>
    </row>
    <row r="483" spans="1:447" x14ac:dyDescent="0.25">
      <c r="A483">
        <v>482</v>
      </c>
      <c r="B483" t="s">
        <v>5044</v>
      </c>
      <c r="C483" t="s">
        <v>1130</v>
      </c>
      <c r="D483" t="s">
        <v>1141</v>
      </c>
      <c r="E483" t="s">
        <v>1188</v>
      </c>
      <c r="F483" t="s">
        <v>1189</v>
      </c>
      <c r="G483" t="s">
        <v>1081</v>
      </c>
      <c r="H483" t="s">
        <v>1101</v>
      </c>
      <c r="I483" t="s">
        <v>1094</v>
      </c>
      <c r="J483" t="s">
        <v>1083</v>
      </c>
      <c r="K483" t="s">
        <v>4497</v>
      </c>
      <c r="L483" t="s">
        <v>4497</v>
      </c>
      <c r="M483" t="s">
        <v>1103</v>
      </c>
      <c r="N483" t="s">
        <v>1103</v>
      </c>
      <c r="O483" t="s">
        <v>4447</v>
      </c>
      <c r="X483" t="s">
        <v>1101</v>
      </c>
      <c r="Y483" t="s">
        <v>1083</v>
      </c>
      <c r="Z483" t="s">
        <v>4479</v>
      </c>
      <c r="AA483" t="s">
        <v>4479</v>
      </c>
      <c r="AB483" t="s">
        <v>1103</v>
      </c>
      <c r="AC483" t="s">
        <v>1103</v>
      </c>
      <c r="AD483" t="s">
        <v>4447</v>
      </c>
      <c r="IV483" t="s">
        <v>1089</v>
      </c>
      <c r="JE483" t="s">
        <v>1084</v>
      </c>
      <c r="JF483" t="s">
        <v>4570</v>
      </c>
      <c r="JG483" t="s">
        <v>1109</v>
      </c>
      <c r="JI483" t="s">
        <v>4468</v>
      </c>
      <c r="PG483" t="s">
        <v>4448</v>
      </c>
      <c r="PH483" t="s">
        <v>4449</v>
      </c>
      <c r="PI483" t="s">
        <v>4449</v>
      </c>
      <c r="PJ483" t="s">
        <v>4449</v>
      </c>
      <c r="PK483" t="s">
        <v>4449</v>
      </c>
      <c r="PL483" t="s">
        <v>4449</v>
      </c>
      <c r="PM483" t="s">
        <v>4449</v>
      </c>
      <c r="PN483" t="s">
        <v>4449</v>
      </c>
      <c r="PP483" t="s">
        <v>4449</v>
      </c>
      <c r="PQ483" t="s">
        <v>4448</v>
      </c>
      <c r="PR483" t="s">
        <v>4449</v>
      </c>
      <c r="PS483" t="s">
        <v>4449</v>
      </c>
      <c r="PT483" t="s">
        <v>4449</v>
      </c>
      <c r="PU483" t="s">
        <v>4449</v>
      </c>
      <c r="PV483" t="s">
        <v>4449</v>
      </c>
      <c r="PW483" t="s">
        <v>4449</v>
      </c>
      <c r="PX483" t="s">
        <v>4449</v>
      </c>
      <c r="PY483" t="s">
        <v>4449</v>
      </c>
      <c r="PZ483" t="s">
        <v>4449</v>
      </c>
      <c r="QA483" t="s">
        <v>4449</v>
      </c>
      <c r="QB483" t="s">
        <v>4449</v>
      </c>
      <c r="QC483" t="s">
        <v>4449</v>
      </c>
      <c r="QD483" t="s">
        <v>4449</v>
      </c>
      <c r="QE483" t="s">
        <v>4449</v>
      </c>
    </row>
    <row r="484" spans="1:447" x14ac:dyDescent="0.25">
      <c r="A484">
        <v>483</v>
      </c>
      <c r="B484" t="s">
        <v>5044</v>
      </c>
      <c r="C484" t="s">
        <v>1130</v>
      </c>
      <c r="D484" t="s">
        <v>1141</v>
      </c>
      <c r="E484" t="s">
        <v>1188</v>
      </c>
      <c r="F484" t="s">
        <v>1189</v>
      </c>
      <c r="G484" t="s">
        <v>1081</v>
      </c>
      <c r="H484" t="s">
        <v>1101</v>
      </c>
      <c r="I484" t="s">
        <v>1094</v>
      </c>
      <c r="J484" t="s">
        <v>1083</v>
      </c>
      <c r="K484" t="s">
        <v>4497</v>
      </c>
      <c r="L484" t="s">
        <v>4497</v>
      </c>
      <c r="M484" t="s">
        <v>1103</v>
      </c>
      <c r="N484" t="s">
        <v>1103</v>
      </c>
      <c r="O484" t="s">
        <v>4447</v>
      </c>
      <c r="X484" t="s">
        <v>1101</v>
      </c>
      <c r="Y484" t="s">
        <v>1083</v>
      </c>
      <c r="Z484" t="s">
        <v>4479</v>
      </c>
      <c r="AA484" t="s">
        <v>4479</v>
      </c>
      <c r="AB484" t="s">
        <v>1103</v>
      </c>
      <c r="AC484" t="s">
        <v>1103</v>
      </c>
      <c r="AD484" t="s">
        <v>4447</v>
      </c>
      <c r="IV484" t="s">
        <v>1089</v>
      </c>
      <c r="JE484" t="s">
        <v>1084</v>
      </c>
      <c r="JF484" t="s">
        <v>4470</v>
      </c>
      <c r="JG484" t="s">
        <v>1109</v>
      </c>
      <c r="JI484" t="s">
        <v>4446</v>
      </c>
      <c r="PG484" t="s">
        <v>4448</v>
      </c>
      <c r="PH484" t="s">
        <v>4449</v>
      </c>
      <c r="PI484" t="s">
        <v>4449</v>
      </c>
      <c r="PJ484" t="s">
        <v>4449</v>
      </c>
      <c r="PK484" t="s">
        <v>4449</v>
      </c>
      <c r="PL484" t="s">
        <v>4449</v>
      </c>
      <c r="PM484" t="s">
        <v>4449</v>
      </c>
      <c r="PN484" t="s">
        <v>4449</v>
      </c>
      <c r="PP484" t="s">
        <v>4449</v>
      </c>
      <c r="PQ484" t="s">
        <v>4448</v>
      </c>
      <c r="PR484" t="s">
        <v>4449</v>
      </c>
      <c r="PS484" t="s">
        <v>4449</v>
      </c>
      <c r="PT484" t="s">
        <v>4449</v>
      </c>
      <c r="PU484" t="s">
        <v>4449</v>
      </c>
      <c r="PV484" t="s">
        <v>4449</v>
      </c>
      <c r="PW484" t="s">
        <v>4449</v>
      </c>
      <c r="PX484" t="s">
        <v>4449</v>
      </c>
      <c r="PY484" t="s">
        <v>4449</v>
      </c>
      <c r="PZ484" t="s">
        <v>4448</v>
      </c>
      <c r="QA484" t="s">
        <v>4448</v>
      </c>
      <c r="QB484" t="s">
        <v>4449</v>
      </c>
      <c r="QC484" t="s">
        <v>4449</v>
      </c>
      <c r="QD484" t="s">
        <v>4449</v>
      </c>
      <c r="QE484" t="s">
        <v>4449</v>
      </c>
    </row>
    <row r="485" spans="1:447" x14ac:dyDescent="0.25">
      <c r="A485">
        <v>484</v>
      </c>
      <c r="B485" t="s">
        <v>5044</v>
      </c>
      <c r="C485" t="s">
        <v>1130</v>
      </c>
      <c r="D485" t="s">
        <v>1141</v>
      </c>
      <c r="E485" t="s">
        <v>1188</v>
      </c>
      <c r="F485" t="s">
        <v>1189</v>
      </c>
      <c r="G485" t="s">
        <v>1081</v>
      </c>
      <c r="BO485" t="s">
        <v>1101</v>
      </c>
      <c r="BP485" t="s">
        <v>1104</v>
      </c>
      <c r="BQ485" t="s">
        <v>1146</v>
      </c>
      <c r="BR485" t="s">
        <v>4607</v>
      </c>
      <c r="BS485" t="s">
        <v>4607</v>
      </c>
      <c r="BT485" t="s">
        <v>1103</v>
      </c>
      <c r="BU485" t="s">
        <v>1103</v>
      </c>
      <c r="BV485" t="s">
        <v>4466</v>
      </c>
      <c r="CE485" t="s">
        <v>1101</v>
      </c>
      <c r="CF485" t="s">
        <v>1106</v>
      </c>
      <c r="CG485" t="s">
        <v>1146</v>
      </c>
      <c r="CH485" t="s">
        <v>4605</v>
      </c>
      <c r="CI485" t="s">
        <v>4605</v>
      </c>
      <c r="CJ485" t="s">
        <v>1103</v>
      </c>
      <c r="CK485" t="s">
        <v>1103</v>
      </c>
      <c r="CL485" t="s">
        <v>4447</v>
      </c>
      <c r="IW485" t="s">
        <v>1089</v>
      </c>
      <c r="JE485" t="s">
        <v>1084</v>
      </c>
      <c r="JF485" t="s">
        <v>1183</v>
      </c>
      <c r="JG485" t="s">
        <v>1091</v>
      </c>
      <c r="JI485" t="s">
        <v>4491</v>
      </c>
      <c r="PG485" t="s">
        <v>4448</v>
      </c>
      <c r="PH485" t="s">
        <v>4449</v>
      </c>
      <c r="PI485" t="s">
        <v>4449</v>
      </c>
      <c r="PJ485" t="s">
        <v>4449</v>
      </c>
      <c r="PK485" t="s">
        <v>4449</v>
      </c>
      <c r="PL485" t="s">
        <v>4449</v>
      </c>
      <c r="PM485" t="s">
        <v>4449</v>
      </c>
      <c r="PN485" t="s">
        <v>4449</v>
      </c>
      <c r="PP485" t="s">
        <v>4449</v>
      </c>
      <c r="PQ485" t="s">
        <v>4448</v>
      </c>
      <c r="PR485" t="s">
        <v>4449</v>
      </c>
      <c r="PS485" t="s">
        <v>4449</v>
      </c>
      <c r="PT485" t="s">
        <v>4449</v>
      </c>
      <c r="PU485" t="s">
        <v>4449</v>
      </c>
      <c r="PV485" t="s">
        <v>4449</v>
      </c>
      <c r="PW485" t="s">
        <v>4449</v>
      </c>
      <c r="PX485" t="s">
        <v>4449</v>
      </c>
      <c r="PY485" t="s">
        <v>4448</v>
      </c>
      <c r="PZ485" t="s">
        <v>4448</v>
      </c>
      <c r="QA485" t="s">
        <v>4448</v>
      </c>
      <c r="QB485" t="s">
        <v>4449</v>
      </c>
      <c r="QC485" t="s">
        <v>4449</v>
      </c>
      <c r="QD485" t="s">
        <v>4449</v>
      </c>
      <c r="QE485" t="s">
        <v>4449</v>
      </c>
    </row>
    <row r="486" spans="1:447" x14ac:dyDescent="0.25">
      <c r="A486">
        <v>485</v>
      </c>
      <c r="B486" t="s">
        <v>5044</v>
      </c>
      <c r="C486" t="s">
        <v>1130</v>
      </c>
      <c r="D486" t="s">
        <v>1141</v>
      </c>
      <c r="E486" t="s">
        <v>1188</v>
      </c>
      <c r="F486" t="s">
        <v>1189</v>
      </c>
      <c r="G486" t="s">
        <v>1081</v>
      </c>
      <c r="BO486" t="s">
        <v>1101</v>
      </c>
      <c r="BP486" t="s">
        <v>1104</v>
      </c>
      <c r="BQ486" t="s">
        <v>1146</v>
      </c>
      <c r="BR486" t="s">
        <v>4615</v>
      </c>
      <c r="BS486" t="s">
        <v>4615</v>
      </c>
      <c r="BT486" t="s">
        <v>1103</v>
      </c>
      <c r="BU486" t="s">
        <v>1103</v>
      </c>
      <c r="BV486" t="s">
        <v>4466</v>
      </c>
      <c r="CE486" t="s">
        <v>1101</v>
      </c>
      <c r="CF486" t="s">
        <v>1106</v>
      </c>
      <c r="CG486" t="s">
        <v>1146</v>
      </c>
      <c r="CH486" t="s">
        <v>4588</v>
      </c>
      <c r="CI486" t="s">
        <v>4588</v>
      </c>
      <c r="CJ486" t="s">
        <v>1103</v>
      </c>
      <c r="CK486" t="s">
        <v>1103</v>
      </c>
      <c r="CL486" t="s">
        <v>4466</v>
      </c>
      <c r="IW486" t="s">
        <v>1089</v>
      </c>
      <c r="PG486" t="s">
        <v>4448</v>
      </c>
      <c r="PH486" t="s">
        <v>4449</v>
      </c>
      <c r="PI486" t="s">
        <v>4449</v>
      </c>
      <c r="PJ486" t="s">
        <v>4449</v>
      </c>
      <c r="PK486" t="s">
        <v>4449</v>
      </c>
      <c r="PL486" t="s">
        <v>4449</v>
      </c>
      <c r="PM486" t="s">
        <v>4449</v>
      </c>
      <c r="PN486" t="s">
        <v>4449</v>
      </c>
      <c r="PP486" t="s">
        <v>4449</v>
      </c>
      <c r="PQ486" t="s">
        <v>4448</v>
      </c>
      <c r="PR486" t="s">
        <v>4449</v>
      </c>
      <c r="PS486" t="s">
        <v>4449</v>
      </c>
      <c r="PT486" t="s">
        <v>4449</v>
      </c>
      <c r="PU486" t="s">
        <v>4449</v>
      </c>
      <c r="PV486" t="s">
        <v>4449</v>
      </c>
      <c r="PW486" t="s">
        <v>4449</v>
      </c>
      <c r="PX486" t="s">
        <v>4449</v>
      </c>
      <c r="PY486" t="s">
        <v>4448</v>
      </c>
      <c r="PZ486" t="s">
        <v>4448</v>
      </c>
      <c r="QA486" t="s">
        <v>4448</v>
      </c>
      <c r="QB486" t="s">
        <v>4449</v>
      </c>
      <c r="QC486" t="s">
        <v>4449</v>
      </c>
      <c r="QD486" t="s">
        <v>4449</v>
      </c>
      <c r="QE486" t="s">
        <v>4449</v>
      </c>
    </row>
    <row r="487" spans="1:447" x14ac:dyDescent="0.25">
      <c r="A487">
        <v>486</v>
      </c>
      <c r="B487" t="s">
        <v>5044</v>
      </c>
      <c r="C487" t="s">
        <v>1130</v>
      </c>
      <c r="D487" t="s">
        <v>1141</v>
      </c>
      <c r="E487" t="s">
        <v>1188</v>
      </c>
      <c r="F487" t="s">
        <v>1189</v>
      </c>
      <c r="G487" t="s">
        <v>1081</v>
      </c>
      <c r="GH487" t="s">
        <v>1144</v>
      </c>
      <c r="GI487" t="s">
        <v>4447</v>
      </c>
      <c r="GJ487" t="s">
        <v>4447</v>
      </c>
      <c r="GK487" t="s">
        <v>4587</v>
      </c>
      <c r="GL487" t="s">
        <v>4587</v>
      </c>
      <c r="GM487" t="s">
        <v>4777</v>
      </c>
    </row>
    <row r="488" spans="1:447" x14ac:dyDescent="0.25">
      <c r="A488">
        <v>487</v>
      </c>
      <c r="B488" t="s">
        <v>5044</v>
      </c>
      <c r="C488" t="s">
        <v>1130</v>
      </c>
      <c r="D488" t="s">
        <v>1141</v>
      </c>
      <c r="E488" t="s">
        <v>1188</v>
      </c>
      <c r="F488" t="s">
        <v>1189</v>
      </c>
      <c r="G488" t="s">
        <v>1081</v>
      </c>
      <c r="GH488" t="s">
        <v>1144</v>
      </c>
      <c r="GI488" t="s">
        <v>4447</v>
      </c>
      <c r="GJ488" t="s">
        <v>4447</v>
      </c>
      <c r="GK488" t="s">
        <v>4587</v>
      </c>
      <c r="GL488" t="s">
        <v>4587</v>
      </c>
      <c r="GM488" t="s">
        <v>4777</v>
      </c>
    </row>
    <row r="489" spans="1:447" x14ac:dyDescent="0.25">
      <c r="A489">
        <v>488</v>
      </c>
      <c r="B489" t="s">
        <v>5044</v>
      </c>
      <c r="C489" t="s">
        <v>1130</v>
      </c>
      <c r="D489" t="s">
        <v>1141</v>
      </c>
      <c r="E489" t="s">
        <v>1188</v>
      </c>
      <c r="F489" t="s">
        <v>1189</v>
      </c>
      <c r="G489" t="s">
        <v>1081</v>
      </c>
      <c r="FG489" t="s">
        <v>1101</v>
      </c>
      <c r="FH489" t="s">
        <v>4518</v>
      </c>
      <c r="FI489" t="s">
        <v>4518</v>
      </c>
      <c r="PG489" t="s">
        <v>4448</v>
      </c>
      <c r="PH489" t="s">
        <v>4449</v>
      </c>
      <c r="PI489" t="s">
        <v>4449</v>
      </c>
      <c r="PJ489" t="s">
        <v>4449</v>
      </c>
      <c r="PK489" t="s">
        <v>4449</v>
      </c>
      <c r="PL489" t="s">
        <v>4449</v>
      </c>
      <c r="PM489" t="s">
        <v>4449</v>
      </c>
      <c r="PN489" t="s">
        <v>4449</v>
      </c>
      <c r="PP489" t="s">
        <v>4449</v>
      </c>
      <c r="PQ489" t="s">
        <v>4449</v>
      </c>
      <c r="PR489" t="s">
        <v>4449</v>
      </c>
      <c r="PS489" t="s">
        <v>4449</v>
      </c>
      <c r="PT489" t="s">
        <v>4449</v>
      </c>
      <c r="PU489" t="s">
        <v>4449</v>
      </c>
      <c r="PV489" t="s">
        <v>4449</v>
      </c>
      <c r="PW489" t="s">
        <v>4449</v>
      </c>
      <c r="PX489" t="s">
        <v>4449</v>
      </c>
      <c r="PY489" t="s">
        <v>4449</v>
      </c>
      <c r="PZ489" t="s">
        <v>4448</v>
      </c>
      <c r="QA489" t="s">
        <v>4449</v>
      </c>
      <c r="QB489" t="s">
        <v>4449</v>
      </c>
      <c r="QC489" t="s">
        <v>4449</v>
      </c>
      <c r="QD489" t="s">
        <v>4449</v>
      </c>
      <c r="QE489" t="s">
        <v>4449</v>
      </c>
    </row>
    <row r="490" spans="1:447" x14ac:dyDescent="0.25">
      <c r="A490">
        <v>489</v>
      </c>
      <c r="B490" t="s">
        <v>5044</v>
      </c>
      <c r="C490" t="s">
        <v>1130</v>
      </c>
      <c r="D490" t="s">
        <v>1141</v>
      </c>
      <c r="E490" t="s">
        <v>1188</v>
      </c>
      <c r="F490" t="s">
        <v>1189</v>
      </c>
      <c r="G490" t="s">
        <v>1081</v>
      </c>
      <c r="FG490" t="s">
        <v>1101</v>
      </c>
      <c r="FH490" t="s">
        <v>4597</v>
      </c>
      <c r="FI490" t="s">
        <v>4597</v>
      </c>
      <c r="PG490" t="s">
        <v>4448</v>
      </c>
      <c r="PH490" t="s">
        <v>4449</v>
      </c>
      <c r="PI490" t="s">
        <v>4449</v>
      </c>
      <c r="PJ490" t="s">
        <v>4449</v>
      </c>
      <c r="PK490" t="s">
        <v>4449</v>
      </c>
      <c r="PL490" t="s">
        <v>4449</v>
      </c>
      <c r="PM490" t="s">
        <v>4449</v>
      </c>
      <c r="PN490" t="s">
        <v>4449</v>
      </c>
      <c r="PP490" t="s">
        <v>4449</v>
      </c>
      <c r="PQ490" t="s">
        <v>4449</v>
      </c>
      <c r="PR490" t="s">
        <v>4449</v>
      </c>
      <c r="PS490" t="s">
        <v>4449</v>
      </c>
      <c r="PT490" t="s">
        <v>4449</v>
      </c>
      <c r="PU490" t="s">
        <v>4449</v>
      </c>
      <c r="PV490" t="s">
        <v>4449</v>
      </c>
      <c r="PW490" t="s">
        <v>4449</v>
      </c>
      <c r="PX490" t="s">
        <v>4449</v>
      </c>
      <c r="PY490" t="s">
        <v>4449</v>
      </c>
      <c r="PZ490" t="s">
        <v>4448</v>
      </c>
      <c r="QA490" t="s">
        <v>4449</v>
      </c>
      <c r="QB490" t="s">
        <v>4449</v>
      </c>
      <c r="QC490" t="s">
        <v>4449</v>
      </c>
      <c r="QD490" t="s">
        <v>4449</v>
      </c>
      <c r="QE490" t="s">
        <v>4449</v>
      </c>
    </row>
    <row r="491" spans="1:447" x14ac:dyDescent="0.25">
      <c r="A491">
        <v>490</v>
      </c>
      <c r="B491" t="s">
        <v>5044</v>
      </c>
      <c r="C491" t="s">
        <v>1130</v>
      </c>
      <c r="D491" t="s">
        <v>1141</v>
      </c>
      <c r="E491" t="s">
        <v>1188</v>
      </c>
      <c r="F491" t="s">
        <v>1189</v>
      </c>
      <c r="G491" t="s">
        <v>1081</v>
      </c>
      <c r="FG491" t="s">
        <v>1101</v>
      </c>
      <c r="FH491" t="s">
        <v>4563</v>
      </c>
      <c r="FI491" t="s">
        <v>4563</v>
      </c>
      <c r="PG491" t="s">
        <v>4448</v>
      </c>
      <c r="PH491" t="s">
        <v>4449</v>
      </c>
      <c r="PI491" t="s">
        <v>4449</v>
      </c>
      <c r="PJ491" t="s">
        <v>4449</v>
      </c>
      <c r="PK491" t="s">
        <v>4449</v>
      </c>
      <c r="PL491" t="s">
        <v>4449</v>
      </c>
      <c r="PM491" t="s">
        <v>4449</v>
      </c>
      <c r="PN491" t="s">
        <v>4449</v>
      </c>
      <c r="PP491" t="s">
        <v>4449</v>
      </c>
      <c r="PQ491" t="s">
        <v>4449</v>
      </c>
      <c r="PR491" t="s">
        <v>4449</v>
      </c>
      <c r="PS491" t="s">
        <v>4449</v>
      </c>
      <c r="PT491" t="s">
        <v>4449</v>
      </c>
      <c r="PU491" t="s">
        <v>4449</v>
      </c>
      <c r="PV491" t="s">
        <v>4449</v>
      </c>
      <c r="PW491" t="s">
        <v>4449</v>
      </c>
      <c r="PX491" t="s">
        <v>4449</v>
      </c>
      <c r="PY491" t="s">
        <v>4449</v>
      </c>
      <c r="PZ491" t="s">
        <v>4448</v>
      </c>
      <c r="QA491" t="s">
        <v>4449</v>
      </c>
      <c r="QB491" t="s">
        <v>4449</v>
      </c>
      <c r="QC491" t="s">
        <v>4449</v>
      </c>
      <c r="QD491" t="s">
        <v>4449</v>
      </c>
      <c r="QE491" t="s">
        <v>4449</v>
      </c>
    </row>
    <row r="492" spans="1:447" x14ac:dyDescent="0.25">
      <c r="A492">
        <v>491</v>
      </c>
      <c r="B492" t="s">
        <v>5044</v>
      </c>
      <c r="C492" t="s">
        <v>1130</v>
      </c>
      <c r="D492" t="s">
        <v>1141</v>
      </c>
      <c r="E492" t="s">
        <v>1188</v>
      </c>
      <c r="F492" t="s">
        <v>1189</v>
      </c>
      <c r="G492" t="s">
        <v>1081</v>
      </c>
      <c r="FJ492" t="s">
        <v>1101</v>
      </c>
      <c r="PG492" t="s">
        <v>4448</v>
      </c>
      <c r="PH492" t="s">
        <v>4449</v>
      </c>
      <c r="PI492" t="s">
        <v>4449</v>
      </c>
      <c r="PJ492" t="s">
        <v>4449</v>
      </c>
      <c r="PK492" t="s">
        <v>4449</v>
      </c>
      <c r="PL492" t="s">
        <v>4449</v>
      </c>
      <c r="PM492" t="s">
        <v>4449</v>
      </c>
      <c r="PN492" t="s">
        <v>4449</v>
      </c>
      <c r="PP492" t="s">
        <v>4449</v>
      </c>
      <c r="PQ492" t="s">
        <v>4449</v>
      </c>
      <c r="PR492" t="s">
        <v>4449</v>
      </c>
      <c r="PS492" t="s">
        <v>4449</v>
      </c>
      <c r="PT492" t="s">
        <v>4449</v>
      </c>
      <c r="PU492" t="s">
        <v>4449</v>
      </c>
      <c r="PV492" t="s">
        <v>4449</v>
      </c>
      <c r="PW492" t="s">
        <v>4449</v>
      </c>
      <c r="PX492" t="s">
        <v>4449</v>
      </c>
      <c r="PY492" t="s">
        <v>4449</v>
      </c>
      <c r="PZ492" t="s">
        <v>4448</v>
      </c>
      <c r="QA492" t="s">
        <v>4449</v>
      </c>
      <c r="QB492" t="s">
        <v>4449</v>
      </c>
      <c r="QC492" t="s">
        <v>4449</v>
      </c>
      <c r="QD492" t="s">
        <v>4449</v>
      </c>
      <c r="QE492" t="s">
        <v>4449</v>
      </c>
    </row>
    <row r="493" spans="1:447" x14ac:dyDescent="0.25">
      <c r="A493">
        <v>492</v>
      </c>
      <c r="B493" t="s">
        <v>5044</v>
      </c>
      <c r="C493" t="s">
        <v>1130</v>
      </c>
      <c r="D493" t="s">
        <v>1141</v>
      </c>
      <c r="E493" t="s">
        <v>1188</v>
      </c>
      <c r="F493" t="s">
        <v>1189</v>
      </c>
      <c r="G493" t="s">
        <v>1081</v>
      </c>
      <c r="FJ493" t="s">
        <v>1101</v>
      </c>
      <c r="FK493" t="s">
        <v>4456</v>
      </c>
      <c r="FL493" t="s">
        <v>4456</v>
      </c>
      <c r="PG493" t="s">
        <v>4448</v>
      </c>
      <c r="PH493" t="s">
        <v>4449</v>
      </c>
      <c r="PI493" t="s">
        <v>4449</v>
      </c>
      <c r="PJ493" t="s">
        <v>4449</v>
      </c>
      <c r="PK493" t="s">
        <v>4449</v>
      </c>
      <c r="PL493" t="s">
        <v>4449</v>
      </c>
      <c r="PM493" t="s">
        <v>4449</v>
      </c>
      <c r="PN493" t="s">
        <v>4449</v>
      </c>
      <c r="PP493" t="s">
        <v>4449</v>
      </c>
      <c r="PQ493" t="s">
        <v>4449</v>
      </c>
      <c r="PR493" t="s">
        <v>4449</v>
      </c>
      <c r="PS493" t="s">
        <v>4449</v>
      </c>
      <c r="PT493" t="s">
        <v>4449</v>
      </c>
      <c r="PU493" t="s">
        <v>4449</v>
      </c>
      <c r="PV493" t="s">
        <v>4449</v>
      </c>
      <c r="PW493" t="s">
        <v>4449</v>
      </c>
      <c r="PX493" t="s">
        <v>4449</v>
      </c>
      <c r="PY493" t="s">
        <v>4449</v>
      </c>
      <c r="PZ493" t="s">
        <v>4448</v>
      </c>
      <c r="QA493" t="s">
        <v>4449</v>
      </c>
      <c r="QB493" t="s">
        <v>4449</v>
      </c>
      <c r="QC493" t="s">
        <v>4449</v>
      </c>
      <c r="QD493" t="s">
        <v>4449</v>
      </c>
      <c r="QE493" t="s">
        <v>4449</v>
      </c>
    </row>
    <row r="494" spans="1:447" x14ac:dyDescent="0.25">
      <c r="A494">
        <v>493</v>
      </c>
      <c r="B494" t="s">
        <v>5044</v>
      </c>
      <c r="C494" t="s">
        <v>1130</v>
      </c>
      <c r="D494" t="s">
        <v>1141</v>
      </c>
      <c r="E494" t="s">
        <v>1188</v>
      </c>
      <c r="F494" t="s">
        <v>1189</v>
      </c>
      <c r="G494" t="s">
        <v>1081</v>
      </c>
      <c r="FJ494" t="s">
        <v>1101</v>
      </c>
      <c r="PG494" t="s">
        <v>4448</v>
      </c>
      <c r="PH494" t="s">
        <v>4449</v>
      </c>
      <c r="PI494" t="s">
        <v>4449</v>
      </c>
      <c r="PJ494" t="s">
        <v>4449</v>
      </c>
      <c r="PK494" t="s">
        <v>4449</v>
      </c>
      <c r="PL494" t="s">
        <v>4449</v>
      </c>
      <c r="PM494" t="s">
        <v>4449</v>
      </c>
      <c r="PN494" t="s">
        <v>4449</v>
      </c>
      <c r="PP494" t="s">
        <v>4449</v>
      </c>
      <c r="PQ494" t="s">
        <v>4449</v>
      </c>
      <c r="PR494" t="s">
        <v>4449</v>
      </c>
      <c r="PS494" t="s">
        <v>4449</v>
      </c>
      <c r="PT494" t="s">
        <v>4449</v>
      </c>
      <c r="PU494" t="s">
        <v>4449</v>
      </c>
      <c r="PV494" t="s">
        <v>4449</v>
      </c>
      <c r="PW494" t="s">
        <v>4449</v>
      </c>
      <c r="PX494" t="s">
        <v>4449</v>
      </c>
      <c r="PY494" t="s">
        <v>4449</v>
      </c>
      <c r="PZ494" t="s">
        <v>4448</v>
      </c>
      <c r="QA494" t="s">
        <v>4449</v>
      </c>
      <c r="QB494" t="s">
        <v>4449</v>
      </c>
      <c r="QC494" t="s">
        <v>4449</v>
      </c>
      <c r="QD494" t="s">
        <v>4449</v>
      </c>
      <c r="QE494" t="s">
        <v>4449</v>
      </c>
    </row>
    <row r="495" spans="1:447" x14ac:dyDescent="0.25">
      <c r="A495">
        <v>494</v>
      </c>
      <c r="B495" t="s">
        <v>5044</v>
      </c>
      <c r="C495" t="s">
        <v>1130</v>
      </c>
      <c r="D495" t="s">
        <v>1141</v>
      </c>
      <c r="E495" t="s">
        <v>1188</v>
      </c>
      <c r="F495" t="s">
        <v>1189</v>
      </c>
      <c r="G495" t="s">
        <v>1081</v>
      </c>
      <c r="FJ495" t="s">
        <v>1101</v>
      </c>
      <c r="FK495" t="s">
        <v>4496</v>
      </c>
      <c r="FL495" t="s">
        <v>4496</v>
      </c>
      <c r="PG495" t="s">
        <v>4448</v>
      </c>
      <c r="PH495" t="s">
        <v>4449</v>
      </c>
      <c r="PI495" t="s">
        <v>4449</v>
      </c>
      <c r="PJ495" t="s">
        <v>4449</v>
      </c>
      <c r="PK495" t="s">
        <v>4449</v>
      </c>
      <c r="PL495" t="s">
        <v>4449</v>
      </c>
      <c r="PM495" t="s">
        <v>4449</v>
      </c>
      <c r="PN495" t="s">
        <v>4449</v>
      </c>
      <c r="PP495" t="s">
        <v>4449</v>
      </c>
      <c r="PQ495" t="s">
        <v>4449</v>
      </c>
      <c r="PR495" t="s">
        <v>4449</v>
      </c>
      <c r="PS495" t="s">
        <v>4449</v>
      </c>
      <c r="PT495" t="s">
        <v>4449</v>
      </c>
      <c r="PU495" t="s">
        <v>4449</v>
      </c>
      <c r="PV495" t="s">
        <v>4449</v>
      </c>
      <c r="PW495" t="s">
        <v>4449</v>
      </c>
      <c r="PX495" t="s">
        <v>4449</v>
      </c>
      <c r="PY495" t="s">
        <v>4449</v>
      </c>
      <c r="PZ495" t="s">
        <v>4448</v>
      </c>
      <c r="QA495" t="s">
        <v>4449</v>
      </c>
      <c r="QB495" t="s">
        <v>4449</v>
      </c>
      <c r="QC495" t="s">
        <v>4449</v>
      </c>
      <c r="QD495" t="s">
        <v>4449</v>
      </c>
      <c r="QE495" t="s">
        <v>4449</v>
      </c>
    </row>
    <row r="496" spans="1:447" x14ac:dyDescent="0.25">
      <c r="A496">
        <v>495</v>
      </c>
      <c r="B496" t="s">
        <v>5021</v>
      </c>
      <c r="C496" t="s">
        <v>1130</v>
      </c>
      <c r="D496" t="s">
        <v>1141</v>
      </c>
      <c r="E496" t="s">
        <v>1188</v>
      </c>
      <c r="F496" t="s">
        <v>1189</v>
      </c>
      <c r="G496" t="s">
        <v>1081</v>
      </c>
      <c r="DL496" t="s">
        <v>1101</v>
      </c>
      <c r="DM496" t="s">
        <v>4505</v>
      </c>
      <c r="DN496" t="s">
        <v>4505</v>
      </c>
      <c r="DO496" t="s">
        <v>1103</v>
      </c>
      <c r="DP496" t="s">
        <v>1103</v>
      </c>
      <c r="DQ496" t="s">
        <v>4447</v>
      </c>
      <c r="DR496" t="s">
        <v>1101</v>
      </c>
      <c r="DS496" t="s">
        <v>4459</v>
      </c>
      <c r="DT496" t="s">
        <v>4459</v>
      </c>
      <c r="DU496" t="s">
        <v>1103</v>
      </c>
      <c r="DV496" t="s">
        <v>1103</v>
      </c>
      <c r="DW496" t="s">
        <v>4447</v>
      </c>
      <c r="DX496" t="s">
        <v>1101</v>
      </c>
      <c r="DY496" t="s">
        <v>4457</v>
      </c>
      <c r="DZ496" t="s">
        <v>4457</v>
      </c>
      <c r="EA496" t="s">
        <v>1103</v>
      </c>
      <c r="EB496" t="s">
        <v>1103</v>
      </c>
      <c r="EC496" t="s">
        <v>4447</v>
      </c>
      <c r="ED496" t="s">
        <v>1101</v>
      </c>
      <c r="EE496" t="s">
        <v>4458</v>
      </c>
      <c r="EF496" t="s">
        <v>4458</v>
      </c>
      <c r="EG496" t="s">
        <v>1103</v>
      </c>
      <c r="EH496" t="s">
        <v>1103</v>
      </c>
      <c r="EI496" t="s">
        <v>4466</v>
      </c>
      <c r="EJ496" t="s">
        <v>1101</v>
      </c>
      <c r="EK496" t="s">
        <v>4544</v>
      </c>
      <c r="EL496" t="s">
        <v>4544</v>
      </c>
      <c r="EM496" t="s">
        <v>1103</v>
      </c>
      <c r="EN496" t="s">
        <v>1103</v>
      </c>
      <c r="EO496" t="s">
        <v>4447</v>
      </c>
      <c r="EP496" t="s">
        <v>1101</v>
      </c>
      <c r="EQ496" t="s">
        <v>4550</v>
      </c>
      <c r="ER496" t="s">
        <v>4550</v>
      </c>
      <c r="ES496" t="s">
        <v>1103</v>
      </c>
      <c r="ET496" t="s">
        <v>1103</v>
      </c>
      <c r="EU496" t="s">
        <v>4466</v>
      </c>
      <c r="IX496" t="s">
        <v>1089</v>
      </c>
      <c r="JJ496" t="s">
        <v>1084</v>
      </c>
      <c r="JK496" t="s">
        <v>1183</v>
      </c>
      <c r="JL496" t="s">
        <v>1183</v>
      </c>
      <c r="JM496" t="s">
        <v>1091</v>
      </c>
      <c r="JO496" t="s">
        <v>4448</v>
      </c>
      <c r="PG496" t="s">
        <v>4448</v>
      </c>
      <c r="PH496" t="s">
        <v>4449</v>
      </c>
      <c r="PI496" t="s">
        <v>4449</v>
      </c>
      <c r="PJ496" t="s">
        <v>4449</v>
      </c>
      <c r="PK496" t="s">
        <v>4449</v>
      </c>
      <c r="PL496" t="s">
        <v>4449</v>
      </c>
      <c r="PM496" t="s">
        <v>4449</v>
      </c>
      <c r="PN496" t="s">
        <v>4449</v>
      </c>
      <c r="PP496" t="s">
        <v>4449</v>
      </c>
      <c r="PQ496" t="s">
        <v>4449</v>
      </c>
      <c r="PR496" t="s">
        <v>4449</v>
      </c>
      <c r="PS496" t="s">
        <v>4449</v>
      </c>
      <c r="PT496" t="s">
        <v>4449</v>
      </c>
      <c r="PU496" t="s">
        <v>4449</v>
      </c>
      <c r="PV496" t="s">
        <v>4449</v>
      </c>
      <c r="PW496" t="s">
        <v>4449</v>
      </c>
      <c r="PX496" t="s">
        <v>4449</v>
      </c>
      <c r="PY496" t="s">
        <v>4448</v>
      </c>
      <c r="PZ496" t="s">
        <v>4448</v>
      </c>
      <c r="QA496" t="s">
        <v>4449</v>
      </c>
      <c r="QB496" t="s">
        <v>4449</v>
      </c>
      <c r="QC496" t="s">
        <v>4449</v>
      </c>
      <c r="QD496" t="s">
        <v>4449</v>
      </c>
      <c r="QE496" t="s">
        <v>4449</v>
      </c>
    </row>
    <row r="497" spans="1:447" x14ac:dyDescent="0.25">
      <c r="A497">
        <v>496</v>
      </c>
      <c r="B497" t="s">
        <v>5021</v>
      </c>
      <c r="C497" t="s">
        <v>1113</v>
      </c>
      <c r="D497" t="s">
        <v>1114</v>
      </c>
      <c r="E497" t="s">
        <v>1145</v>
      </c>
      <c r="F497" t="s">
        <v>4554</v>
      </c>
      <c r="G497" t="s">
        <v>1081</v>
      </c>
      <c r="DE497" t="s">
        <v>1101</v>
      </c>
      <c r="DF497" t="s">
        <v>1088</v>
      </c>
      <c r="DG497" t="s">
        <v>4476</v>
      </c>
      <c r="DH497" t="s">
        <v>4497</v>
      </c>
      <c r="DI497" t="s">
        <v>1103</v>
      </c>
      <c r="DJ497" t="s">
        <v>1103</v>
      </c>
      <c r="DK497" t="s">
        <v>4468</v>
      </c>
      <c r="DX497" t="s">
        <v>1101</v>
      </c>
      <c r="DY497" t="s">
        <v>4497</v>
      </c>
      <c r="DZ497" t="s">
        <v>4497</v>
      </c>
      <c r="EA497" t="s">
        <v>1103</v>
      </c>
      <c r="EB497" t="s">
        <v>1103</v>
      </c>
      <c r="EC497" t="s">
        <v>4485</v>
      </c>
      <c r="EP497" t="s">
        <v>1082</v>
      </c>
      <c r="EQ497" t="s">
        <v>4498</v>
      </c>
      <c r="ER497" t="s">
        <v>4498</v>
      </c>
      <c r="ES497" t="s">
        <v>1084</v>
      </c>
      <c r="ET497" t="s">
        <v>1103</v>
      </c>
      <c r="EU497" t="s">
        <v>4466</v>
      </c>
      <c r="EV497" t="s">
        <v>1101</v>
      </c>
      <c r="EW497" t="s">
        <v>4505</v>
      </c>
      <c r="EX497" t="s">
        <v>4505</v>
      </c>
      <c r="EY497" t="s">
        <v>1101</v>
      </c>
      <c r="EZ497" t="s">
        <v>4462</v>
      </c>
      <c r="FA497" t="s">
        <v>4456</v>
      </c>
      <c r="FB497" t="s">
        <v>4456</v>
      </c>
      <c r="FC497" t="s">
        <v>1101</v>
      </c>
      <c r="FD497" t="s">
        <v>1096</v>
      </c>
      <c r="FE497" t="s">
        <v>4463</v>
      </c>
      <c r="FF497" t="s">
        <v>4464</v>
      </c>
      <c r="GN497" t="s">
        <v>1101</v>
      </c>
      <c r="GO497" t="s">
        <v>4461</v>
      </c>
      <c r="GP497" t="s">
        <v>4461</v>
      </c>
      <c r="GQ497" t="s">
        <v>1084</v>
      </c>
      <c r="GR497" t="s">
        <v>1103</v>
      </c>
      <c r="GS497" t="s">
        <v>4451</v>
      </c>
      <c r="HL497" t="s">
        <v>1101</v>
      </c>
      <c r="HM497" t="s">
        <v>4456</v>
      </c>
      <c r="HN497" t="s">
        <v>4456</v>
      </c>
      <c r="HR497" t="s">
        <v>1101</v>
      </c>
      <c r="HS497" t="s">
        <v>4479</v>
      </c>
      <c r="HT497" t="s">
        <v>4479</v>
      </c>
      <c r="IX497" t="s">
        <v>1089</v>
      </c>
      <c r="JJ497" t="s">
        <v>1084</v>
      </c>
      <c r="JK497" t="s">
        <v>1110</v>
      </c>
      <c r="JL497" t="s">
        <v>1110</v>
      </c>
      <c r="JM497" t="s">
        <v>1091</v>
      </c>
      <c r="JO497" t="s">
        <v>4467</v>
      </c>
      <c r="OF497" t="s">
        <v>1118</v>
      </c>
      <c r="PG497" t="s">
        <v>4448</v>
      </c>
      <c r="PH497" t="s">
        <v>4448</v>
      </c>
      <c r="PI497" t="s">
        <v>4448</v>
      </c>
      <c r="PJ497" t="s">
        <v>4449</v>
      </c>
      <c r="PK497" t="s">
        <v>4449</v>
      </c>
      <c r="PL497" t="s">
        <v>4449</v>
      </c>
      <c r="PM497" t="s">
        <v>4449</v>
      </c>
      <c r="PN497" t="s">
        <v>4449</v>
      </c>
      <c r="PP497" t="s">
        <v>4449</v>
      </c>
      <c r="PQ497" t="s">
        <v>4449</v>
      </c>
      <c r="PR497" t="s">
        <v>4449</v>
      </c>
      <c r="PS497" t="s">
        <v>4449</v>
      </c>
      <c r="PT497" t="s">
        <v>4449</v>
      </c>
      <c r="PU497" t="s">
        <v>4449</v>
      </c>
      <c r="PV497" t="s">
        <v>4449</v>
      </c>
      <c r="PW497" t="s">
        <v>4449</v>
      </c>
      <c r="PX497" t="s">
        <v>4449</v>
      </c>
      <c r="PY497" t="s">
        <v>4448</v>
      </c>
      <c r="PZ497" t="s">
        <v>4449</v>
      </c>
      <c r="QA497" t="s">
        <v>4449</v>
      </c>
      <c r="QB497" t="s">
        <v>4449</v>
      </c>
      <c r="QC497" t="s">
        <v>4448</v>
      </c>
      <c r="QD497" t="s">
        <v>4449</v>
      </c>
      <c r="QE497" t="s">
        <v>4449</v>
      </c>
    </row>
    <row r="498" spans="1:447" x14ac:dyDescent="0.25">
      <c r="A498">
        <v>497</v>
      </c>
      <c r="B498" t="s">
        <v>5064</v>
      </c>
      <c r="C498" t="s">
        <v>1078</v>
      </c>
      <c r="D498" t="s">
        <v>1209</v>
      </c>
      <c r="E498" t="s">
        <v>1090</v>
      </c>
      <c r="F498" t="s">
        <v>1210</v>
      </c>
      <c r="G498" t="s">
        <v>1081</v>
      </c>
      <c r="GH498" t="s">
        <v>1095</v>
      </c>
      <c r="GI498" t="s">
        <v>4457</v>
      </c>
      <c r="GJ498" t="s">
        <v>5001</v>
      </c>
      <c r="GK498" t="s">
        <v>4479</v>
      </c>
      <c r="GL498" t="s">
        <v>4464</v>
      </c>
      <c r="GM498" t="s">
        <v>5002</v>
      </c>
    </row>
    <row r="499" spans="1:447" x14ac:dyDescent="0.25">
      <c r="A499">
        <v>498</v>
      </c>
      <c r="B499" t="s">
        <v>5064</v>
      </c>
      <c r="C499" t="s">
        <v>1078</v>
      </c>
      <c r="D499" t="s">
        <v>1209</v>
      </c>
      <c r="E499" t="s">
        <v>1090</v>
      </c>
      <c r="F499" t="s">
        <v>1210</v>
      </c>
      <c r="G499" t="s">
        <v>1081</v>
      </c>
      <c r="GH499" t="s">
        <v>1095</v>
      </c>
      <c r="GI499" t="s">
        <v>4457</v>
      </c>
      <c r="GJ499" t="s">
        <v>5001</v>
      </c>
      <c r="GK499" t="s">
        <v>4479</v>
      </c>
      <c r="GL499" t="s">
        <v>4464</v>
      </c>
      <c r="GM499" t="s">
        <v>5002</v>
      </c>
    </row>
    <row r="500" spans="1:447" x14ac:dyDescent="0.25">
      <c r="A500">
        <v>499</v>
      </c>
      <c r="B500" t="s">
        <v>5064</v>
      </c>
      <c r="C500" t="s">
        <v>1078</v>
      </c>
      <c r="D500" t="s">
        <v>1209</v>
      </c>
      <c r="E500" t="s">
        <v>1090</v>
      </c>
      <c r="F500" t="s">
        <v>1210</v>
      </c>
      <c r="G500" t="s">
        <v>1081</v>
      </c>
      <c r="H500" t="s">
        <v>1082</v>
      </c>
      <c r="I500" t="s">
        <v>1094</v>
      </c>
      <c r="J500" t="s">
        <v>1083</v>
      </c>
      <c r="K500" t="s">
        <v>4453</v>
      </c>
      <c r="L500" t="s">
        <v>4453</v>
      </c>
      <c r="X500" t="s">
        <v>1101</v>
      </c>
      <c r="AL500" t="s">
        <v>1101</v>
      </c>
      <c r="AM500" t="s">
        <v>1083</v>
      </c>
      <c r="AN500" t="s">
        <v>4476</v>
      </c>
      <c r="AO500" t="s">
        <v>4476</v>
      </c>
      <c r="AS500" t="s">
        <v>1101</v>
      </c>
      <c r="AT500" t="s">
        <v>1083</v>
      </c>
      <c r="AU500" t="s">
        <v>4452</v>
      </c>
      <c r="AV500" t="s">
        <v>4452</v>
      </c>
      <c r="AZ500" t="s">
        <v>1101</v>
      </c>
      <c r="BA500" t="s">
        <v>1083</v>
      </c>
      <c r="BB500" t="s">
        <v>4479</v>
      </c>
      <c r="BC500" t="s">
        <v>4479</v>
      </c>
      <c r="BG500" t="s">
        <v>1101</v>
      </c>
      <c r="BH500" t="s">
        <v>1104</v>
      </c>
      <c r="BI500" t="s">
        <v>1083</v>
      </c>
      <c r="BJ500" t="s">
        <v>4481</v>
      </c>
      <c r="BK500" t="s">
        <v>4481</v>
      </c>
      <c r="BW500" t="s">
        <v>1101</v>
      </c>
      <c r="BX500" t="s">
        <v>1085</v>
      </c>
      <c r="BY500" t="s">
        <v>1083</v>
      </c>
      <c r="BZ500" t="s">
        <v>4476</v>
      </c>
      <c r="CA500" t="s">
        <v>4476</v>
      </c>
      <c r="CM500" t="s">
        <v>1101</v>
      </c>
      <c r="CT500" t="s">
        <v>1101</v>
      </c>
      <c r="CU500" t="s">
        <v>1086</v>
      </c>
      <c r="CV500" t="s">
        <v>1087</v>
      </c>
      <c r="CW500" t="s">
        <v>4452</v>
      </c>
      <c r="CX500" t="s">
        <v>4534</v>
      </c>
      <c r="DE500" t="s">
        <v>1082</v>
      </c>
      <c r="DF500" t="s">
        <v>1088</v>
      </c>
      <c r="DG500" t="s">
        <v>4452</v>
      </c>
      <c r="DH500" t="s">
        <v>4472</v>
      </c>
      <c r="DI500" t="s">
        <v>1103</v>
      </c>
      <c r="DJ500" t="s">
        <v>1103</v>
      </c>
      <c r="DK500" t="s">
        <v>4466</v>
      </c>
      <c r="DL500" t="s">
        <v>1101</v>
      </c>
      <c r="DM500" t="s">
        <v>4496</v>
      </c>
      <c r="DN500" t="s">
        <v>4496</v>
      </c>
      <c r="DO500" t="s">
        <v>1103</v>
      </c>
      <c r="DP500" t="s">
        <v>1103</v>
      </c>
      <c r="DQ500" t="s">
        <v>4466</v>
      </c>
      <c r="DR500" t="s">
        <v>1101</v>
      </c>
      <c r="DS500" t="s">
        <v>4505</v>
      </c>
      <c r="DT500" t="s">
        <v>4505</v>
      </c>
      <c r="DU500" t="s">
        <v>1103</v>
      </c>
      <c r="DV500" t="s">
        <v>1103</v>
      </c>
      <c r="DW500" t="s">
        <v>4466</v>
      </c>
      <c r="DX500" t="s">
        <v>1101</v>
      </c>
      <c r="DY500" t="s">
        <v>4479</v>
      </c>
      <c r="DZ500" t="s">
        <v>4479</v>
      </c>
      <c r="EA500" t="s">
        <v>1103</v>
      </c>
      <c r="EB500" t="s">
        <v>1103</v>
      </c>
      <c r="EC500" t="s">
        <v>4466</v>
      </c>
      <c r="ED500" t="s">
        <v>1101</v>
      </c>
      <c r="EE500" t="s">
        <v>4533</v>
      </c>
      <c r="EF500" t="s">
        <v>4533</v>
      </c>
      <c r="EG500" t="s">
        <v>1103</v>
      </c>
      <c r="EH500" t="s">
        <v>1103</v>
      </c>
      <c r="EI500" t="s">
        <v>4468</v>
      </c>
      <c r="EJ500" t="s">
        <v>1101</v>
      </c>
      <c r="EK500" t="s">
        <v>4535</v>
      </c>
      <c r="EL500" t="s">
        <v>4535</v>
      </c>
      <c r="EM500" t="s">
        <v>1103</v>
      </c>
      <c r="EN500" t="s">
        <v>1103</v>
      </c>
      <c r="EO500" t="s">
        <v>4466</v>
      </c>
      <c r="EP500" t="s">
        <v>1101</v>
      </c>
      <c r="EQ500" t="s">
        <v>4548</v>
      </c>
      <c r="ER500" t="s">
        <v>4548</v>
      </c>
      <c r="ES500" t="s">
        <v>1103</v>
      </c>
      <c r="ET500" t="s">
        <v>1103</v>
      </c>
      <c r="EU500" t="s">
        <v>4466</v>
      </c>
      <c r="EV500" t="s">
        <v>1101</v>
      </c>
      <c r="EY500" t="s">
        <v>1101</v>
      </c>
      <c r="FC500" t="s">
        <v>1101</v>
      </c>
      <c r="FD500" t="s">
        <v>1116</v>
      </c>
      <c r="FE500" t="s">
        <v>4479</v>
      </c>
      <c r="FF500" t="s">
        <v>4514</v>
      </c>
      <c r="HX500" t="s">
        <v>1101</v>
      </c>
      <c r="HY500" t="s">
        <v>4478</v>
      </c>
      <c r="HZ500" t="s">
        <v>4478</v>
      </c>
      <c r="IA500" t="s">
        <v>1103</v>
      </c>
      <c r="IB500" t="s">
        <v>1103</v>
      </c>
      <c r="IC500" t="s">
        <v>4466</v>
      </c>
      <c r="ID500" t="s">
        <v>1101</v>
      </c>
      <c r="IE500" t="s">
        <v>4587</v>
      </c>
      <c r="IF500" t="s">
        <v>4587</v>
      </c>
      <c r="IG500" t="s">
        <v>1103</v>
      </c>
      <c r="IH500" t="s">
        <v>1103</v>
      </c>
      <c r="II500" t="s">
        <v>4466</v>
      </c>
      <c r="IJ500" t="s">
        <v>1101</v>
      </c>
      <c r="IK500" t="s">
        <v>4478</v>
      </c>
      <c r="IL500" t="s">
        <v>4478</v>
      </c>
      <c r="IM500" t="s">
        <v>1103</v>
      </c>
      <c r="IN500" t="s">
        <v>1103</v>
      </c>
      <c r="IO500" t="s">
        <v>4466</v>
      </c>
      <c r="IP500" t="s">
        <v>1101</v>
      </c>
      <c r="IQ500" t="s">
        <v>4454</v>
      </c>
      <c r="IR500" t="s">
        <v>4454</v>
      </c>
      <c r="IS500" t="s">
        <v>1103</v>
      </c>
      <c r="IT500" t="s">
        <v>1103</v>
      </c>
      <c r="IU500" t="s">
        <v>4466</v>
      </c>
      <c r="IV500" t="s">
        <v>1089</v>
      </c>
      <c r="IW500" t="s">
        <v>1089</v>
      </c>
      <c r="IX500" t="s">
        <v>1089</v>
      </c>
      <c r="JE500" t="s">
        <v>1084</v>
      </c>
      <c r="JF500" t="s">
        <v>4470</v>
      </c>
      <c r="JG500" t="s">
        <v>1109</v>
      </c>
      <c r="JI500" t="s">
        <v>4549</v>
      </c>
      <c r="JJ500" t="s">
        <v>1084</v>
      </c>
      <c r="JK500" t="s">
        <v>4470</v>
      </c>
      <c r="JL500" t="s">
        <v>1128</v>
      </c>
      <c r="JM500" t="s">
        <v>1109</v>
      </c>
      <c r="JO500" t="s">
        <v>4549</v>
      </c>
      <c r="KL500" t="s">
        <v>1112</v>
      </c>
      <c r="KM500" t="s">
        <v>1112</v>
      </c>
      <c r="KN500" t="s">
        <v>1112</v>
      </c>
      <c r="KO500" t="s">
        <v>1112</v>
      </c>
      <c r="PG500" t="s">
        <v>4448</v>
      </c>
      <c r="PH500" t="s">
        <v>4449</v>
      </c>
      <c r="PI500" t="s">
        <v>4449</v>
      </c>
      <c r="PJ500" t="s">
        <v>4449</v>
      </c>
      <c r="PK500" t="s">
        <v>4449</v>
      </c>
      <c r="PL500" t="s">
        <v>4449</v>
      </c>
      <c r="PM500" t="s">
        <v>4449</v>
      </c>
      <c r="PN500" t="s">
        <v>4449</v>
      </c>
      <c r="PP500" t="s">
        <v>4448</v>
      </c>
      <c r="PQ500" t="s">
        <v>4449</v>
      </c>
      <c r="PR500" t="s">
        <v>4449</v>
      </c>
      <c r="PS500" t="s">
        <v>4449</v>
      </c>
      <c r="PT500" t="s">
        <v>4449</v>
      </c>
      <c r="PU500" t="s">
        <v>4449</v>
      </c>
      <c r="PV500" t="s">
        <v>4449</v>
      </c>
      <c r="PW500" t="s">
        <v>4449</v>
      </c>
      <c r="PX500" t="s">
        <v>4449</v>
      </c>
      <c r="PY500" t="s">
        <v>4449</v>
      </c>
      <c r="PZ500" t="s">
        <v>4449</v>
      </c>
      <c r="QA500" t="s">
        <v>4449</v>
      </c>
      <c r="QB500" t="s">
        <v>4449</v>
      </c>
      <c r="QC500" t="s">
        <v>4449</v>
      </c>
      <c r="QD500" t="s">
        <v>4449</v>
      </c>
      <c r="QE500" t="s">
        <v>4449</v>
      </c>
    </row>
    <row r="501" spans="1:447" x14ac:dyDescent="0.25">
      <c r="A501">
        <v>500</v>
      </c>
      <c r="B501" t="s">
        <v>5064</v>
      </c>
      <c r="C501" t="s">
        <v>1078</v>
      </c>
      <c r="D501" t="s">
        <v>1209</v>
      </c>
      <c r="E501" t="s">
        <v>1090</v>
      </c>
      <c r="F501" t="s">
        <v>1210</v>
      </c>
      <c r="G501" t="s">
        <v>1081</v>
      </c>
      <c r="FM501" t="s">
        <v>1101</v>
      </c>
      <c r="PG501" t="s">
        <v>4448</v>
      </c>
      <c r="PH501" t="s">
        <v>4448</v>
      </c>
      <c r="PI501" t="s">
        <v>4449</v>
      </c>
      <c r="PJ501" t="s">
        <v>4449</v>
      </c>
      <c r="PK501" t="s">
        <v>4449</v>
      </c>
      <c r="PL501" t="s">
        <v>4449</v>
      </c>
      <c r="PM501" t="s">
        <v>4449</v>
      </c>
      <c r="PN501" t="s">
        <v>4449</v>
      </c>
      <c r="PP501" t="s">
        <v>4448</v>
      </c>
      <c r="PQ501" t="s">
        <v>4449</v>
      </c>
      <c r="PR501" t="s">
        <v>4449</v>
      </c>
      <c r="PS501" t="s">
        <v>4449</v>
      </c>
      <c r="PT501" t="s">
        <v>4449</v>
      </c>
      <c r="PU501" t="s">
        <v>4449</v>
      </c>
      <c r="PV501" t="s">
        <v>4449</v>
      </c>
      <c r="PW501" t="s">
        <v>4449</v>
      </c>
      <c r="PX501" t="s">
        <v>4449</v>
      </c>
      <c r="PY501" t="s">
        <v>4449</v>
      </c>
      <c r="PZ501" t="s">
        <v>4449</v>
      </c>
      <c r="QA501" t="s">
        <v>4449</v>
      </c>
      <c r="QB501" t="s">
        <v>4449</v>
      </c>
      <c r="QC501" t="s">
        <v>4449</v>
      </c>
      <c r="QD501" t="s">
        <v>4449</v>
      </c>
      <c r="QE501" t="s">
        <v>4449</v>
      </c>
    </row>
    <row r="502" spans="1:447" x14ac:dyDescent="0.25">
      <c r="A502">
        <v>501</v>
      </c>
      <c r="B502" t="s">
        <v>5064</v>
      </c>
      <c r="C502" t="s">
        <v>1078</v>
      </c>
      <c r="D502" t="s">
        <v>1209</v>
      </c>
      <c r="E502" t="s">
        <v>1090</v>
      </c>
      <c r="F502" t="s">
        <v>1210</v>
      </c>
      <c r="G502" t="s">
        <v>1081</v>
      </c>
      <c r="H502" t="s">
        <v>1101</v>
      </c>
      <c r="M502" t="s">
        <v>1103</v>
      </c>
      <c r="N502" t="s">
        <v>1103</v>
      </c>
      <c r="O502" t="s">
        <v>4466</v>
      </c>
      <c r="X502" t="s">
        <v>1082</v>
      </c>
      <c r="Y502" t="s">
        <v>1083</v>
      </c>
      <c r="Z502" t="s">
        <v>4457</v>
      </c>
      <c r="AA502" t="s">
        <v>4457</v>
      </c>
      <c r="AB502" t="s">
        <v>1103</v>
      </c>
      <c r="AC502" t="s">
        <v>1103</v>
      </c>
      <c r="AD502" t="s">
        <v>4447</v>
      </c>
      <c r="AL502" t="s">
        <v>1101</v>
      </c>
      <c r="AM502" t="s">
        <v>1083</v>
      </c>
      <c r="AN502" t="s">
        <v>4461</v>
      </c>
      <c r="AO502" t="s">
        <v>4461</v>
      </c>
      <c r="AP502" t="s">
        <v>1103</v>
      </c>
      <c r="AQ502" t="s">
        <v>1103</v>
      </c>
      <c r="AR502" t="s">
        <v>4467</v>
      </c>
      <c r="AS502" t="s">
        <v>1101</v>
      </c>
      <c r="AT502" t="s">
        <v>1083</v>
      </c>
      <c r="AU502" t="s">
        <v>4476</v>
      </c>
      <c r="AV502" t="s">
        <v>4476</v>
      </c>
      <c r="AW502" t="s">
        <v>1103</v>
      </c>
      <c r="AX502" t="s">
        <v>1103</v>
      </c>
      <c r="AY502" t="s">
        <v>4467</v>
      </c>
      <c r="AZ502" t="s">
        <v>1101</v>
      </c>
      <c r="BA502" t="s">
        <v>1083</v>
      </c>
      <c r="BB502" t="s">
        <v>4479</v>
      </c>
      <c r="BC502" t="s">
        <v>4479</v>
      </c>
      <c r="BD502" t="s">
        <v>1103</v>
      </c>
      <c r="BE502" t="s">
        <v>1103</v>
      </c>
      <c r="BF502" t="s">
        <v>4467</v>
      </c>
      <c r="BG502" t="s">
        <v>1101</v>
      </c>
      <c r="BH502" t="s">
        <v>1104</v>
      </c>
      <c r="BI502" t="s">
        <v>1083</v>
      </c>
      <c r="BJ502" t="s">
        <v>4455</v>
      </c>
      <c r="BK502" t="s">
        <v>4455</v>
      </c>
      <c r="BL502" t="s">
        <v>1103</v>
      </c>
      <c r="BM502" t="s">
        <v>1103</v>
      </c>
      <c r="BN502" t="s">
        <v>4467</v>
      </c>
      <c r="BW502" t="s">
        <v>1101</v>
      </c>
      <c r="BX502" t="s">
        <v>1085</v>
      </c>
      <c r="BY502" t="s">
        <v>1083</v>
      </c>
      <c r="BZ502" t="s">
        <v>4565</v>
      </c>
      <c r="CA502" t="s">
        <v>4565</v>
      </c>
      <c r="CB502" t="s">
        <v>1103</v>
      </c>
      <c r="CC502" t="s">
        <v>1103</v>
      </c>
      <c r="CD502" t="s">
        <v>4467</v>
      </c>
      <c r="CM502" t="s">
        <v>1101</v>
      </c>
      <c r="CN502" t="s">
        <v>1083</v>
      </c>
      <c r="CO502" t="s">
        <v>4457</v>
      </c>
      <c r="CP502" t="s">
        <v>4457</v>
      </c>
      <c r="CQ502" t="s">
        <v>1103</v>
      </c>
      <c r="CR502" t="s">
        <v>1103</v>
      </c>
      <c r="CS502" t="s">
        <v>4467</v>
      </c>
      <c r="CT502" t="s">
        <v>1101</v>
      </c>
      <c r="CY502" t="s">
        <v>1103</v>
      </c>
      <c r="CZ502" t="s">
        <v>1103</v>
      </c>
      <c r="DA502" t="s">
        <v>4467</v>
      </c>
      <c r="DE502" t="s">
        <v>1101</v>
      </c>
      <c r="DF502" t="s">
        <v>1088</v>
      </c>
      <c r="DG502" t="s">
        <v>4452</v>
      </c>
      <c r="DH502" t="s">
        <v>4472</v>
      </c>
      <c r="DI502" t="s">
        <v>1103</v>
      </c>
      <c r="DJ502" t="s">
        <v>1103</v>
      </c>
      <c r="DK502" t="s">
        <v>4467</v>
      </c>
      <c r="DL502" t="s">
        <v>1101</v>
      </c>
      <c r="DM502" t="s">
        <v>4455</v>
      </c>
      <c r="DN502" t="s">
        <v>4455</v>
      </c>
      <c r="DO502" t="s">
        <v>1103</v>
      </c>
      <c r="DP502" t="s">
        <v>1103</v>
      </c>
      <c r="DQ502" t="s">
        <v>4467</v>
      </c>
      <c r="DR502" t="s">
        <v>1101</v>
      </c>
      <c r="DS502" t="s">
        <v>4505</v>
      </c>
      <c r="DT502" t="s">
        <v>4505</v>
      </c>
      <c r="DU502" t="s">
        <v>1103</v>
      </c>
      <c r="DV502" t="s">
        <v>1103</v>
      </c>
      <c r="DW502" t="s">
        <v>4467</v>
      </c>
      <c r="DX502" t="s">
        <v>1101</v>
      </c>
      <c r="EA502" t="s">
        <v>1103</v>
      </c>
      <c r="EB502" t="s">
        <v>1103</v>
      </c>
      <c r="EC502" t="s">
        <v>4467</v>
      </c>
      <c r="ED502" t="s">
        <v>1101</v>
      </c>
      <c r="EG502" t="s">
        <v>1103</v>
      </c>
      <c r="EH502" t="s">
        <v>1103</v>
      </c>
      <c r="EI502" t="s">
        <v>4467</v>
      </c>
      <c r="EJ502" t="s">
        <v>1101</v>
      </c>
      <c r="EK502" t="s">
        <v>4535</v>
      </c>
      <c r="EL502" t="s">
        <v>4535</v>
      </c>
      <c r="EM502" t="s">
        <v>1103</v>
      </c>
      <c r="EN502" t="s">
        <v>1103</v>
      </c>
      <c r="EO502" t="s">
        <v>4467</v>
      </c>
      <c r="EP502" t="s">
        <v>1101</v>
      </c>
      <c r="EQ502" t="s">
        <v>4460</v>
      </c>
      <c r="ER502" t="s">
        <v>4460</v>
      </c>
      <c r="ES502" t="s">
        <v>1103</v>
      </c>
      <c r="ET502" t="s">
        <v>1103</v>
      </c>
      <c r="EU502" t="s">
        <v>4467</v>
      </c>
      <c r="EV502" t="s">
        <v>1101</v>
      </c>
      <c r="EW502" t="s">
        <v>4505</v>
      </c>
      <c r="EX502" t="s">
        <v>4505</v>
      </c>
      <c r="EY502" t="s">
        <v>1101</v>
      </c>
      <c r="EZ502" t="s">
        <v>4462</v>
      </c>
      <c r="FA502" t="s">
        <v>4456</v>
      </c>
      <c r="FB502" t="s">
        <v>4456</v>
      </c>
      <c r="FC502" t="s">
        <v>1101</v>
      </c>
      <c r="FD502" t="s">
        <v>1116</v>
      </c>
      <c r="FE502" t="s">
        <v>4479</v>
      </c>
      <c r="FF502" t="s">
        <v>4514</v>
      </c>
      <c r="HX502" t="s">
        <v>1101</v>
      </c>
      <c r="HY502" t="s">
        <v>4478</v>
      </c>
      <c r="HZ502" t="s">
        <v>4478</v>
      </c>
      <c r="IA502" t="s">
        <v>1103</v>
      </c>
      <c r="IB502" t="s">
        <v>1103</v>
      </c>
      <c r="IC502" t="s">
        <v>4467</v>
      </c>
      <c r="ID502" t="s">
        <v>1101</v>
      </c>
      <c r="IE502" t="s">
        <v>4587</v>
      </c>
      <c r="IF502" t="s">
        <v>4587</v>
      </c>
      <c r="IG502" t="s">
        <v>1103</v>
      </c>
      <c r="IH502" t="s">
        <v>1103</v>
      </c>
      <c r="II502" t="s">
        <v>4467</v>
      </c>
      <c r="IJ502" t="s">
        <v>1101</v>
      </c>
      <c r="IK502" t="s">
        <v>4454</v>
      </c>
      <c r="IL502" t="s">
        <v>4454</v>
      </c>
      <c r="IM502" t="s">
        <v>1103</v>
      </c>
      <c r="IN502" t="s">
        <v>1103</v>
      </c>
      <c r="IO502" t="s">
        <v>4467</v>
      </c>
      <c r="IP502" t="s">
        <v>1101</v>
      </c>
      <c r="IQ502" t="s">
        <v>4454</v>
      </c>
      <c r="IR502" t="s">
        <v>4454</v>
      </c>
      <c r="IS502" t="s">
        <v>1103</v>
      </c>
      <c r="IT502" t="s">
        <v>1103</v>
      </c>
      <c r="IU502" t="s">
        <v>4467</v>
      </c>
      <c r="IV502" t="s">
        <v>1089</v>
      </c>
      <c r="IW502" t="s">
        <v>1089</v>
      </c>
      <c r="IX502" t="s">
        <v>1089</v>
      </c>
      <c r="JE502" t="s">
        <v>1084</v>
      </c>
      <c r="JF502" t="s">
        <v>4492</v>
      </c>
      <c r="JG502" t="s">
        <v>1109</v>
      </c>
      <c r="JI502" t="s">
        <v>4451</v>
      </c>
      <c r="JJ502" t="s">
        <v>1084</v>
      </c>
      <c r="JK502" t="s">
        <v>4492</v>
      </c>
      <c r="JL502" t="s">
        <v>1156</v>
      </c>
      <c r="JM502" t="s">
        <v>1109</v>
      </c>
      <c r="JO502" t="s">
        <v>4551</v>
      </c>
      <c r="JY502" t="s">
        <v>1139</v>
      </c>
      <c r="JZ502" t="s">
        <v>1139</v>
      </c>
      <c r="KA502" t="s">
        <v>1139</v>
      </c>
      <c r="PG502" t="s">
        <v>4448</v>
      </c>
      <c r="PH502" t="s">
        <v>4449</v>
      </c>
      <c r="PI502" t="s">
        <v>4449</v>
      </c>
      <c r="PJ502" t="s">
        <v>4449</v>
      </c>
      <c r="PK502" t="s">
        <v>4449</v>
      </c>
      <c r="PL502" t="s">
        <v>4449</v>
      </c>
      <c r="PM502" t="s">
        <v>4449</v>
      </c>
      <c r="PN502" t="s">
        <v>4449</v>
      </c>
      <c r="PP502" t="s">
        <v>4448</v>
      </c>
      <c r="PQ502" t="s">
        <v>4449</v>
      </c>
      <c r="PR502" t="s">
        <v>4449</v>
      </c>
      <c r="PS502" t="s">
        <v>4449</v>
      </c>
      <c r="PT502" t="s">
        <v>4449</v>
      </c>
      <c r="PU502" t="s">
        <v>4449</v>
      </c>
      <c r="PV502" t="s">
        <v>4449</v>
      </c>
      <c r="PW502" t="s">
        <v>4449</v>
      </c>
      <c r="PX502" t="s">
        <v>4449</v>
      </c>
      <c r="PY502" t="s">
        <v>4449</v>
      </c>
      <c r="PZ502" t="s">
        <v>4449</v>
      </c>
      <c r="QA502" t="s">
        <v>4449</v>
      </c>
      <c r="QB502" t="s">
        <v>4449</v>
      </c>
      <c r="QC502" t="s">
        <v>4449</v>
      </c>
      <c r="QD502" t="s">
        <v>4449</v>
      </c>
      <c r="QE502" t="s">
        <v>4449</v>
      </c>
    </row>
    <row r="503" spans="1:447" x14ac:dyDescent="0.25">
      <c r="A503">
        <v>502</v>
      </c>
      <c r="B503" t="s">
        <v>5064</v>
      </c>
      <c r="C503" t="s">
        <v>1078</v>
      </c>
      <c r="D503" t="s">
        <v>1209</v>
      </c>
      <c r="E503" t="s">
        <v>1090</v>
      </c>
      <c r="F503" t="s">
        <v>1210</v>
      </c>
      <c r="G503" t="s">
        <v>1081</v>
      </c>
      <c r="H503" t="s">
        <v>1101</v>
      </c>
      <c r="I503" t="s">
        <v>1094</v>
      </c>
      <c r="J503" t="s">
        <v>1083</v>
      </c>
      <c r="K503" t="s">
        <v>4479</v>
      </c>
      <c r="L503" t="s">
        <v>4479</v>
      </c>
      <c r="M503" t="s">
        <v>1103</v>
      </c>
      <c r="N503" t="s">
        <v>1103</v>
      </c>
      <c r="O503" t="s">
        <v>4468</v>
      </c>
      <c r="X503" t="s">
        <v>1101</v>
      </c>
      <c r="Y503" t="s">
        <v>1083</v>
      </c>
      <c r="Z503" t="s">
        <v>4479</v>
      </c>
      <c r="AA503" t="s">
        <v>4479</v>
      </c>
      <c r="AB503" t="s">
        <v>1103</v>
      </c>
      <c r="AC503" t="s">
        <v>1103</v>
      </c>
      <c r="AD503" t="s">
        <v>4467</v>
      </c>
      <c r="AL503" t="s">
        <v>1101</v>
      </c>
      <c r="AM503" t="s">
        <v>1083</v>
      </c>
      <c r="AN503" t="s">
        <v>4476</v>
      </c>
      <c r="AO503" t="s">
        <v>4476</v>
      </c>
      <c r="AP503" t="s">
        <v>1103</v>
      </c>
      <c r="AQ503" t="s">
        <v>1103</v>
      </c>
      <c r="AR503" t="s">
        <v>4467</v>
      </c>
      <c r="AS503" t="s">
        <v>1101</v>
      </c>
      <c r="AT503" t="s">
        <v>1083</v>
      </c>
      <c r="AU503" t="s">
        <v>4577</v>
      </c>
      <c r="AV503" t="s">
        <v>4577</v>
      </c>
      <c r="AW503" t="s">
        <v>1103</v>
      </c>
      <c r="AX503" t="s">
        <v>1103</v>
      </c>
      <c r="AY503" t="s">
        <v>4467</v>
      </c>
      <c r="AZ503" t="s">
        <v>1101</v>
      </c>
      <c r="BA503" t="s">
        <v>1083</v>
      </c>
      <c r="BB503" t="s">
        <v>4479</v>
      </c>
      <c r="BC503" t="s">
        <v>4479</v>
      </c>
      <c r="BD503" t="s">
        <v>1103</v>
      </c>
      <c r="BE503" t="s">
        <v>1103</v>
      </c>
      <c r="BF503" t="s">
        <v>4467</v>
      </c>
      <c r="BG503" t="s">
        <v>1101</v>
      </c>
      <c r="BH503" t="s">
        <v>1104</v>
      </c>
      <c r="BI503" t="s">
        <v>1083</v>
      </c>
      <c r="BJ503" t="s">
        <v>4487</v>
      </c>
      <c r="BK503" t="s">
        <v>4487</v>
      </c>
      <c r="BL503" t="s">
        <v>1103</v>
      </c>
      <c r="BM503" t="s">
        <v>1103</v>
      </c>
      <c r="BN503" t="s">
        <v>4467</v>
      </c>
      <c r="BW503" t="s">
        <v>1101</v>
      </c>
      <c r="BX503" t="s">
        <v>1085</v>
      </c>
      <c r="BY503" t="s">
        <v>1083</v>
      </c>
      <c r="BZ503" t="s">
        <v>4461</v>
      </c>
      <c r="CA503" t="s">
        <v>4461</v>
      </c>
      <c r="CB503" t="s">
        <v>1103</v>
      </c>
      <c r="CC503" t="s">
        <v>1103</v>
      </c>
      <c r="CD503" t="s">
        <v>4467</v>
      </c>
      <c r="CM503" t="s">
        <v>1101</v>
      </c>
      <c r="CN503" t="s">
        <v>1083</v>
      </c>
      <c r="CO503" t="s">
        <v>4479</v>
      </c>
      <c r="CP503" t="s">
        <v>4479</v>
      </c>
      <c r="CQ503" t="s">
        <v>1103</v>
      </c>
      <c r="CR503" t="s">
        <v>1103</v>
      </c>
      <c r="CS503" t="s">
        <v>4467</v>
      </c>
      <c r="CT503" t="s">
        <v>1101</v>
      </c>
      <c r="CY503" t="s">
        <v>1103</v>
      </c>
      <c r="CZ503" t="s">
        <v>1103</v>
      </c>
      <c r="DA503" t="s">
        <v>4467</v>
      </c>
      <c r="DE503" t="s">
        <v>1101</v>
      </c>
      <c r="DF503" t="s">
        <v>1088</v>
      </c>
      <c r="DG503" t="s">
        <v>4577</v>
      </c>
      <c r="DH503" t="s">
        <v>4580</v>
      </c>
      <c r="DI503" t="s">
        <v>1103</v>
      </c>
      <c r="DJ503" t="s">
        <v>1103</v>
      </c>
      <c r="DK503" t="s">
        <v>4467</v>
      </c>
      <c r="DL503" t="s">
        <v>1101</v>
      </c>
      <c r="DM503" t="s">
        <v>4455</v>
      </c>
      <c r="DN503" t="s">
        <v>4455</v>
      </c>
      <c r="DO503" t="s">
        <v>1103</v>
      </c>
      <c r="DP503" t="s">
        <v>1103</v>
      </c>
      <c r="DQ503" t="s">
        <v>4467</v>
      </c>
      <c r="DR503" t="s">
        <v>1101</v>
      </c>
      <c r="DS503" t="s">
        <v>4505</v>
      </c>
      <c r="DT503" t="s">
        <v>4505</v>
      </c>
      <c r="DU503" t="s">
        <v>1103</v>
      </c>
      <c r="DV503" t="s">
        <v>1103</v>
      </c>
      <c r="DW503" t="s">
        <v>4467</v>
      </c>
      <c r="DX503" t="s">
        <v>1101</v>
      </c>
      <c r="DY503" t="s">
        <v>4479</v>
      </c>
      <c r="DZ503" t="s">
        <v>4479</v>
      </c>
      <c r="EA503" t="s">
        <v>1103</v>
      </c>
      <c r="EB503" t="s">
        <v>1103</v>
      </c>
      <c r="EC503" t="s">
        <v>4467</v>
      </c>
      <c r="ED503" t="s">
        <v>1101</v>
      </c>
      <c r="EG503" t="s">
        <v>1103</v>
      </c>
      <c r="EH503" t="s">
        <v>1103</v>
      </c>
      <c r="EI503" t="s">
        <v>4447</v>
      </c>
      <c r="EJ503" t="s">
        <v>1101</v>
      </c>
      <c r="EK503" t="s">
        <v>4535</v>
      </c>
      <c r="EL503" t="s">
        <v>4535</v>
      </c>
      <c r="EM503" t="s">
        <v>1103</v>
      </c>
      <c r="EN503" t="s">
        <v>1103</v>
      </c>
      <c r="EO503" t="s">
        <v>4447</v>
      </c>
      <c r="EP503" t="s">
        <v>1101</v>
      </c>
      <c r="EQ503" t="s">
        <v>4460</v>
      </c>
      <c r="ER503" t="s">
        <v>4460</v>
      </c>
      <c r="ES503" t="s">
        <v>1103</v>
      </c>
      <c r="ET503" t="s">
        <v>1103</v>
      </c>
      <c r="EU503" t="s">
        <v>4447</v>
      </c>
      <c r="EV503" t="s">
        <v>1101</v>
      </c>
      <c r="EY503" t="s">
        <v>1101</v>
      </c>
      <c r="EZ503" t="s">
        <v>4462</v>
      </c>
      <c r="FA503" t="s">
        <v>4456</v>
      </c>
      <c r="FB503" t="s">
        <v>4456</v>
      </c>
      <c r="FC503" t="s">
        <v>1101</v>
      </c>
      <c r="FD503" t="s">
        <v>1116</v>
      </c>
      <c r="FE503" t="s">
        <v>4479</v>
      </c>
      <c r="FF503" t="s">
        <v>4514</v>
      </c>
      <c r="HX503" t="s">
        <v>1101</v>
      </c>
      <c r="HY503" t="s">
        <v>4478</v>
      </c>
      <c r="HZ503" t="s">
        <v>4478</v>
      </c>
      <c r="IA503" t="s">
        <v>1103</v>
      </c>
      <c r="IB503" t="s">
        <v>1103</v>
      </c>
      <c r="IC503" t="s">
        <v>4467</v>
      </c>
      <c r="ID503" t="s">
        <v>1101</v>
      </c>
      <c r="IE503" t="s">
        <v>4587</v>
      </c>
      <c r="IF503" t="s">
        <v>4587</v>
      </c>
      <c r="IG503" t="s">
        <v>1103</v>
      </c>
      <c r="IH503" t="s">
        <v>1103</v>
      </c>
      <c r="II503" t="s">
        <v>4467</v>
      </c>
      <c r="IJ503" t="s">
        <v>1101</v>
      </c>
      <c r="IK503" t="s">
        <v>4454</v>
      </c>
      <c r="IL503" t="s">
        <v>4454</v>
      </c>
      <c r="IM503" t="s">
        <v>1103</v>
      </c>
      <c r="IN503" t="s">
        <v>1103</v>
      </c>
      <c r="IO503" t="s">
        <v>4447</v>
      </c>
      <c r="IP503" t="s">
        <v>1101</v>
      </c>
      <c r="IQ503" t="s">
        <v>4454</v>
      </c>
      <c r="IR503" t="s">
        <v>4454</v>
      </c>
      <c r="IS503" t="s">
        <v>1103</v>
      </c>
      <c r="IT503" t="s">
        <v>1103</v>
      </c>
      <c r="IU503" t="s">
        <v>4447</v>
      </c>
      <c r="IV503" t="s">
        <v>1089</v>
      </c>
      <c r="IW503" t="s">
        <v>1089</v>
      </c>
      <c r="IX503" t="s">
        <v>1089</v>
      </c>
      <c r="JE503" t="s">
        <v>1084</v>
      </c>
      <c r="JF503" t="s">
        <v>4492</v>
      </c>
      <c r="JG503" t="s">
        <v>1109</v>
      </c>
      <c r="JI503" t="s">
        <v>4451</v>
      </c>
      <c r="JJ503" t="s">
        <v>1084</v>
      </c>
      <c r="JK503" t="s">
        <v>4492</v>
      </c>
      <c r="JL503" t="s">
        <v>1156</v>
      </c>
      <c r="JM503" t="s">
        <v>1109</v>
      </c>
      <c r="JO503" t="s">
        <v>4451</v>
      </c>
      <c r="JY503" t="s">
        <v>1139</v>
      </c>
      <c r="JZ503" t="s">
        <v>1139</v>
      </c>
      <c r="KA503" t="s">
        <v>1139</v>
      </c>
      <c r="PG503" t="s">
        <v>4448</v>
      </c>
      <c r="PH503" t="s">
        <v>4449</v>
      </c>
      <c r="PI503" t="s">
        <v>4449</v>
      </c>
      <c r="PJ503" t="s">
        <v>4449</v>
      </c>
      <c r="PK503" t="s">
        <v>4449</v>
      </c>
      <c r="PL503" t="s">
        <v>4449</v>
      </c>
      <c r="PM503" t="s">
        <v>4449</v>
      </c>
      <c r="PN503" t="s">
        <v>4449</v>
      </c>
      <c r="PP503" t="s">
        <v>4448</v>
      </c>
      <c r="PQ503" t="s">
        <v>4449</v>
      </c>
      <c r="PR503" t="s">
        <v>4449</v>
      </c>
      <c r="PS503" t="s">
        <v>4449</v>
      </c>
      <c r="PT503" t="s">
        <v>4449</v>
      </c>
      <c r="PU503" t="s">
        <v>4449</v>
      </c>
      <c r="PV503" t="s">
        <v>4449</v>
      </c>
      <c r="PW503" t="s">
        <v>4449</v>
      </c>
      <c r="PX503" t="s">
        <v>4449</v>
      </c>
      <c r="PY503" t="s">
        <v>4449</v>
      </c>
      <c r="PZ503" t="s">
        <v>4449</v>
      </c>
      <c r="QA503" t="s">
        <v>4449</v>
      </c>
      <c r="QB503" t="s">
        <v>4449</v>
      </c>
      <c r="QC503" t="s">
        <v>4449</v>
      </c>
      <c r="QD503" t="s">
        <v>4449</v>
      </c>
      <c r="QE503" t="s">
        <v>4449</v>
      </c>
    </row>
    <row r="504" spans="1:447" x14ac:dyDescent="0.25">
      <c r="A504">
        <v>503</v>
      </c>
      <c r="B504" t="s">
        <v>5064</v>
      </c>
      <c r="C504" t="s">
        <v>1078</v>
      </c>
      <c r="D504" t="s">
        <v>1209</v>
      </c>
      <c r="E504" t="s">
        <v>1090</v>
      </c>
      <c r="F504" t="s">
        <v>1210</v>
      </c>
      <c r="G504" t="s">
        <v>1081</v>
      </c>
      <c r="FM504" t="s">
        <v>1082</v>
      </c>
      <c r="PG504" t="s">
        <v>4448</v>
      </c>
      <c r="PH504" t="s">
        <v>4448</v>
      </c>
      <c r="PI504" t="s">
        <v>4449</v>
      </c>
      <c r="PJ504" t="s">
        <v>4449</v>
      </c>
      <c r="PK504" t="s">
        <v>4449</v>
      </c>
      <c r="PL504" t="s">
        <v>4449</v>
      </c>
      <c r="PM504" t="s">
        <v>4449</v>
      </c>
      <c r="PN504" t="s">
        <v>4449</v>
      </c>
      <c r="PP504" t="s">
        <v>4448</v>
      </c>
      <c r="PQ504" t="s">
        <v>4449</v>
      </c>
      <c r="PR504" t="s">
        <v>4449</v>
      </c>
      <c r="PS504" t="s">
        <v>4449</v>
      </c>
      <c r="PT504" t="s">
        <v>4449</v>
      </c>
      <c r="PU504" t="s">
        <v>4449</v>
      </c>
      <c r="PV504" t="s">
        <v>4449</v>
      </c>
      <c r="PW504" t="s">
        <v>4449</v>
      </c>
      <c r="PX504" t="s">
        <v>4449</v>
      </c>
      <c r="PY504" t="s">
        <v>4449</v>
      </c>
      <c r="PZ504" t="s">
        <v>4449</v>
      </c>
      <c r="QA504" t="s">
        <v>4449</v>
      </c>
      <c r="QB504" t="s">
        <v>4449</v>
      </c>
      <c r="QC504" t="s">
        <v>4449</v>
      </c>
      <c r="QD504" t="s">
        <v>4449</v>
      </c>
      <c r="QE504" t="s">
        <v>4449</v>
      </c>
    </row>
    <row r="505" spans="1:447" x14ac:dyDescent="0.25">
      <c r="A505">
        <v>504</v>
      </c>
      <c r="B505" t="s">
        <v>5064</v>
      </c>
      <c r="C505" t="s">
        <v>1078</v>
      </c>
      <c r="D505" t="s">
        <v>1209</v>
      </c>
      <c r="E505" t="s">
        <v>1090</v>
      </c>
      <c r="F505" t="s">
        <v>1210</v>
      </c>
      <c r="G505" t="s">
        <v>1081</v>
      </c>
      <c r="P505" t="s">
        <v>1082</v>
      </c>
      <c r="Q505" t="s">
        <v>1094</v>
      </c>
      <c r="R505" t="s">
        <v>1146</v>
      </c>
      <c r="S505" t="s">
        <v>4518</v>
      </c>
      <c r="T505" t="s">
        <v>4518</v>
      </c>
      <c r="U505" t="s">
        <v>1103</v>
      </c>
      <c r="V505" t="s">
        <v>1084</v>
      </c>
      <c r="W505" t="s">
        <v>4466</v>
      </c>
      <c r="AE505" t="s">
        <v>1148</v>
      </c>
      <c r="AI505" t="s">
        <v>1103</v>
      </c>
      <c r="AJ505" t="s">
        <v>1084</v>
      </c>
      <c r="BO505" t="s">
        <v>1101</v>
      </c>
      <c r="BP505" t="s">
        <v>1104</v>
      </c>
      <c r="BQ505" t="s">
        <v>1146</v>
      </c>
      <c r="BR505" t="s">
        <v>4611</v>
      </c>
      <c r="BS505" t="s">
        <v>4611</v>
      </c>
      <c r="BT505" t="s">
        <v>1103</v>
      </c>
      <c r="BU505" t="s">
        <v>1103</v>
      </c>
      <c r="BV505" t="s">
        <v>4466</v>
      </c>
      <c r="CE505" t="s">
        <v>1101</v>
      </c>
      <c r="CF505" t="s">
        <v>1085</v>
      </c>
      <c r="CG505" t="s">
        <v>1146</v>
      </c>
      <c r="CH505" t="s">
        <v>4585</v>
      </c>
      <c r="CI505" t="s">
        <v>4585</v>
      </c>
      <c r="CJ505" t="s">
        <v>1103</v>
      </c>
      <c r="CK505" t="s">
        <v>1103</v>
      </c>
      <c r="CL505" t="s">
        <v>4447</v>
      </c>
      <c r="IV505" t="s">
        <v>1089</v>
      </c>
      <c r="IW505" t="s">
        <v>1089</v>
      </c>
      <c r="JE505" t="s">
        <v>1084</v>
      </c>
      <c r="JF505" t="s">
        <v>4470</v>
      </c>
      <c r="JG505" t="s">
        <v>1109</v>
      </c>
      <c r="JI505" t="s">
        <v>4467</v>
      </c>
      <c r="KL505" t="s">
        <v>1112</v>
      </c>
      <c r="KM505" t="s">
        <v>1112</v>
      </c>
      <c r="KN505" t="s">
        <v>1139</v>
      </c>
      <c r="KO505" t="s">
        <v>1139</v>
      </c>
      <c r="PG505" t="s">
        <v>4448</v>
      </c>
      <c r="PH505" t="s">
        <v>4449</v>
      </c>
      <c r="PI505" t="s">
        <v>4449</v>
      </c>
      <c r="PJ505" t="s">
        <v>4449</v>
      </c>
      <c r="PK505" t="s">
        <v>4449</v>
      </c>
      <c r="PL505" t="s">
        <v>4449</v>
      </c>
      <c r="PM505" t="s">
        <v>4449</v>
      </c>
      <c r="PN505" t="s">
        <v>4449</v>
      </c>
      <c r="PP505" t="s">
        <v>4448</v>
      </c>
      <c r="PQ505" t="s">
        <v>4449</v>
      </c>
      <c r="PR505" t="s">
        <v>4449</v>
      </c>
      <c r="PS505" t="s">
        <v>4449</v>
      </c>
      <c r="PT505" t="s">
        <v>4449</v>
      </c>
      <c r="PU505" t="s">
        <v>4449</v>
      </c>
      <c r="PV505" t="s">
        <v>4449</v>
      </c>
      <c r="PW505" t="s">
        <v>4449</v>
      </c>
      <c r="PX505" t="s">
        <v>4449</v>
      </c>
      <c r="PY505" t="s">
        <v>4449</v>
      </c>
      <c r="PZ505" t="s">
        <v>4449</v>
      </c>
      <c r="QA505" t="s">
        <v>4449</v>
      </c>
      <c r="QB505" t="s">
        <v>4449</v>
      </c>
      <c r="QC505" t="s">
        <v>4449</v>
      </c>
      <c r="QD505" t="s">
        <v>4449</v>
      </c>
      <c r="QE505" t="s">
        <v>4449</v>
      </c>
    </row>
    <row r="506" spans="1:447" x14ac:dyDescent="0.25">
      <c r="A506">
        <v>505</v>
      </c>
      <c r="B506" t="s">
        <v>5064</v>
      </c>
      <c r="C506" t="s">
        <v>1078</v>
      </c>
      <c r="D506" t="s">
        <v>1209</v>
      </c>
      <c r="E506" t="s">
        <v>1090</v>
      </c>
      <c r="F506" t="s">
        <v>1210</v>
      </c>
      <c r="G506" t="s">
        <v>1081</v>
      </c>
      <c r="P506" t="s">
        <v>1101</v>
      </c>
      <c r="Q506" t="s">
        <v>1094</v>
      </c>
      <c r="R506" t="s">
        <v>1146</v>
      </c>
      <c r="S506" t="s">
        <v>4622</v>
      </c>
      <c r="T506" t="s">
        <v>4622</v>
      </c>
      <c r="U506" t="s">
        <v>1103</v>
      </c>
      <c r="V506" t="s">
        <v>1103</v>
      </c>
      <c r="W506" t="s">
        <v>4447</v>
      </c>
      <c r="AE506" t="s">
        <v>1082</v>
      </c>
      <c r="AF506" t="s">
        <v>1146</v>
      </c>
      <c r="AG506" t="s">
        <v>4519</v>
      </c>
      <c r="AH506" t="s">
        <v>4519</v>
      </c>
      <c r="AI506" t="s">
        <v>1084</v>
      </c>
      <c r="AJ506" t="s">
        <v>1084</v>
      </c>
      <c r="AK506" t="s">
        <v>4447</v>
      </c>
      <c r="BO506" t="s">
        <v>1101</v>
      </c>
      <c r="BP506" t="s">
        <v>1104</v>
      </c>
      <c r="BQ506" t="s">
        <v>1146</v>
      </c>
      <c r="BR506" t="s">
        <v>4611</v>
      </c>
      <c r="BS506" t="s">
        <v>4611</v>
      </c>
      <c r="BT506" t="s">
        <v>1103</v>
      </c>
      <c r="BU506" t="s">
        <v>1084</v>
      </c>
      <c r="BV506" t="s">
        <v>4466</v>
      </c>
      <c r="CE506" t="s">
        <v>1101</v>
      </c>
      <c r="CF506" t="s">
        <v>1085</v>
      </c>
      <c r="CG506" t="s">
        <v>1146</v>
      </c>
      <c r="CH506" t="s">
        <v>4585</v>
      </c>
      <c r="CI506" t="s">
        <v>4585</v>
      </c>
      <c r="CJ506" t="s">
        <v>1103</v>
      </c>
      <c r="CK506" t="s">
        <v>1103</v>
      </c>
      <c r="CL506" t="s">
        <v>4447</v>
      </c>
      <c r="IV506" t="s">
        <v>1089</v>
      </c>
      <c r="IW506" t="s">
        <v>1089</v>
      </c>
      <c r="JE506" t="s">
        <v>1084</v>
      </c>
      <c r="JF506" t="s">
        <v>4492</v>
      </c>
      <c r="JG506" t="s">
        <v>1109</v>
      </c>
      <c r="JI506" t="s">
        <v>4552</v>
      </c>
      <c r="JY506" t="s">
        <v>1139</v>
      </c>
      <c r="JZ506" t="s">
        <v>1139</v>
      </c>
      <c r="KA506" t="s">
        <v>1139</v>
      </c>
      <c r="PG506" t="s">
        <v>4448</v>
      </c>
      <c r="PH506" t="s">
        <v>4449</v>
      </c>
      <c r="PI506" t="s">
        <v>4449</v>
      </c>
      <c r="PJ506" t="s">
        <v>4449</v>
      </c>
      <c r="PK506" t="s">
        <v>4449</v>
      </c>
      <c r="PL506" t="s">
        <v>4449</v>
      </c>
      <c r="PM506" t="s">
        <v>4449</v>
      </c>
      <c r="PN506" t="s">
        <v>4449</v>
      </c>
      <c r="PP506" t="s">
        <v>4448</v>
      </c>
      <c r="PQ506" t="s">
        <v>4449</v>
      </c>
      <c r="PR506" t="s">
        <v>4449</v>
      </c>
      <c r="PS506" t="s">
        <v>4449</v>
      </c>
      <c r="PT506" t="s">
        <v>4449</v>
      </c>
      <c r="PU506" t="s">
        <v>4449</v>
      </c>
      <c r="PV506" t="s">
        <v>4449</v>
      </c>
      <c r="PW506" t="s">
        <v>4449</v>
      </c>
      <c r="PX506" t="s">
        <v>4449</v>
      </c>
      <c r="PY506" t="s">
        <v>4449</v>
      </c>
      <c r="PZ506" t="s">
        <v>4449</v>
      </c>
      <c r="QA506" t="s">
        <v>4449</v>
      </c>
      <c r="QB506" t="s">
        <v>4449</v>
      </c>
      <c r="QC506" t="s">
        <v>4449</v>
      </c>
      <c r="QD506" t="s">
        <v>4449</v>
      </c>
      <c r="QE506" t="s">
        <v>4449</v>
      </c>
    </row>
    <row r="507" spans="1:447" x14ac:dyDescent="0.25">
      <c r="A507">
        <v>506</v>
      </c>
      <c r="B507" t="s">
        <v>5064</v>
      </c>
      <c r="C507" t="s">
        <v>1078</v>
      </c>
      <c r="D507" t="s">
        <v>1209</v>
      </c>
      <c r="E507" t="s">
        <v>1090</v>
      </c>
      <c r="F507" t="s">
        <v>1210</v>
      </c>
      <c r="G507" t="s">
        <v>1081</v>
      </c>
      <c r="H507" t="s">
        <v>1101</v>
      </c>
      <c r="I507" t="s">
        <v>1094</v>
      </c>
      <c r="J507" t="s">
        <v>1083</v>
      </c>
      <c r="K507" t="s">
        <v>4471</v>
      </c>
      <c r="L507" t="s">
        <v>4471</v>
      </c>
      <c r="M507" t="s">
        <v>1103</v>
      </c>
      <c r="N507" t="s">
        <v>1103</v>
      </c>
      <c r="O507" t="s">
        <v>4451</v>
      </c>
      <c r="X507" t="s">
        <v>1082</v>
      </c>
      <c r="Y507" t="s">
        <v>1083</v>
      </c>
      <c r="Z507" t="s">
        <v>4457</v>
      </c>
      <c r="AA507" t="s">
        <v>4457</v>
      </c>
      <c r="AB507" t="s">
        <v>1103</v>
      </c>
      <c r="AC507" t="s">
        <v>1103</v>
      </c>
      <c r="AD507" t="s">
        <v>4468</v>
      </c>
      <c r="AL507" t="s">
        <v>1101</v>
      </c>
      <c r="AM507" t="s">
        <v>1083</v>
      </c>
      <c r="AN507" t="s">
        <v>4453</v>
      </c>
      <c r="AO507" t="s">
        <v>4453</v>
      </c>
      <c r="AP507" t="s">
        <v>1103</v>
      </c>
      <c r="AQ507" t="s">
        <v>1103</v>
      </c>
      <c r="AR507" t="s">
        <v>4468</v>
      </c>
      <c r="AS507" t="s">
        <v>1101</v>
      </c>
      <c r="AT507" t="s">
        <v>1083</v>
      </c>
      <c r="AU507" t="s">
        <v>4452</v>
      </c>
      <c r="AV507" t="s">
        <v>4452</v>
      </c>
      <c r="AW507" t="s">
        <v>1103</v>
      </c>
      <c r="AX507" t="s">
        <v>1103</v>
      </c>
      <c r="AY507" t="s">
        <v>4468</v>
      </c>
      <c r="AZ507" t="s">
        <v>1101</v>
      </c>
      <c r="BD507" t="s">
        <v>1103</v>
      </c>
      <c r="BE507" t="s">
        <v>1103</v>
      </c>
      <c r="BF507" t="s">
        <v>4468</v>
      </c>
      <c r="BG507" t="s">
        <v>1101</v>
      </c>
      <c r="BH507" t="s">
        <v>1104</v>
      </c>
      <c r="BI507" t="s">
        <v>1083</v>
      </c>
      <c r="BJ507" t="s">
        <v>4455</v>
      </c>
      <c r="BK507" t="s">
        <v>4455</v>
      </c>
      <c r="BL507" t="s">
        <v>1103</v>
      </c>
      <c r="BM507" t="s">
        <v>1103</v>
      </c>
      <c r="BN507" t="s">
        <v>4468</v>
      </c>
      <c r="BW507" t="s">
        <v>1101</v>
      </c>
      <c r="BX507" t="s">
        <v>1085</v>
      </c>
      <c r="BY507" t="s">
        <v>1083</v>
      </c>
      <c r="BZ507" t="s">
        <v>4476</v>
      </c>
      <c r="CA507" t="s">
        <v>4476</v>
      </c>
      <c r="CB507" t="s">
        <v>1103</v>
      </c>
      <c r="CC507" t="s">
        <v>1103</v>
      </c>
      <c r="CD507" t="s">
        <v>4468</v>
      </c>
      <c r="CM507" t="s">
        <v>1101</v>
      </c>
      <c r="CQ507" t="s">
        <v>1103</v>
      </c>
      <c r="CR507" t="s">
        <v>1103</v>
      </c>
      <c r="CS507" t="s">
        <v>4468</v>
      </c>
      <c r="CT507" t="s">
        <v>1101</v>
      </c>
      <c r="CU507" t="s">
        <v>1086</v>
      </c>
      <c r="CV507" t="s">
        <v>1087</v>
      </c>
      <c r="CW507" t="s">
        <v>4452</v>
      </c>
      <c r="CX507" t="s">
        <v>4534</v>
      </c>
      <c r="CY507" t="s">
        <v>1103</v>
      </c>
      <c r="CZ507" t="s">
        <v>1103</v>
      </c>
      <c r="DA507" t="s">
        <v>4468</v>
      </c>
      <c r="DE507" t="s">
        <v>1101</v>
      </c>
      <c r="DF507" t="s">
        <v>1088</v>
      </c>
      <c r="DG507" t="s">
        <v>4452</v>
      </c>
      <c r="DH507" t="s">
        <v>4472</v>
      </c>
      <c r="DI507" t="s">
        <v>1103</v>
      </c>
      <c r="DJ507" t="s">
        <v>1103</v>
      </c>
      <c r="DK507" t="s">
        <v>4468</v>
      </c>
      <c r="DL507" t="s">
        <v>1101</v>
      </c>
      <c r="DM507" t="s">
        <v>4528</v>
      </c>
      <c r="DN507" t="s">
        <v>4528</v>
      </c>
      <c r="DO507" t="s">
        <v>1103</v>
      </c>
      <c r="DP507" t="s">
        <v>1103</v>
      </c>
      <c r="DQ507" t="s">
        <v>4468</v>
      </c>
      <c r="DR507" t="s">
        <v>1101</v>
      </c>
      <c r="DS507" t="s">
        <v>4505</v>
      </c>
      <c r="DT507" t="s">
        <v>4505</v>
      </c>
      <c r="DU507" t="s">
        <v>1103</v>
      </c>
      <c r="DV507" t="s">
        <v>1103</v>
      </c>
      <c r="DW507" t="s">
        <v>4468</v>
      </c>
      <c r="DX507" t="s">
        <v>1101</v>
      </c>
      <c r="DY507" t="s">
        <v>4479</v>
      </c>
      <c r="DZ507" t="s">
        <v>4479</v>
      </c>
      <c r="EA507" t="s">
        <v>1103</v>
      </c>
      <c r="EB507" t="s">
        <v>1103</v>
      </c>
      <c r="EC507" t="s">
        <v>4468</v>
      </c>
      <c r="ED507" t="s">
        <v>1101</v>
      </c>
      <c r="EE507" t="s">
        <v>4535</v>
      </c>
      <c r="EF507" t="s">
        <v>4535</v>
      </c>
      <c r="EG507" t="s">
        <v>1103</v>
      </c>
      <c r="EH507" t="s">
        <v>1103</v>
      </c>
      <c r="EI507" t="s">
        <v>4468</v>
      </c>
      <c r="EJ507" t="s">
        <v>1101</v>
      </c>
      <c r="EK507" t="s">
        <v>4535</v>
      </c>
      <c r="EL507" t="s">
        <v>4535</v>
      </c>
      <c r="EM507" t="s">
        <v>1103</v>
      </c>
      <c r="EN507" t="s">
        <v>1103</v>
      </c>
      <c r="EO507" t="s">
        <v>4468</v>
      </c>
      <c r="EP507" t="s">
        <v>1101</v>
      </c>
      <c r="EQ507" t="s">
        <v>4460</v>
      </c>
      <c r="ER507" t="s">
        <v>4460</v>
      </c>
      <c r="ES507" t="s">
        <v>1103</v>
      </c>
      <c r="ET507" t="s">
        <v>1103</v>
      </c>
      <c r="EU507" t="s">
        <v>4468</v>
      </c>
      <c r="EV507" t="s">
        <v>1101</v>
      </c>
      <c r="EW507" t="s">
        <v>4505</v>
      </c>
      <c r="EX507" t="s">
        <v>4505</v>
      </c>
      <c r="EY507" t="s">
        <v>1101</v>
      </c>
      <c r="EZ507" t="s">
        <v>4462</v>
      </c>
      <c r="FA507" t="s">
        <v>4456</v>
      </c>
      <c r="FB507" t="s">
        <v>4456</v>
      </c>
      <c r="FC507" t="s">
        <v>1101</v>
      </c>
      <c r="FD507" t="s">
        <v>1116</v>
      </c>
      <c r="FE507" t="s">
        <v>4479</v>
      </c>
      <c r="FF507" t="s">
        <v>4514</v>
      </c>
      <c r="HX507" t="s">
        <v>1101</v>
      </c>
      <c r="HY507" t="s">
        <v>4478</v>
      </c>
      <c r="HZ507" t="s">
        <v>4478</v>
      </c>
      <c r="IA507" t="s">
        <v>1103</v>
      </c>
      <c r="IB507" t="s">
        <v>1103</v>
      </c>
      <c r="IC507" t="s">
        <v>4468</v>
      </c>
      <c r="ID507" t="s">
        <v>1101</v>
      </c>
      <c r="IE507" t="s">
        <v>4587</v>
      </c>
      <c r="IF507" t="s">
        <v>4587</v>
      </c>
      <c r="IG507" t="s">
        <v>1103</v>
      </c>
      <c r="IH507" t="s">
        <v>1103</v>
      </c>
      <c r="II507" t="s">
        <v>4468</v>
      </c>
      <c r="IJ507" t="s">
        <v>1101</v>
      </c>
      <c r="IK507" t="s">
        <v>4454</v>
      </c>
      <c r="IL507" t="s">
        <v>4454</v>
      </c>
      <c r="IM507" t="s">
        <v>1103</v>
      </c>
      <c r="IN507" t="s">
        <v>1103</v>
      </c>
      <c r="IO507" t="s">
        <v>4468</v>
      </c>
      <c r="IP507" t="s">
        <v>1101</v>
      </c>
      <c r="IQ507" t="s">
        <v>4454</v>
      </c>
      <c r="IR507" t="s">
        <v>4454</v>
      </c>
      <c r="IS507" t="s">
        <v>1103</v>
      </c>
      <c r="IT507" t="s">
        <v>1103</v>
      </c>
      <c r="IU507" t="s">
        <v>4468</v>
      </c>
      <c r="IV507" t="s">
        <v>1089</v>
      </c>
      <c r="IW507" t="s">
        <v>1089</v>
      </c>
      <c r="IX507" t="s">
        <v>1089</v>
      </c>
      <c r="JE507" t="s">
        <v>1084</v>
      </c>
      <c r="JF507" t="s">
        <v>4492</v>
      </c>
      <c r="JG507" t="s">
        <v>1109</v>
      </c>
      <c r="JI507" t="s">
        <v>4545</v>
      </c>
      <c r="JJ507" t="s">
        <v>1084</v>
      </c>
      <c r="JK507" t="s">
        <v>4492</v>
      </c>
      <c r="JL507" t="s">
        <v>1156</v>
      </c>
      <c r="JM507" t="s">
        <v>1109</v>
      </c>
      <c r="JO507" t="s">
        <v>4545</v>
      </c>
      <c r="JY507" t="s">
        <v>1139</v>
      </c>
      <c r="JZ507" t="s">
        <v>1139</v>
      </c>
      <c r="KA507" t="s">
        <v>1139</v>
      </c>
      <c r="PG507" t="s">
        <v>4448</v>
      </c>
      <c r="PH507" t="s">
        <v>4449</v>
      </c>
      <c r="PI507" t="s">
        <v>4449</v>
      </c>
      <c r="PJ507" t="s">
        <v>4449</v>
      </c>
      <c r="PK507" t="s">
        <v>4449</v>
      </c>
      <c r="PL507" t="s">
        <v>4449</v>
      </c>
      <c r="PM507" t="s">
        <v>4449</v>
      </c>
      <c r="PN507" t="s">
        <v>4449</v>
      </c>
      <c r="PP507" t="s">
        <v>4448</v>
      </c>
      <c r="PQ507" t="s">
        <v>4449</v>
      </c>
      <c r="PR507" t="s">
        <v>4449</v>
      </c>
      <c r="PS507" t="s">
        <v>4449</v>
      </c>
      <c r="PT507" t="s">
        <v>4449</v>
      </c>
      <c r="PU507" t="s">
        <v>4449</v>
      </c>
      <c r="PV507" t="s">
        <v>4449</v>
      </c>
      <c r="PW507" t="s">
        <v>4449</v>
      </c>
      <c r="PX507" t="s">
        <v>4449</v>
      </c>
      <c r="PY507" t="s">
        <v>4449</v>
      </c>
      <c r="PZ507" t="s">
        <v>4449</v>
      </c>
      <c r="QA507" t="s">
        <v>4449</v>
      </c>
      <c r="QB507" t="s">
        <v>4449</v>
      </c>
      <c r="QC507" t="s">
        <v>4449</v>
      </c>
      <c r="QD507" t="s">
        <v>4449</v>
      </c>
      <c r="QE507" t="s">
        <v>4449</v>
      </c>
    </row>
    <row r="508" spans="1:447" x14ac:dyDescent="0.25">
      <c r="A508">
        <v>507</v>
      </c>
      <c r="B508" t="s">
        <v>5064</v>
      </c>
      <c r="C508" t="s">
        <v>1078</v>
      </c>
      <c r="D508" t="s">
        <v>1209</v>
      </c>
      <c r="E508" t="s">
        <v>1090</v>
      </c>
      <c r="F508" t="s">
        <v>5070</v>
      </c>
      <c r="G508" t="s">
        <v>1081</v>
      </c>
      <c r="FG508" t="s">
        <v>1101</v>
      </c>
      <c r="FJ508" t="s">
        <v>1101</v>
      </c>
      <c r="FK508" t="s">
        <v>4505</v>
      </c>
      <c r="FL508" t="s">
        <v>4505</v>
      </c>
      <c r="PG508" t="s">
        <v>4448</v>
      </c>
      <c r="PH508" t="s">
        <v>4449</v>
      </c>
      <c r="PI508" t="s">
        <v>4449</v>
      </c>
      <c r="PJ508" t="s">
        <v>4449</v>
      </c>
      <c r="PK508" t="s">
        <v>4449</v>
      </c>
      <c r="PL508" t="s">
        <v>4449</v>
      </c>
      <c r="PM508" t="s">
        <v>4449</v>
      </c>
      <c r="PN508" t="s">
        <v>4449</v>
      </c>
      <c r="PP508" t="s">
        <v>4448</v>
      </c>
      <c r="PQ508" t="s">
        <v>4449</v>
      </c>
      <c r="PR508" t="s">
        <v>4449</v>
      </c>
      <c r="PS508" t="s">
        <v>4449</v>
      </c>
      <c r="PT508" t="s">
        <v>4449</v>
      </c>
      <c r="PU508" t="s">
        <v>4449</v>
      </c>
      <c r="PV508" t="s">
        <v>4449</v>
      </c>
      <c r="PW508" t="s">
        <v>4449</v>
      </c>
      <c r="PX508" t="s">
        <v>4449</v>
      </c>
      <c r="PY508" t="s">
        <v>4449</v>
      </c>
      <c r="PZ508" t="s">
        <v>4449</v>
      </c>
      <c r="QA508" t="s">
        <v>4449</v>
      </c>
      <c r="QB508" t="s">
        <v>4449</v>
      </c>
      <c r="QC508" t="s">
        <v>4449</v>
      </c>
      <c r="QD508" t="s">
        <v>4449</v>
      </c>
      <c r="QE508" t="s">
        <v>4449</v>
      </c>
    </row>
    <row r="509" spans="1:447" x14ac:dyDescent="0.25">
      <c r="A509">
        <v>508</v>
      </c>
      <c r="B509" t="s">
        <v>5064</v>
      </c>
      <c r="C509" t="s">
        <v>1078</v>
      </c>
      <c r="D509" t="s">
        <v>1209</v>
      </c>
      <c r="E509" t="s">
        <v>1090</v>
      </c>
      <c r="F509" t="s">
        <v>5070</v>
      </c>
      <c r="G509" t="s">
        <v>1081</v>
      </c>
      <c r="FG509" t="s">
        <v>1101</v>
      </c>
      <c r="FJ509" t="s">
        <v>1101</v>
      </c>
      <c r="FK509" t="s">
        <v>4512</v>
      </c>
      <c r="FL509" t="s">
        <v>4512</v>
      </c>
      <c r="PG509" t="s">
        <v>4448</v>
      </c>
      <c r="PH509" t="s">
        <v>4449</v>
      </c>
      <c r="PI509" t="s">
        <v>4449</v>
      </c>
      <c r="PJ509" t="s">
        <v>4449</v>
      </c>
      <c r="PK509" t="s">
        <v>4449</v>
      </c>
      <c r="PL509" t="s">
        <v>4449</v>
      </c>
      <c r="PM509" t="s">
        <v>4449</v>
      </c>
      <c r="PN509" t="s">
        <v>4449</v>
      </c>
      <c r="PP509" t="s">
        <v>4448</v>
      </c>
      <c r="PQ509" t="s">
        <v>4449</v>
      </c>
      <c r="PR509" t="s">
        <v>4449</v>
      </c>
      <c r="PS509" t="s">
        <v>4449</v>
      </c>
      <c r="PT509" t="s">
        <v>4449</v>
      </c>
      <c r="PU509" t="s">
        <v>4449</v>
      </c>
      <c r="PV509" t="s">
        <v>4449</v>
      </c>
      <c r="PW509" t="s">
        <v>4449</v>
      </c>
      <c r="PX509" t="s">
        <v>4449</v>
      </c>
      <c r="PY509" t="s">
        <v>4449</v>
      </c>
      <c r="PZ509" t="s">
        <v>4449</v>
      </c>
      <c r="QA509" t="s">
        <v>4449</v>
      </c>
      <c r="QB509" t="s">
        <v>4449</v>
      </c>
      <c r="QC509" t="s">
        <v>4449</v>
      </c>
      <c r="QD509" t="s">
        <v>4449</v>
      </c>
      <c r="QE509" t="s">
        <v>4449</v>
      </c>
    </row>
    <row r="510" spans="1:447" x14ac:dyDescent="0.25">
      <c r="A510">
        <v>509</v>
      </c>
      <c r="B510" t="s">
        <v>5064</v>
      </c>
      <c r="C510" t="s">
        <v>1078</v>
      </c>
      <c r="D510" t="s">
        <v>1209</v>
      </c>
      <c r="E510" t="s">
        <v>1090</v>
      </c>
      <c r="F510" t="s">
        <v>5070</v>
      </c>
      <c r="G510" t="s">
        <v>1081</v>
      </c>
      <c r="FG510" t="s">
        <v>1101</v>
      </c>
      <c r="FH510" t="s">
        <v>4519</v>
      </c>
      <c r="FI510" t="s">
        <v>4519</v>
      </c>
      <c r="FJ510" t="s">
        <v>1101</v>
      </c>
      <c r="PG510" t="s">
        <v>4448</v>
      </c>
      <c r="PH510" t="s">
        <v>4449</v>
      </c>
      <c r="PI510" t="s">
        <v>4449</v>
      </c>
      <c r="PJ510" t="s">
        <v>4449</v>
      </c>
      <c r="PK510" t="s">
        <v>4449</v>
      </c>
      <c r="PL510" t="s">
        <v>4449</v>
      </c>
      <c r="PM510" t="s">
        <v>4449</v>
      </c>
      <c r="PN510" t="s">
        <v>4449</v>
      </c>
      <c r="PP510" t="s">
        <v>4448</v>
      </c>
      <c r="PQ510" t="s">
        <v>4449</v>
      </c>
      <c r="PR510" t="s">
        <v>4449</v>
      </c>
      <c r="PS510" t="s">
        <v>4449</v>
      </c>
      <c r="PT510" t="s">
        <v>4449</v>
      </c>
      <c r="PU510" t="s">
        <v>4449</v>
      </c>
      <c r="PV510" t="s">
        <v>4449</v>
      </c>
      <c r="PW510" t="s">
        <v>4449</v>
      </c>
      <c r="PX510" t="s">
        <v>4449</v>
      </c>
      <c r="PY510" t="s">
        <v>4449</v>
      </c>
      <c r="PZ510" t="s">
        <v>4449</v>
      </c>
      <c r="QA510" t="s">
        <v>4449</v>
      </c>
      <c r="QB510" t="s">
        <v>4449</v>
      </c>
      <c r="QC510" t="s">
        <v>4449</v>
      </c>
      <c r="QD510" t="s">
        <v>4449</v>
      </c>
      <c r="QE510" t="s">
        <v>4449</v>
      </c>
    </row>
    <row r="511" spans="1:447" x14ac:dyDescent="0.25">
      <c r="A511">
        <v>510</v>
      </c>
      <c r="B511" t="s">
        <v>5064</v>
      </c>
      <c r="C511" t="s">
        <v>1078</v>
      </c>
      <c r="D511" t="s">
        <v>1209</v>
      </c>
      <c r="E511" t="s">
        <v>1090</v>
      </c>
      <c r="F511" t="s">
        <v>5070</v>
      </c>
      <c r="G511" t="s">
        <v>1081</v>
      </c>
      <c r="FG511" t="s">
        <v>1101</v>
      </c>
      <c r="FH511" t="s">
        <v>4515</v>
      </c>
      <c r="FI511" t="s">
        <v>4515</v>
      </c>
      <c r="FJ511" t="s">
        <v>1101</v>
      </c>
      <c r="FK511" t="s">
        <v>4682</v>
      </c>
      <c r="FL511" t="s">
        <v>4682</v>
      </c>
      <c r="PG511" t="s">
        <v>4448</v>
      </c>
      <c r="PH511" t="s">
        <v>4449</v>
      </c>
      <c r="PI511" t="s">
        <v>4449</v>
      </c>
      <c r="PJ511" t="s">
        <v>4449</v>
      </c>
      <c r="PK511" t="s">
        <v>4449</v>
      </c>
      <c r="PL511" t="s">
        <v>4449</v>
      </c>
      <c r="PM511" t="s">
        <v>4449</v>
      </c>
      <c r="PN511" t="s">
        <v>4449</v>
      </c>
      <c r="PP511" t="s">
        <v>4448</v>
      </c>
      <c r="PQ511" t="s">
        <v>4449</v>
      </c>
      <c r="PR511" t="s">
        <v>4449</v>
      </c>
      <c r="PS511" t="s">
        <v>4449</v>
      </c>
      <c r="PT511" t="s">
        <v>4449</v>
      </c>
      <c r="PU511" t="s">
        <v>4449</v>
      </c>
      <c r="PV511" t="s">
        <v>4449</v>
      </c>
      <c r="PW511" t="s">
        <v>4449</v>
      </c>
      <c r="PX511" t="s">
        <v>4449</v>
      </c>
      <c r="PY511" t="s">
        <v>4449</v>
      </c>
      <c r="PZ511" t="s">
        <v>4449</v>
      </c>
      <c r="QA511" t="s">
        <v>4449</v>
      </c>
      <c r="QB511" t="s">
        <v>4449</v>
      </c>
      <c r="QC511" t="s">
        <v>4449</v>
      </c>
      <c r="QD511" t="s">
        <v>4449</v>
      </c>
      <c r="QE511" t="s">
        <v>4449</v>
      </c>
    </row>
    <row r="512" spans="1:447" x14ac:dyDescent="0.25">
      <c r="A512">
        <v>511</v>
      </c>
      <c r="B512" t="s">
        <v>5064</v>
      </c>
      <c r="C512" t="s">
        <v>1113</v>
      </c>
      <c r="D512" t="s">
        <v>1244</v>
      </c>
      <c r="E512" t="s">
        <v>1185</v>
      </c>
      <c r="F512" t="s">
        <v>5071</v>
      </c>
      <c r="G512" t="s">
        <v>1081</v>
      </c>
      <c r="H512" t="s">
        <v>1101</v>
      </c>
      <c r="M512" t="s">
        <v>1103</v>
      </c>
      <c r="N512" t="s">
        <v>1103</v>
      </c>
      <c r="O512" t="s">
        <v>4451</v>
      </c>
      <c r="X512" t="s">
        <v>1101</v>
      </c>
      <c r="AB512" t="s">
        <v>1103</v>
      </c>
      <c r="AC512" t="s">
        <v>1103</v>
      </c>
      <c r="AD512" t="s">
        <v>4466</v>
      </c>
      <c r="IV512" t="s">
        <v>1089</v>
      </c>
      <c r="IY512" t="s">
        <v>1103</v>
      </c>
      <c r="IZ512" t="s">
        <v>1103</v>
      </c>
      <c r="JA512" t="s">
        <v>5072</v>
      </c>
      <c r="JB512" t="s">
        <v>1091</v>
      </c>
      <c r="OH512" t="s">
        <v>1118</v>
      </c>
      <c r="OI512" t="s">
        <v>1123</v>
      </c>
      <c r="OJ512" t="s">
        <v>1123</v>
      </c>
      <c r="PG512" t="s">
        <v>4448</v>
      </c>
      <c r="PH512" t="s">
        <v>4449</v>
      </c>
      <c r="PI512" t="s">
        <v>4449</v>
      </c>
      <c r="PJ512" t="s">
        <v>4449</v>
      </c>
      <c r="PK512" t="s">
        <v>4449</v>
      </c>
      <c r="PL512" t="s">
        <v>4449</v>
      </c>
      <c r="PM512" t="s">
        <v>4449</v>
      </c>
      <c r="PN512" t="s">
        <v>4449</v>
      </c>
      <c r="PP512" t="s">
        <v>4449</v>
      </c>
      <c r="PQ512" t="s">
        <v>4448</v>
      </c>
      <c r="PR512" t="s">
        <v>4448</v>
      </c>
      <c r="PS512" t="s">
        <v>4449</v>
      </c>
      <c r="PT512" t="s">
        <v>4448</v>
      </c>
      <c r="PU512" t="s">
        <v>4449</v>
      </c>
      <c r="PV512" t="s">
        <v>4448</v>
      </c>
      <c r="PW512" t="s">
        <v>4449</v>
      </c>
      <c r="PX512" t="s">
        <v>4449</v>
      </c>
      <c r="PY512" t="s">
        <v>4448</v>
      </c>
      <c r="PZ512" t="s">
        <v>4448</v>
      </c>
      <c r="QA512" t="s">
        <v>4448</v>
      </c>
      <c r="QB512" t="s">
        <v>4449</v>
      </c>
      <c r="QC512" t="s">
        <v>4449</v>
      </c>
      <c r="QD512" t="s">
        <v>4449</v>
      </c>
      <c r="QE512" t="s">
        <v>4449</v>
      </c>
    </row>
    <row r="513" spans="1:447" x14ac:dyDescent="0.25">
      <c r="A513">
        <v>512</v>
      </c>
      <c r="B513" t="s">
        <v>5064</v>
      </c>
      <c r="C513" t="s">
        <v>1113</v>
      </c>
      <c r="D513" t="s">
        <v>1244</v>
      </c>
      <c r="E513" t="s">
        <v>1185</v>
      </c>
      <c r="F513" t="s">
        <v>5071</v>
      </c>
      <c r="G513" t="s">
        <v>1081</v>
      </c>
      <c r="H513" t="s">
        <v>1101</v>
      </c>
      <c r="I513" t="s">
        <v>1129</v>
      </c>
      <c r="J513" t="s">
        <v>1105</v>
      </c>
      <c r="K513" t="s">
        <v>4454</v>
      </c>
      <c r="L513" t="s">
        <v>5073</v>
      </c>
      <c r="M513" t="s">
        <v>1103</v>
      </c>
      <c r="N513" t="s">
        <v>1103</v>
      </c>
      <c r="O513" t="s">
        <v>4451</v>
      </c>
      <c r="X513" t="s">
        <v>1101</v>
      </c>
      <c r="Y513" t="s">
        <v>1105</v>
      </c>
      <c r="Z513" t="s">
        <v>4454</v>
      </c>
      <c r="AA513" t="s">
        <v>4772</v>
      </c>
      <c r="AB513" t="s">
        <v>1103</v>
      </c>
      <c r="AC513" t="s">
        <v>1103</v>
      </c>
      <c r="AD513" t="s">
        <v>4466</v>
      </c>
      <c r="IV513" t="s">
        <v>1089</v>
      </c>
      <c r="IY513" t="s">
        <v>1103</v>
      </c>
      <c r="IZ513" t="s">
        <v>1103</v>
      </c>
      <c r="JA513" t="s">
        <v>5072</v>
      </c>
      <c r="JB513" t="s">
        <v>1091</v>
      </c>
      <c r="JE513" t="s">
        <v>1103</v>
      </c>
      <c r="JF513" t="s">
        <v>5074</v>
      </c>
      <c r="JG513" t="s">
        <v>1091</v>
      </c>
      <c r="OH513" t="s">
        <v>1123</v>
      </c>
      <c r="OI513" t="s">
        <v>1111</v>
      </c>
      <c r="OJ513" t="s">
        <v>1118</v>
      </c>
      <c r="PG513" t="s">
        <v>4448</v>
      </c>
      <c r="PH513" t="s">
        <v>4449</v>
      </c>
      <c r="PI513" t="s">
        <v>4449</v>
      </c>
      <c r="PJ513" t="s">
        <v>4449</v>
      </c>
      <c r="PK513" t="s">
        <v>4449</v>
      </c>
      <c r="PL513" t="s">
        <v>4449</v>
      </c>
      <c r="PM513" t="s">
        <v>4449</v>
      </c>
      <c r="PN513" t="s">
        <v>4449</v>
      </c>
      <c r="PP513" t="s">
        <v>4448</v>
      </c>
      <c r="PQ513" t="s">
        <v>4449</v>
      </c>
      <c r="PR513" t="s">
        <v>4449</v>
      </c>
      <c r="PS513" t="s">
        <v>4449</v>
      </c>
      <c r="PT513" t="s">
        <v>4449</v>
      </c>
      <c r="PU513" t="s">
        <v>4449</v>
      </c>
      <c r="PV513" t="s">
        <v>4449</v>
      </c>
      <c r="PW513" t="s">
        <v>4449</v>
      </c>
      <c r="PX513" t="s">
        <v>4449</v>
      </c>
      <c r="PY513" t="s">
        <v>4449</v>
      </c>
      <c r="PZ513" t="s">
        <v>4449</v>
      </c>
      <c r="QA513" t="s">
        <v>4449</v>
      </c>
      <c r="QB513" t="s">
        <v>4449</v>
      </c>
      <c r="QC513" t="s">
        <v>4449</v>
      </c>
      <c r="QD513" t="s">
        <v>4449</v>
      </c>
      <c r="QE513" t="s">
        <v>4449</v>
      </c>
    </row>
    <row r="514" spans="1:447" x14ac:dyDescent="0.25">
      <c r="A514">
        <v>513</v>
      </c>
      <c r="B514" t="s">
        <v>5064</v>
      </c>
      <c r="C514" t="s">
        <v>1113</v>
      </c>
      <c r="D514" t="s">
        <v>1244</v>
      </c>
      <c r="E514" t="s">
        <v>1185</v>
      </c>
      <c r="F514" t="s">
        <v>5071</v>
      </c>
      <c r="G514" t="s">
        <v>1081</v>
      </c>
      <c r="H514" t="s">
        <v>1101</v>
      </c>
      <c r="I514" t="s">
        <v>1129</v>
      </c>
      <c r="J514" t="s">
        <v>1105</v>
      </c>
      <c r="K514" t="s">
        <v>4454</v>
      </c>
      <c r="L514" t="s">
        <v>5073</v>
      </c>
      <c r="X514" t="s">
        <v>1101</v>
      </c>
      <c r="Y514" t="s">
        <v>1105</v>
      </c>
      <c r="Z514" t="s">
        <v>4454</v>
      </c>
      <c r="AA514" t="s">
        <v>4772</v>
      </c>
      <c r="AB514" t="s">
        <v>1103</v>
      </c>
      <c r="AC514" t="s">
        <v>1103</v>
      </c>
      <c r="AD514" t="s">
        <v>4466</v>
      </c>
      <c r="IV514" t="s">
        <v>1089</v>
      </c>
      <c r="IY514" t="s">
        <v>1103</v>
      </c>
      <c r="IZ514" t="s">
        <v>1103</v>
      </c>
      <c r="JA514" t="s">
        <v>5072</v>
      </c>
      <c r="JB514" t="s">
        <v>1091</v>
      </c>
      <c r="JE514" t="s">
        <v>1103</v>
      </c>
      <c r="JF514" t="s">
        <v>5075</v>
      </c>
      <c r="JG514" t="s">
        <v>1091</v>
      </c>
      <c r="OH514" t="s">
        <v>1118</v>
      </c>
      <c r="OI514" t="s">
        <v>1118</v>
      </c>
      <c r="OJ514" t="s">
        <v>1123</v>
      </c>
      <c r="PG514" t="s">
        <v>4448</v>
      </c>
      <c r="PH514" t="s">
        <v>4449</v>
      </c>
      <c r="PI514" t="s">
        <v>4449</v>
      </c>
      <c r="PJ514" t="s">
        <v>4449</v>
      </c>
      <c r="PK514" t="s">
        <v>4449</v>
      </c>
      <c r="PL514" t="s">
        <v>4449</v>
      </c>
      <c r="PM514" t="s">
        <v>4449</v>
      </c>
      <c r="PN514" t="s">
        <v>4449</v>
      </c>
      <c r="PP514" t="s">
        <v>4449</v>
      </c>
      <c r="PQ514" t="s">
        <v>4448</v>
      </c>
      <c r="PR514" t="s">
        <v>4448</v>
      </c>
      <c r="PS514" t="s">
        <v>4449</v>
      </c>
      <c r="PT514" t="s">
        <v>4448</v>
      </c>
      <c r="PU514" t="s">
        <v>4449</v>
      </c>
      <c r="PV514" t="s">
        <v>4449</v>
      </c>
      <c r="PW514" t="s">
        <v>4449</v>
      </c>
      <c r="PX514" t="s">
        <v>4448</v>
      </c>
      <c r="PY514" t="s">
        <v>4449</v>
      </c>
      <c r="PZ514" t="s">
        <v>4448</v>
      </c>
      <c r="QA514" t="s">
        <v>4448</v>
      </c>
      <c r="QB514" t="s">
        <v>4449</v>
      </c>
      <c r="QC514" t="s">
        <v>4449</v>
      </c>
      <c r="QD514" t="s">
        <v>4449</v>
      </c>
      <c r="QE514" t="s">
        <v>4449</v>
      </c>
    </row>
    <row r="515" spans="1:447" x14ac:dyDescent="0.25">
      <c r="A515">
        <v>514</v>
      </c>
      <c r="B515" t="s">
        <v>5064</v>
      </c>
      <c r="C515" t="s">
        <v>1113</v>
      </c>
      <c r="D515" t="s">
        <v>1244</v>
      </c>
      <c r="E515" t="s">
        <v>1185</v>
      </c>
      <c r="F515" t="s">
        <v>5071</v>
      </c>
      <c r="G515" t="s">
        <v>1081</v>
      </c>
      <c r="H515" t="s">
        <v>1101</v>
      </c>
      <c r="I515" t="s">
        <v>1102</v>
      </c>
      <c r="J515" t="s">
        <v>1105</v>
      </c>
      <c r="K515" t="s">
        <v>4454</v>
      </c>
      <c r="L515" t="s">
        <v>4771</v>
      </c>
      <c r="M515" t="s">
        <v>1103</v>
      </c>
      <c r="N515" t="s">
        <v>1103</v>
      </c>
      <c r="O515" t="s">
        <v>4466</v>
      </c>
      <c r="X515" t="s">
        <v>1101</v>
      </c>
      <c r="Y515" t="s">
        <v>1105</v>
      </c>
      <c r="Z515" t="s">
        <v>4454</v>
      </c>
      <c r="AA515" t="s">
        <v>4772</v>
      </c>
      <c r="AB515" t="s">
        <v>1103</v>
      </c>
      <c r="AC515" t="s">
        <v>1103</v>
      </c>
      <c r="AD515" t="s">
        <v>4466</v>
      </c>
      <c r="IV515" t="s">
        <v>1127</v>
      </c>
      <c r="IY515" t="s">
        <v>1103</v>
      </c>
      <c r="IZ515" t="s">
        <v>1103</v>
      </c>
      <c r="JA515" t="s">
        <v>5072</v>
      </c>
      <c r="JB515" t="s">
        <v>1091</v>
      </c>
      <c r="OH515" t="s">
        <v>1197</v>
      </c>
      <c r="OI515" t="s">
        <v>1123</v>
      </c>
      <c r="OJ515" t="s">
        <v>1123</v>
      </c>
      <c r="PG515" t="s">
        <v>4448</v>
      </c>
      <c r="PH515" t="s">
        <v>4449</v>
      </c>
      <c r="PI515" t="s">
        <v>4449</v>
      </c>
      <c r="PJ515" t="s">
        <v>4449</v>
      </c>
      <c r="PK515" t="s">
        <v>4449</v>
      </c>
      <c r="PL515" t="s">
        <v>4449</v>
      </c>
      <c r="PM515" t="s">
        <v>4449</v>
      </c>
      <c r="PN515" t="s">
        <v>4449</v>
      </c>
      <c r="PP515" t="s">
        <v>4449</v>
      </c>
      <c r="PQ515" t="s">
        <v>4448</v>
      </c>
      <c r="PR515" t="s">
        <v>4448</v>
      </c>
      <c r="PS515" t="s">
        <v>4449</v>
      </c>
      <c r="PT515" t="s">
        <v>4448</v>
      </c>
      <c r="PU515" t="s">
        <v>4449</v>
      </c>
      <c r="PV515" t="s">
        <v>4449</v>
      </c>
      <c r="PW515" t="s">
        <v>4449</v>
      </c>
      <c r="PX515" t="s">
        <v>4449</v>
      </c>
      <c r="PY515" t="s">
        <v>4448</v>
      </c>
      <c r="PZ515" t="s">
        <v>4448</v>
      </c>
      <c r="QA515" t="s">
        <v>4448</v>
      </c>
      <c r="QB515" t="s">
        <v>4449</v>
      </c>
      <c r="QC515" t="s">
        <v>4449</v>
      </c>
      <c r="QD515" t="s">
        <v>4449</v>
      </c>
      <c r="QE515" t="s">
        <v>4449</v>
      </c>
    </row>
    <row r="516" spans="1:447" x14ac:dyDescent="0.25">
      <c r="A516">
        <v>515</v>
      </c>
      <c r="B516" t="s">
        <v>5064</v>
      </c>
      <c r="C516" t="s">
        <v>1113</v>
      </c>
      <c r="D516" t="s">
        <v>1244</v>
      </c>
      <c r="E516" t="s">
        <v>1185</v>
      </c>
      <c r="F516" t="s">
        <v>5071</v>
      </c>
      <c r="G516" t="s">
        <v>1081</v>
      </c>
      <c r="AL516" t="s">
        <v>1101</v>
      </c>
      <c r="AS516" t="s">
        <v>1101</v>
      </c>
      <c r="AT516" t="s">
        <v>1105</v>
      </c>
      <c r="AU516" t="s">
        <v>4497</v>
      </c>
      <c r="AV516" t="s">
        <v>4453</v>
      </c>
      <c r="IW516" t="s">
        <v>1089</v>
      </c>
      <c r="JE516" t="s">
        <v>1103</v>
      </c>
      <c r="JF516" t="s">
        <v>5076</v>
      </c>
      <c r="JG516" t="s">
        <v>1109</v>
      </c>
      <c r="OH516" t="s">
        <v>1197</v>
      </c>
      <c r="OI516" t="s">
        <v>1123</v>
      </c>
      <c r="OJ516" t="s">
        <v>1123</v>
      </c>
      <c r="PG516" t="s">
        <v>4448</v>
      </c>
      <c r="PH516" t="s">
        <v>4448</v>
      </c>
      <c r="PI516" t="s">
        <v>4449</v>
      </c>
      <c r="PJ516" t="s">
        <v>4449</v>
      </c>
      <c r="PK516" t="s">
        <v>4449</v>
      </c>
      <c r="PL516" t="s">
        <v>4449</v>
      </c>
      <c r="PM516" t="s">
        <v>4449</v>
      </c>
      <c r="PN516" t="s">
        <v>4449</v>
      </c>
      <c r="PP516" t="s">
        <v>4449</v>
      </c>
      <c r="PQ516" t="s">
        <v>4448</v>
      </c>
      <c r="PR516" t="s">
        <v>4448</v>
      </c>
      <c r="PS516" t="s">
        <v>4449</v>
      </c>
      <c r="PT516" t="s">
        <v>4448</v>
      </c>
      <c r="PU516" t="s">
        <v>4449</v>
      </c>
      <c r="PV516" t="s">
        <v>4449</v>
      </c>
      <c r="PW516" t="s">
        <v>4448</v>
      </c>
      <c r="PX516" t="s">
        <v>4449</v>
      </c>
      <c r="PY516" t="s">
        <v>4448</v>
      </c>
      <c r="PZ516" t="s">
        <v>4448</v>
      </c>
      <c r="QA516" t="s">
        <v>4448</v>
      </c>
      <c r="QB516" t="s">
        <v>4449</v>
      </c>
      <c r="QC516" t="s">
        <v>4449</v>
      </c>
      <c r="QD516" t="s">
        <v>4449</v>
      </c>
      <c r="QE516" t="s">
        <v>4449</v>
      </c>
    </row>
    <row r="517" spans="1:447" x14ac:dyDescent="0.25">
      <c r="A517">
        <v>516</v>
      </c>
      <c r="B517" t="s">
        <v>5064</v>
      </c>
      <c r="C517" t="s">
        <v>1113</v>
      </c>
      <c r="D517" t="s">
        <v>1244</v>
      </c>
      <c r="E517" t="s">
        <v>1185</v>
      </c>
      <c r="F517" t="s">
        <v>5071</v>
      </c>
      <c r="G517" t="s">
        <v>1081</v>
      </c>
      <c r="AL517" t="s">
        <v>1101</v>
      </c>
      <c r="AM517" t="s">
        <v>1105</v>
      </c>
      <c r="AN517" t="s">
        <v>4497</v>
      </c>
      <c r="AO517" t="s">
        <v>4769</v>
      </c>
      <c r="AP517" t="s">
        <v>1103</v>
      </c>
      <c r="AQ517" t="s">
        <v>1103</v>
      </c>
      <c r="AR517" t="s">
        <v>4466</v>
      </c>
      <c r="AS517" t="s">
        <v>1101</v>
      </c>
      <c r="AT517" t="s">
        <v>1105</v>
      </c>
      <c r="AU517" t="s">
        <v>4497</v>
      </c>
      <c r="AV517" t="s">
        <v>4453</v>
      </c>
      <c r="AW517" t="s">
        <v>1103</v>
      </c>
      <c r="AX517" t="s">
        <v>1103</v>
      </c>
      <c r="AY517" t="s">
        <v>4466</v>
      </c>
      <c r="IW517" t="s">
        <v>1089</v>
      </c>
      <c r="JE517" t="s">
        <v>1103</v>
      </c>
      <c r="JF517" t="s">
        <v>4492</v>
      </c>
      <c r="JG517" t="s">
        <v>1109</v>
      </c>
      <c r="OH517" t="s">
        <v>1197</v>
      </c>
      <c r="OI517" t="s">
        <v>1123</v>
      </c>
      <c r="OJ517" t="s">
        <v>1123</v>
      </c>
      <c r="PG517" t="s">
        <v>4448</v>
      </c>
      <c r="PH517" t="s">
        <v>4448</v>
      </c>
      <c r="PI517" t="s">
        <v>4449</v>
      </c>
      <c r="PJ517" t="s">
        <v>4449</v>
      </c>
      <c r="PK517" t="s">
        <v>4449</v>
      </c>
      <c r="PL517" t="s">
        <v>4449</v>
      </c>
      <c r="PM517" t="s">
        <v>4449</v>
      </c>
      <c r="PN517" t="s">
        <v>4449</v>
      </c>
      <c r="PP517" t="s">
        <v>4449</v>
      </c>
      <c r="PQ517" t="s">
        <v>4448</v>
      </c>
      <c r="PR517" t="s">
        <v>4449</v>
      </c>
      <c r="PS517" t="s">
        <v>4449</v>
      </c>
      <c r="PT517" t="s">
        <v>4448</v>
      </c>
      <c r="PU517" t="s">
        <v>4448</v>
      </c>
      <c r="PV517" t="s">
        <v>4449</v>
      </c>
      <c r="PW517" t="s">
        <v>4448</v>
      </c>
      <c r="PX517" t="s">
        <v>4449</v>
      </c>
      <c r="PY517" t="s">
        <v>4448</v>
      </c>
      <c r="PZ517" t="s">
        <v>4448</v>
      </c>
      <c r="QA517" t="s">
        <v>4448</v>
      </c>
      <c r="QB517" t="s">
        <v>4449</v>
      </c>
      <c r="QC517" t="s">
        <v>4449</v>
      </c>
      <c r="QD517" t="s">
        <v>4449</v>
      </c>
      <c r="QE517" t="s">
        <v>4449</v>
      </c>
    </row>
    <row r="518" spans="1:447" x14ac:dyDescent="0.25">
      <c r="A518">
        <v>517</v>
      </c>
      <c r="B518" t="s">
        <v>5064</v>
      </c>
      <c r="C518" t="s">
        <v>1113</v>
      </c>
      <c r="D518" t="s">
        <v>1244</v>
      </c>
      <c r="E518" t="s">
        <v>1185</v>
      </c>
      <c r="F518" t="s">
        <v>5071</v>
      </c>
      <c r="G518" t="s">
        <v>1081</v>
      </c>
      <c r="AL518" t="s">
        <v>1101</v>
      </c>
      <c r="AM518" t="s">
        <v>1105</v>
      </c>
      <c r="AN518" t="s">
        <v>4497</v>
      </c>
      <c r="AO518" t="s">
        <v>4769</v>
      </c>
      <c r="AS518" t="s">
        <v>1101</v>
      </c>
      <c r="AT518" t="s">
        <v>1105</v>
      </c>
      <c r="AU518" t="s">
        <v>4497</v>
      </c>
      <c r="AV518" t="s">
        <v>4453</v>
      </c>
      <c r="IW518" t="s">
        <v>1089</v>
      </c>
      <c r="JE518" t="s">
        <v>1084</v>
      </c>
      <c r="JF518" t="s">
        <v>4492</v>
      </c>
      <c r="JG518" t="s">
        <v>1109</v>
      </c>
      <c r="JI518" t="s">
        <v>4468</v>
      </c>
      <c r="LQ518" t="s">
        <v>1112</v>
      </c>
      <c r="OH518" t="s">
        <v>1118</v>
      </c>
      <c r="OI518" t="s">
        <v>1123</v>
      </c>
      <c r="OJ518" t="s">
        <v>1123</v>
      </c>
      <c r="PG518" t="s">
        <v>4448</v>
      </c>
      <c r="PH518" t="s">
        <v>4448</v>
      </c>
      <c r="PI518" t="s">
        <v>4449</v>
      </c>
      <c r="PJ518" t="s">
        <v>4449</v>
      </c>
      <c r="PK518" t="s">
        <v>4449</v>
      </c>
      <c r="PL518" t="s">
        <v>4449</v>
      </c>
      <c r="PM518" t="s">
        <v>4449</v>
      </c>
      <c r="PN518" t="s">
        <v>4449</v>
      </c>
      <c r="PP518" t="s">
        <v>4449</v>
      </c>
      <c r="PQ518" t="s">
        <v>4448</v>
      </c>
      <c r="PR518" t="s">
        <v>4449</v>
      </c>
      <c r="PS518" t="s">
        <v>4449</v>
      </c>
      <c r="PT518" t="s">
        <v>4448</v>
      </c>
      <c r="PU518" t="s">
        <v>4448</v>
      </c>
      <c r="PV518" t="s">
        <v>4449</v>
      </c>
      <c r="PW518" t="s">
        <v>4448</v>
      </c>
      <c r="PX518" t="s">
        <v>4449</v>
      </c>
      <c r="PY518" t="s">
        <v>4448</v>
      </c>
      <c r="PZ518" t="s">
        <v>4448</v>
      </c>
      <c r="QA518" t="s">
        <v>4448</v>
      </c>
      <c r="QB518" t="s">
        <v>4449</v>
      </c>
      <c r="QC518" t="s">
        <v>4449</v>
      </c>
      <c r="QD518" t="s">
        <v>4449</v>
      </c>
      <c r="QE518" t="s">
        <v>4449</v>
      </c>
    </row>
    <row r="519" spans="1:447" x14ac:dyDescent="0.25">
      <c r="A519">
        <v>518</v>
      </c>
      <c r="B519" t="s">
        <v>5064</v>
      </c>
      <c r="C519" t="s">
        <v>1113</v>
      </c>
      <c r="D519" t="s">
        <v>1244</v>
      </c>
      <c r="E519" t="s">
        <v>1185</v>
      </c>
      <c r="F519" t="s">
        <v>5071</v>
      </c>
      <c r="G519" t="s">
        <v>1081</v>
      </c>
      <c r="AL519" t="s">
        <v>1101</v>
      </c>
      <c r="AM519" t="s">
        <v>1105</v>
      </c>
      <c r="AN519" t="s">
        <v>4497</v>
      </c>
      <c r="AO519" t="s">
        <v>4769</v>
      </c>
      <c r="AP519" t="s">
        <v>1103</v>
      </c>
      <c r="AQ519" t="s">
        <v>1103</v>
      </c>
      <c r="AR519" t="s">
        <v>4466</v>
      </c>
      <c r="AS519" t="s">
        <v>1101</v>
      </c>
      <c r="AT519" t="s">
        <v>1105</v>
      </c>
      <c r="AU519" t="s">
        <v>4497</v>
      </c>
      <c r="AV519" t="s">
        <v>4453</v>
      </c>
      <c r="AW519" t="s">
        <v>1103</v>
      </c>
      <c r="AX519" t="s">
        <v>1103</v>
      </c>
      <c r="AY519" t="s">
        <v>4466</v>
      </c>
      <c r="IW519" t="s">
        <v>1089</v>
      </c>
      <c r="JE519" t="s">
        <v>1084</v>
      </c>
      <c r="JF519" t="s">
        <v>4492</v>
      </c>
      <c r="JG519" t="s">
        <v>1109</v>
      </c>
      <c r="JI519" t="s">
        <v>4595</v>
      </c>
      <c r="LQ519" t="s">
        <v>1112</v>
      </c>
      <c r="OH519" t="s">
        <v>1118</v>
      </c>
      <c r="OI519" t="s">
        <v>1123</v>
      </c>
      <c r="OJ519" t="s">
        <v>1123</v>
      </c>
      <c r="PG519" t="s">
        <v>4448</v>
      </c>
      <c r="PH519" t="s">
        <v>4448</v>
      </c>
      <c r="PI519" t="s">
        <v>4449</v>
      </c>
      <c r="PJ519" t="s">
        <v>4449</v>
      </c>
      <c r="PK519" t="s">
        <v>4449</v>
      </c>
      <c r="PL519" t="s">
        <v>4449</v>
      </c>
      <c r="PM519" t="s">
        <v>4449</v>
      </c>
      <c r="PN519" t="s">
        <v>4449</v>
      </c>
      <c r="PP519" t="s">
        <v>4449</v>
      </c>
      <c r="PQ519" t="s">
        <v>4448</v>
      </c>
      <c r="PR519" t="s">
        <v>4449</v>
      </c>
      <c r="PS519" t="s">
        <v>4449</v>
      </c>
      <c r="PT519" t="s">
        <v>4448</v>
      </c>
      <c r="PU519" t="s">
        <v>4448</v>
      </c>
      <c r="PV519" t="s">
        <v>4449</v>
      </c>
      <c r="PW519" t="s">
        <v>4448</v>
      </c>
      <c r="PX519" t="s">
        <v>4449</v>
      </c>
      <c r="PY519" t="s">
        <v>4448</v>
      </c>
      <c r="PZ519" t="s">
        <v>4448</v>
      </c>
      <c r="QA519" t="s">
        <v>4448</v>
      </c>
      <c r="QB519" t="s">
        <v>4449</v>
      </c>
      <c r="QC519" t="s">
        <v>4449</v>
      </c>
      <c r="QD519" t="s">
        <v>4449</v>
      </c>
      <c r="QE519" t="s">
        <v>4449</v>
      </c>
    </row>
    <row r="520" spans="1:447" x14ac:dyDescent="0.25">
      <c r="A520">
        <v>519</v>
      </c>
      <c r="B520" t="s">
        <v>5064</v>
      </c>
      <c r="C520" t="s">
        <v>1119</v>
      </c>
      <c r="D520" t="s">
        <v>1223</v>
      </c>
      <c r="E520" t="s">
        <v>1224</v>
      </c>
      <c r="F520" t="s">
        <v>1224</v>
      </c>
      <c r="G520" t="s">
        <v>1081</v>
      </c>
      <c r="DE520" t="s">
        <v>1101</v>
      </c>
      <c r="DF520" t="s">
        <v>1088</v>
      </c>
      <c r="DG520" t="s">
        <v>4476</v>
      </c>
      <c r="DH520" t="s">
        <v>4497</v>
      </c>
      <c r="DL520" t="s">
        <v>1101</v>
      </c>
      <c r="DM520" t="s">
        <v>4505</v>
      </c>
      <c r="DN520" t="s">
        <v>4505</v>
      </c>
      <c r="DO520" t="s">
        <v>1103</v>
      </c>
      <c r="DP520" t="s">
        <v>1103</v>
      </c>
      <c r="DQ520" t="s">
        <v>4468</v>
      </c>
      <c r="DX520" t="s">
        <v>1101</v>
      </c>
      <c r="DY520" t="s">
        <v>4457</v>
      </c>
      <c r="DZ520" t="s">
        <v>4457</v>
      </c>
      <c r="EA520" t="s">
        <v>1103</v>
      </c>
      <c r="EB520" t="s">
        <v>1103</v>
      </c>
      <c r="EC520" t="s">
        <v>4467</v>
      </c>
      <c r="EP520" t="s">
        <v>1101</v>
      </c>
      <c r="EQ520" t="s">
        <v>4498</v>
      </c>
      <c r="ER520" t="s">
        <v>4498</v>
      </c>
      <c r="ES520" t="s">
        <v>1103</v>
      </c>
      <c r="ET520" t="s">
        <v>1103</v>
      </c>
      <c r="EU520" t="s">
        <v>4468</v>
      </c>
      <c r="EV520" t="s">
        <v>1101</v>
      </c>
      <c r="EW520" t="s">
        <v>4453</v>
      </c>
      <c r="EX520" t="s">
        <v>4453</v>
      </c>
      <c r="EY520" t="s">
        <v>1101</v>
      </c>
      <c r="EZ520" t="s">
        <v>4462</v>
      </c>
      <c r="FA520" t="s">
        <v>4479</v>
      </c>
      <c r="FB520" t="s">
        <v>4479</v>
      </c>
      <c r="FC520" t="s">
        <v>1101</v>
      </c>
      <c r="FD520" t="s">
        <v>1116</v>
      </c>
      <c r="FE520" t="s">
        <v>4454</v>
      </c>
      <c r="FF520" t="s">
        <v>4524</v>
      </c>
      <c r="IX520" t="s">
        <v>1127</v>
      </c>
      <c r="JJ520" t="s">
        <v>1084</v>
      </c>
      <c r="JK520" t="s">
        <v>1125</v>
      </c>
      <c r="JL520" t="s">
        <v>1125</v>
      </c>
      <c r="JM520" t="s">
        <v>1109</v>
      </c>
      <c r="JO520" t="s">
        <v>4448</v>
      </c>
      <c r="KG520" t="s">
        <v>1139</v>
      </c>
      <c r="OR520" t="s">
        <v>1093</v>
      </c>
      <c r="PG520" t="s">
        <v>4448</v>
      </c>
      <c r="PH520" t="s">
        <v>4449</v>
      </c>
      <c r="PI520" t="s">
        <v>4449</v>
      </c>
      <c r="PJ520" t="s">
        <v>4449</v>
      </c>
      <c r="PK520" t="s">
        <v>4449</v>
      </c>
      <c r="PL520" t="s">
        <v>4449</v>
      </c>
      <c r="PM520" t="s">
        <v>4449</v>
      </c>
      <c r="PN520" t="s">
        <v>4449</v>
      </c>
      <c r="PP520" t="s">
        <v>4449</v>
      </c>
      <c r="PQ520" t="s">
        <v>4449</v>
      </c>
      <c r="PR520" t="s">
        <v>4449</v>
      </c>
      <c r="PS520" t="s">
        <v>4448</v>
      </c>
      <c r="PT520" t="s">
        <v>4449</v>
      </c>
      <c r="PU520" t="s">
        <v>4449</v>
      </c>
      <c r="PV520" t="s">
        <v>4449</v>
      </c>
      <c r="PW520" t="s">
        <v>4449</v>
      </c>
      <c r="PX520" t="s">
        <v>4449</v>
      </c>
      <c r="PY520" t="s">
        <v>4449</v>
      </c>
      <c r="PZ520" t="s">
        <v>4449</v>
      </c>
      <c r="QA520" t="s">
        <v>4449</v>
      </c>
      <c r="QB520" t="s">
        <v>4449</v>
      </c>
      <c r="QC520" t="s">
        <v>4449</v>
      </c>
      <c r="QD520" t="s">
        <v>4449</v>
      </c>
      <c r="QE520" t="s">
        <v>4449</v>
      </c>
    </row>
    <row r="521" spans="1:447" x14ac:dyDescent="0.25">
      <c r="A521">
        <v>520</v>
      </c>
      <c r="B521" t="s">
        <v>5064</v>
      </c>
      <c r="C521" t="s">
        <v>1119</v>
      </c>
      <c r="D521" t="s">
        <v>1223</v>
      </c>
      <c r="E521" t="s">
        <v>1224</v>
      </c>
      <c r="F521" t="s">
        <v>1225</v>
      </c>
      <c r="G521" t="s">
        <v>1081</v>
      </c>
      <c r="DE521" t="s">
        <v>1101</v>
      </c>
      <c r="DF521" t="s">
        <v>1088</v>
      </c>
      <c r="DG521" t="s">
        <v>4476</v>
      </c>
      <c r="DH521" t="s">
        <v>4497</v>
      </c>
      <c r="DL521" t="s">
        <v>1101</v>
      </c>
      <c r="DM521" t="s">
        <v>4505</v>
      </c>
      <c r="DN521" t="s">
        <v>4505</v>
      </c>
      <c r="DO521" t="s">
        <v>1103</v>
      </c>
      <c r="DP521" t="s">
        <v>1103</v>
      </c>
      <c r="DQ521" t="s">
        <v>4468</v>
      </c>
      <c r="DX521" t="s">
        <v>1101</v>
      </c>
      <c r="DY521" t="s">
        <v>4457</v>
      </c>
      <c r="DZ521" t="s">
        <v>4457</v>
      </c>
      <c r="EA521" t="s">
        <v>1103</v>
      </c>
      <c r="EB521" t="s">
        <v>1103</v>
      </c>
      <c r="EC521" t="s">
        <v>4468</v>
      </c>
      <c r="EP521" t="s">
        <v>1101</v>
      </c>
      <c r="EQ521" t="s">
        <v>4507</v>
      </c>
      <c r="ER521" t="s">
        <v>4507</v>
      </c>
      <c r="ES521" t="s">
        <v>1103</v>
      </c>
      <c r="ET521" t="s">
        <v>1103</v>
      </c>
      <c r="EU521" t="s">
        <v>4467</v>
      </c>
      <c r="FC521" t="s">
        <v>1101</v>
      </c>
      <c r="FD521" t="s">
        <v>1116</v>
      </c>
      <c r="FE521" t="s">
        <v>4454</v>
      </c>
      <c r="FF521" t="s">
        <v>4524</v>
      </c>
      <c r="IX521" t="s">
        <v>1127</v>
      </c>
      <c r="JJ521" t="s">
        <v>1084</v>
      </c>
      <c r="JK521" t="s">
        <v>1125</v>
      </c>
      <c r="JL521" t="s">
        <v>1125</v>
      </c>
      <c r="JM521" t="s">
        <v>1124</v>
      </c>
      <c r="JO521" t="s">
        <v>4448</v>
      </c>
      <c r="KG521" t="s">
        <v>1139</v>
      </c>
      <c r="OR521" t="s">
        <v>1093</v>
      </c>
      <c r="PG521" t="s">
        <v>4448</v>
      </c>
      <c r="PH521" t="s">
        <v>4449</v>
      </c>
      <c r="PI521" t="s">
        <v>4449</v>
      </c>
      <c r="PJ521" t="s">
        <v>4449</v>
      </c>
      <c r="PK521" t="s">
        <v>4449</v>
      </c>
      <c r="PL521" t="s">
        <v>4449</v>
      </c>
      <c r="PM521" t="s">
        <v>4449</v>
      </c>
      <c r="PN521" t="s">
        <v>4449</v>
      </c>
      <c r="PP521" t="s">
        <v>4449</v>
      </c>
      <c r="PQ521" t="s">
        <v>4449</v>
      </c>
      <c r="PR521" t="s">
        <v>4449</v>
      </c>
      <c r="PS521" t="s">
        <v>4448</v>
      </c>
      <c r="PT521" t="s">
        <v>4449</v>
      </c>
      <c r="PU521" t="s">
        <v>4449</v>
      </c>
      <c r="PV521" t="s">
        <v>4449</v>
      </c>
      <c r="PW521" t="s">
        <v>4449</v>
      </c>
      <c r="PX521" t="s">
        <v>4449</v>
      </c>
      <c r="PY521" t="s">
        <v>4449</v>
      </c>
      <c r="PZ521" t="s">
        <v>4449</v>
      </c>
      <c r="QA521" t="s">
        <v>4449</v>
      </c>
      <c r="QB521" t="s">
        <v>4449</v>
      </c>
      <c r="QC521" t="s">
        <v>4449</v>
      </c>
      <c r="QD521" t="s">
        <v>4449</v>
      </c>
      <c r="QE521" t="s">
        <v>4449</v>
      </c>
    </row>
    <row r="522" spans="1:447" x14ac:dyDescent="0.25">
      <c r="A522">
        <v>521</v>
      </c>
      <c r="B522" t="s">
        <v>5064</v>
      </c>
      <c r="C522" t="s">
        <v>1119</v>
      </c>
      <c r="D522" t="s">
        <v>1223</v>
      </c>
      <c r="E522" t="s">
        <v>1224</v>
      </c>
      <c r="F522" t="s">
        <v>1226</v>
      </c>
      <c r="G522" t="s">
        <v>1081</v>
      </c>
      <c r="DE522" t="s">
        <v>1101</v>
      </c>
      <c r="DF522" t="s">
        <v>1088</v>
      </c>
      <c r="DG522" t="s">
        <v>4476</v>
      </c>
      <c r="DH522" t="s">
        <v>4497</v>
      </c>
      <c r="DL522" t="s">
        <v>1101</v>
      </c>
      <c r="DM522" t="s">
        <v>4502</v>
      </c>
      <c r="DN522" t="s">
        <v>4502</v>
      </c>
      <c r="DO522" t="s">
        <v>1103</v>
      </c>
      <c r="DP522" t="s">
        <v>1103</v>
      </c>
      <c r="DQ522" t="s">
        <v>4468</v>
      </c>
      <c r="DX522" t="s">
        <v>1101</v>
      </c>
      <c r="DY522" t="s">
        <v>4457</v>
      </c>
      <c r="DZ522" t="s">
        <v>4457</v>
      </c>
      <c r="EA522" t="s">
        <v>1103</v>
      </c>
      <c r="EB522" t="s">
        <v>1103</v>
      </c>
      <c r="EC522" t="s">
        <v>4468</v>
      </c>
      <c r="EP522" t="s">
        <v>1101</v>
      </c>
      <c r="EQ522" t="s">
        <v>4498</v>
      </c>
      <c r="ER522" t="s">
        <v>4498</v>
      </c>
      <c r="ES522" t="s">
        <v>1103</v>
      </c>
      <c r="ET522" t="s">
        <v>1103</v>
      </c>
      <c r="EU522" t="s">
        <v>4468</v>
      </c>
      <c r="FC522" t="s">
        <v>1101</v>
      </c>
      <c r="FD522" t="s">
        <v>1116</v>
      </c>
      <c r="FE522" t="s">
        <v>4454</v>
      </c>
      <c r="FF522" t="s">
        <v>4524</v>
      </c>
      <c r="HR522" t="s">
        <v>1101</v>
      </c>
      <c r="HS522" t="s">
        <v>4461</v>
      </c>
      <c r="HT522" t="s">
        <v>4461</v>
      </c>
      <c r="HU522" t="s">
        <v>1103</v>
      </c>
      <c r="HV522" t="s">
        <v>1103</v>
      </c>
      <c r="HW522" t="s">
        <v>4468</v>
      </c>
      <c r="IX522" t="s">
        <v>1127</v>
      </c>
      <c r="JJ522" t="s">
        <v>1084</v>
      </c>
      <c r="JK522" t="s">
        <v>1125</v>
      </c>
      <c r="JL522" t="s">
        <v>1125</v>
      </c>
      <c r="JM522" t="s">
        <v>1091</v>
      </c>
      <c r="JO522" t="s">
        <v>4448</v>
      </c>
      <c r="KG522" t="s">
        <v>1139</v>
      </c>
      <c r="OR522" t="s">
        <v>1093</v>
      </c>
      <c r="PG522" t="s">
        <v>4448</v>
      </c>
      <c r="PH522" t="s">
        <v>4449</v>
      </c>
      <c r="PI522" t="s">
        <v>4449</v>
      </c>
      <c r="PJ522" t="s">
        <v>4449</v>
      </c>
      <c r="PK522" t="s">
        <v>4449</v>
      </c>
      <c r="PL522" t="s">
        <v>4449</v>
      </c>
      <c r="PM522" t="s">
        <v>4449</v>
      </c>
      <c r="PN522" t="s">
        <v>4449</v>
      </c>
      <c r="PP522" t="s">
        <v>4448</v>
      </c>
      <c r="PQ522" t="s">
        <v>4449</v>
      </c>
      <c r="PR522" t="s">
        <v>4449</v>
      </c>
      <c r="PS522" t="s">
        <v>4449</v>
      </c>
      <c r="PT522" t="s">
        <v>4449</v>
      </c>
      <c r="PU522" t="s">
        <v>4449</v>
      </c>
      <c r="PV522" t="s">
        <v>4449</v>
      </c>
      <c r="PW522" t="s">
        <v>4449</v>
      </c>
      <c r="PX522" t="s">
        <v>4449</v>
      </c>
      <c r="PY522" t="s">
        <v>4449</v>
      </c>
      <c r="PZ522" t="s">
        <v>4449</v>
      </c>
      <c r="QA522" t="s">
        <v>4449</v>
      </c>
      <c r="QB522" t="s">
        <v>4449</v>
      </c>
      <c r="QC522" t="s">
        <v>4449</v>
      </c>
      <c r="QD522" t="s">
        <v>4449</v>
      </c>
      <c r="QE522" t="s">
        <v>4449</v>
      </c>
    </row>
    <row r="523" spans="1:447" x14ac:dyDescent="0.25">
      <c r="A523">
        <v>522</v>
      </c>
      <c r="B523" t="s">
        <v>5064</v>
      </c>
      <c r="C523" t="s">
        <v>1119</v>
      </c>
      <c r="D523" t="s">
        <v>1223</v>
      </c>
      <c r="E523" t="s">
        <v>1224</v>
      </c>
      <c r="F523" t="s">
        <v>1226</v>
      </c>
      <c r="G523" t="s">
        <v>1081</v>
      </c>
      <c r="DE523" t="s">
        <v>1101</v>
      </c>
      <c r="DF523" t="s">
        <v>1088</v>
      </c>
      <c r="DG523" t="s">
        <v>4476</v>
      </c>
      <c r="DH523" t="s">
        <v>4497</v>
      </c>
      <c r="DL523" t="s">
        <v>1101</v>
      </c>
      <c r="DM523" t="s">
        <v>4505</v>
      </c>
      <c r="DN523" t="s">
        <v>4505</v>
      </c>
      <c r="DO523" t="s">
        <v>1103</v>
      </c>
      <c r="DP523" t="s">
        <v>1103</v>
      </c>
      <c r="DQ523" t="s">
        <v>4468</v>
      </c>
      <c r="DX523" t="s">
        <v>1101</v>
      </c>
      <c r="DY523" t="s">
        <v>4457</v>
      </c>
      <c r="DZ523" t="s">
        <v>4457</v>
      </c>
      <c r="EA523" t="s">
        <v>1103</v>
      </c>
      <c r="EB523" t="s">
        <v>1103</v>
      </c>
      <c r="EC523" t="s">
        <v>4468</v>
      </c>
      <c r="EP523" t="s">
        <v>1101</v>
      </c>
      <c r="EQ523" t="s">
        <v>4498</v>
      </c>
      <c r="ER523" t="s">
        <v>4498</v>
      </c>
      <c r="ES523" t="s">
        <v>1103</v>
      </c>
      <c r="ET523" t="s">
        <v>1103</v>
      </c>
      <c r="EU523" t="s">
        <v>4451</v>
      </c>
      <c r="FC523" t="s">
        <v>1101</v>
      </c>
      <c r="FD523" t="s">
        <v>1116</v>
      </c>
      <c r="FE523" t="s">
        <v>4454</v>
      </c>
      <c r="FF523" t="s">
        <v>4524</v>
      </c>
      <c r="HR523" t="s">
        <v>1101</v>
      </c>
      <c r="HS523" t="s">
        <v>4461</v>
      </c>
      <c r="HT523" t="s">
        <v>4461</v>
      </c>
      <c r="HU523" t="s">
        <v>1103</v>
      </c>
      <c r="HV523" t="s">
        <v>1103</v>
      </c>
      <c r="HW523" t="s">
        <v>4451</v>
      </c>
      <c r="IX523" t="s">
        <v>1127</v>
      </c>
      <c r="JJ523" t="s">
        <v>1084</v>
      </c>
      <c r="JK523" t="s">
        <v>1125</v>
      </c>
      <c r="JL523" t="s">
        <v>1125</v>
      </c>
      <c r="JM523" t="s">
        <v>1124</v>
      </c>
      <c r="JO523" t="s">
        <v>4448</v>
      </c>
      <c r="KG523" t="s">
        <v>1139</v>
      </c>
      <c r="OR523" t="s">
        <v>1093</v>
      </c>
      <c r="PG523" t="s">
        <v>4448</v>
      </c>
      <c r="PH523" t="s">
        <v>4449</v>
      </c>
      <c r="PI523" t="s">
        <v>4449</v>
      </c>
      <c r="PJ523" t="s">
        <v>4449</v>
      </c>
      <c r="PK523" t="s">
        <v>4449</v>
      </c>
      <c r="PL523" t="s">
        <v>4449</v>
      </c>
      <c r="PM523" t="s">
        <v>4449</v>
      </c>
      <c r="PN523" t="s">
        <v>4449</v>
      </c>
      <c r="PP523" t="s">
        <v>4449</v>
      </c>
      <c r="PQ523" t="s">
        <v>4449</v>
      </c>
      <c r="PR523" t="s">
        <v>4449</v>
      </c>
      <c r="PS523" t="s">
        <v>4448</v>
      </c>
      <c r="PT523" t="s">
        <v>4449</v>
      </c>
      <c r="PU523" t="s">
        <v>4449</v>
      </c>
      <c r="PV523" t="s">
        <v>4449</v>
      </c>
      <c r="PW523" t="s">
        <v>4449</v>
      </c>
      <c r="PX523" t="s">
        <v>4449</v>
      </c>
      <c r="PY523" t="s">
        <v>4449</v>
      </c>
      <c r="PZ523" t="s">
        <v>4449</v>
      </c>
      <c r="QA523" t="s">
        <v>4449</v>
      </c>
      <c r="QB523" t="s">
        <v>4449</v>
      </c>
      <c r="QC523" t="s">
        <v>4449</v>
      </c>
      <c r="QD523" t="s">
        <v>4449</v>
      </c>
      <c r="QE523" t="s">
        <v>4449</v>
      </c>
    </row>
    <row r="524" spans="1:447" x14ac:dyDescent="0.25">
      <c r="A524">
        <v>523</v>
      </c>
      <c r="B524" t="s">
        <v>5064</v>
      </c>
      <c r="C524" t="s">
        <v>1119</v>
      </c>
      <c r="D524" t="s">
        <v>1223</v>
      </c>
      <c r="E524" t="s">
        <v>1224</v>
      </c>
      <c r="F524" t="s">
        <v>1224</v>
      </c>
      <c r="G524" t="s">
        <v>1081</v>
      </c>
      <c r="H524" t="s">
        <v>1101</v>
      </c>
      <c r="I524" t="s">
        <v>1129</v>
      </c>
      <c r="J524" t="s">
        <v>1095</v>
      </c>
      <c r="K524" t="s">
        <v>4528</v>
      </c>
      <c r="L524" t="s">
        <v>4764</v>
      </c>
      <c r="AL524" t="s">
        <v>1101</v>
      </c>
      <c r="AM524" t="s">
        <v>1095</v>
      </c>
      <c r="AN524" t="s">
        <v>4502</v>
      </c>
      <c r="AO524" t="s">
        <v>4743</v>
      </c>
      <c r="AP524" t="s">
        <v>1103</v>
      </c>
      <c r="AQ524" t="s">
        <v>1103</v>
      </c>
      <c r="AR524" t="s">
        <v>4467</v>
      </c>
      <c r="AS524" t="s">
        <v>1101</v>
      </c>
      <c r="AT524" t="s">
        <v>1083</v>
      </c>
      <c r="AU524" t="s">
        <v>4461</v>
      </c>
      <c r="AV524" t="s">
        <v>4461</v>
      </c>
      <c r="BW524" t="s">
        <v>1101</v>
      </c>
      <c r="BX524" t="s">
        <v>1085</v>
      </c>
      <c r="BY524" t="s">
        <v>1083</v>
      </c>
      <c r="BZ524" t="s">
        <v>4476</v>
      </c>
      <c r="CA524" t="s">
        <v>4476</v>
      </c>
      <c r="CM524" t="s">
        <v>1101</v>
      </c>
      <c r="CN524" t="s">
        <v>1105</v>
      </c>
      <c r="CO524" t="s">
        <v>4476</v>
      </c>
      <c r="CP524" t="s">
        <v>5077</v>
      </c>
      <c r="CT524" t="s">
        <v>1101</v>
      </c>
      <c r="CU524" t="s">
        <v>1164</v>
      </c>
      <c r="CV524" t="s">
        <v>1087</v>
      </c>
      <c r="CW524" t="s">
        <v>4452</v>
      </c>
      <c r="CX524" t="s">
        <v>4534</v>
      </c>
      <c r="DE524" t="s">
        <v>1101</v>
      </c>
      <c r="DF524" t="s">
        <v>1088</v>
      </c>
      <c r="DG524" t="s">
        <v>4476</v>
      </c>
      <c r="DH524" t="s">
        <v>4497</v>
      </c>
      <c r="HX524" t="s">
        <v>1101</v>
      </c>
      <c r="HY524" t="s">
        <v>4454</v>
      </c>
      <c r="HZ524" t="s">
        <v>4454</v>
      </c>
      <c r="IA524" t="s">
        <v>1103</v>
      </c>
      <c r="IB524" t="s">
        <v>1103</v>
      </c>
      <c r="IC524" t="s">
        <v>4451</v>
      </c>
      <c r="ID524" t="s">
        <v>1101</v>
      </c>
      <c r="IE524" t="s">
        <v>4478</v>
      </c>
      <c r="IF524" t="s">
        <v>4478</v>
      </c>
      <c r="IG524" t="s">
        <v>1103</v>
      </c>
      <c r="IH524" t="s">
        <v>1103</v>
      </c>
      <c r="II524" t="s">
        <v>4451</v>
      </c>
      <c r="IV524" t="s">
        <v>1127</v>
      </c>
      <c r="IW524" t="s">
        <v>1127</v>
      </c>
      <c r="IX524" t="s">
        <v>1127</v>
      </c>
      <c r="JE524" t="s">
        <v>1084</v>
      </c>
      <c r="JF524" t="s">
        <v>1125</v>
      </c>
      <c r="JG524" t="s">
        <v>1091</v>
      </c>
      <c r="JI524" t="s">
        <v>4448</v>
      </c>
      <c r="JJ524" t="s">
        <v>1084</v>
      </c>
      <c r="JK524" t="s">
        <v>1125</v>
      </c>
      <c r="JL524" t="s">
        <v>1125</v>
      </c>
      <c r="JM524" t="s">
        <v>1109</v>
      </c>
      <c r="JO524" t="s">
        <v>4448</v>
      </c>
      <c r="KG524" t="s">
        <v>1139</v>
      </c>
      <c r="OR524" t="s">
        <v>1093</v>
      </c>
      <c r="PG524" t="s">
        <v>4448</v>
      </c>
      <c r="PH524" t="s">
        <v>4449</v>
      </c>
      <c r="PI524" t="s">
        <v>4449</v>
      </c>
      <c r="PJ524" t="s">
        <v>4449</v>
      </c>
      <c r="PK524" t="s">
        <v>4449</v>
      </c>
      <c r="PL524" t="s">
        <v>4449</v>
      </c>
      <c r="PM524" t="s">
        <v>4449</v>
      </c>
      <c r="PN524" t="s">
        <v>4449</v>
      </c>
      <c r="PP524" t="s">
        <v>4449</v>
      </c>
      <c r="PQ524" t="s">
        <v>4449</v>
      </c>
      <c r="PR524" t="s">
        <v>4449</v>
      </c>
      <c r="PS524" t="s">
        <v>4448</v>
      </c>
      <c r="PT524" t="s">
        <v>4449</v>
      </c>
      <c r="PU524" t="s">
        <v>4449</v>
      </c>
      <c r="PV524" t="s">
        <v>4449</v>
      </c>
      <c r="PW524" t="s">
        <v>4449</v>
      </c>
      <c r="PX524" t="s">
        <v>4449</v>
      </c>
      <c r="PY524" t="s">
        <v>4449</v>
      </c>
      <c r="PZ524" t="s">
        <v>4449</v>
      </c>
      <c r="QA524" t="s">
        <v>4449</v>
      </c>
      <c r="QB524" t="s">
        <v>4449</v>
      </c>
      <c r="QC524" t="s">
        <v>4449</v>
      </c>
      <c r="QD524" t="s">
        <v>4449</v>
      </c>
      <c r="QE524" t="s">
        <v>4449</v>
      </c>
    </row>
    <row r="525" spans="1:447" x14ac:dyDescent="0.25">
      <c r="A525">
        <v>524</v>
      </c>
      <c r="B525" t="s">
        <v>5064</v>
      </c>
      <c r="C525" t="s">
        <v>1119</v>
      </c>
      <c r="D525" t="s">
        <v>1223</v>
      </c>
      <c r="E525" t="s">
        <v>1224</v>
      </c>
      <c r="F525" t="s">
        <v>1224</v>
      </c>
      <c r="G525" t="s">
        <v>1081</v>
      </c>
      <c r="H525" t="s">
        <v>1101</v>
      </c>
      <c r="I525" t="s">
        <v>1094</v>
      </c>
      <c r="J525" t="s">
        <v>1095</v>
      </c>
      <c r="K525" t="s">
        <v>4496</v>
      </c>
      <c r="L525" t="s">
        <v>4812</v>
      </c>
      <c r="AL525" t="s">
        <v>1101</v>
      </c>
      <c r="AM525" t="s">
        <v>1095</v>
      </c>
      <c r="AN525" t="s">
        <v>4502</v>
      </c>
      <c r="AO525" t="s">
        <v>4743</v>
      </c>
      <c r="AP525" t="s">
        <v>1103</v>
      </c>
      <c r="AQ525" t="s">
        <v>1103</v>
      </c>
      <c r="AR525" t="s">
        <v>4467</v>
      </c>
      <c r="AS525" t="s">
        <v>1101</v>
      </c>
      <c r="AT525" t="s">
        <v>1083</v>
      </c>
      <c r="AU525" t="s">
        <v>4461</v>
      </c>
      <c r="AV525" t="s">
        <v>4461</v>
      </c>
      <c r="BG525" t="s">
        <v>1101</v>
      </c>
      <c r="BH525" t="s">
        <v>1104</v>
      </c>
      <c r="BI525" t="s">
        <v>1095</v>
      </c>
      <c r="BJ525" t="s">
        <v>4614</v>
      </c>
      <c r="BK525" t="s">
        <v>4722</v>
      </c>
      <c r="BW525" t="s">
        <v>1101</v>
      </c>
      <c r="BX525" t="s">
        <v>1085</v>
      </c>
      <c r="BY525" t="s">
        <v>1083</v>
      </c>
      <c r="BZ525" t="s">
        <v>4476</v>
      </c>
      <c r="CA525" t="s">
        <v>4476</v>
      </c>
      <c r="CM525" t="s">
        <v>1101</v>
      </c>
      <c r="CN525" t="s">
        <v>1105</v>
      </c>
      <c r="CO525" t="s">
        <v>4565</v>
      </c>
      <c r="CP525" t="s">
        <v>5078</v>
      </c>
      <c r="CT525" t="s">
        <v>1101</v>
      </c>
      <c r="CU525" t="s">
        <v>1164</v>
      </c>
      <c r="CV525" t="s">
        <v>1087</v>
      </c>
      <c r="CW525" t="s">
        <v>4452</v>
      </c>
      <c r="CX525" t="s">
        <v>4534</v>
      </c>
      <c r="DE525" t="s">
        <v>1101</v>
      </c>
      <c r="DF525" t="s">
        <v>1088</v>
      </c>
      <c r="DG525" t="s">
        <v>4476</v>
      </c>
      <c r="DH525" t="s">
        <v>4497</v>
      </c>
      <c r="HX525" t="s">
        <v>1101</v>
      </c>
      <c r="HY525" t="s">
        <v>4454</v>
      </c>
      <c r="HZ525" t="s">
        <v>4454</v>
      </c>
      <c r="IA525" t="s">
        <v>1103</v>
      </c>
      <c r="IB525" t="s">
        <v>1103</v>
      </c>
      <c r="IC525" t="s">
        <v>4467</v>
      </c>
      <c r="ID525" t="s">
        <v>1101</v>
      </c>
      <c r="IE525" t="s">
        <v>4478</v>
      </c>
      <c r="IF525" t="s">
        <v>4478</v>
      </c>
      <c r="IG525" t="s">
        <v>1103</v>
      </c>
      <c r="IH525" t="s">
        <v>1103</v>
      </c>
      <c r="II525" t="s">
        <v>4467</v>
      </c>
      <c r="IV525" t="s">
        <v>1127</v>
      </c>
      <c r="IW525" t="s">
        <v>1127</v>
      </c>
      <c r="IX525" t="s">
        <v>1127</v>
      </c>
      <c r="JE525" t="s">
        <v>1084</v>
      </c>
      <c r="JF525" t="s">
        <v>1125</v>
      </c>
      <c r="JG525" t="s">
        <v>1091</v>
      </c>
      <c r="JI525" t="s">
        <v>4448</v>
      </c>
      <c r="JJ525" t="s">
        <v>1084</v>
      </c>
      <c r="JK525" t="s">
        <v>1125</v>
      </c>
      <c r="JL525" t="s">
        <v>1125</v>
      </c>
      <c r="JM525" t="s">
        <v>1109</v>
      </c>
      <c r="JO525" t="s">
        <v>4448</v>
      </c>
      <c r="KG525" t="s">
        <v>1139</v>
      </c>
      <c r="OR525" t="s">
        <v>1093</v>
      </c>
      <c r="PG525" t="s">
        <v>4448</v>
      </c>
      <c r="PH525" t="s">
        <v>4449</v>
      </c>
      <c r="PI525" t="s">
        <v>4449</v>
      </c>
      <c r="PJ525" t="s">
        <v>4449</v>
      </c>
      <c r="PK525" t="s">
        <v>4449</v>
      </c>
      <c r="PL525" t="s">
        <v>4449</v>
      </c>
      <c r="PM525" t="s">
        <v>4449</v>
      </c>
      <c r="PN525" t="s">
        <v>4449</v>
      </c>
      <c r="PP525" t="s">
        <v>4449</v>
      </c>
      <c r="PQ525" t="s">
        <v>4449</v>
      </c>
      <c r="PR525" t="s">
        <v>4449</v>
      </c>
      <c r="PS525" t="s">
        <v>4448</v>
      </c>
      <c r="PT525" t="s">
        <v>4449</v>
      </c>
      <c r="PU525" t="s">
        <v>4449</v>
      </c>
      <c r="PV525" t="s">
        <v>4449</v>
      </c>
      <c r="PW525" t="s">
        <v>4449</v>
      </c>
      <c r="PX525" t="s">
        <v>4449</v>
      </c>
      <c r="PY525" t="s">
        <v>4449</v>
      </c>
      <c r="PZ525" t="s">
        <v>4449</v>
      </c>
      <c r="QA525" t="s">
        <v>4449</v>
      </c>
      <c r="QB525" t="s">
        <v>4449</v>
      </c>
      <c r="QC525" t="s">
        <v>4449</v>
      </c>
      <c r="QD525" t="s">
        <v>4449</v>
      </c>
      <c r="QE525" t="s">
        <v>4449</v>
      </c>
    </row>
    <row r="526" spans="1:447" x14ac:dyDescent="0.25">
      <c r="A526">
        <v>525</v>
      </c>
      <c r="B526" t="s">
        <v>5064</v>
      </c>
      <c r="C526" t="s">
        <v>1119</v>
      </c>
      <c r="D526" t="s">
        <v>1223</v>
      </c>
      <c r="E526" t="s">
        <v>1224</v>
      </c>
      <c r="F526" t="s">
        <v>1226</v>
      </c>
      <c r="G526" t="s">
        <v>1081</v>
      </c>
      <c r="H526" t="s">
        <v>1101</v>
      </c>
      <c r="I526" t="s">
        <v>1094</v>
      </c>
      <c r="J526" t="s">
        <v>1095</v>
      </c>
      <c r="K526" t="s">
        <v>4496</v>
      </c>
      <c r="L526" t="s">
        <v>4812</v>
      </c>
      <c r="AL526" t="s">
        <v>1101</v>
      </c>
      <c r="AM526" t="s">
        <v>1095</v>
      </c>
      <c r="AN526" t="s">
        <v>4502</v>
      </c>
      <c r="AO526" t="s">
        <v>4743</v>
      </c>
      <c r="AS526" t="s">
        <v>1101</v>
      </c>
      <c r="AT526" t="s">
        <v>1083</v>
      </c>
      <c r="AU526" t="s">
        <v>4461</v>
      </c>
      <c r="AV526" t="s">
        <v>4461</v>
      </c>
      <c r="BG526" t="s">
        <v>1101</v>
      </c>
      <c r="BH526" t="s">
        <v>1104</v>
      </c>
      <c r="BI526" t="s">
        <v>1095</v>
      </c>
      <c r="BJ526" t="s">
        <v>4614</v>
      </c>
      <c r="BK526" t="s">
        <v>4722</v>
      </c>
      <c r="BL526" t="s">
        <v>1103</v>
      </c>
      <c r="BM526" t="s">
        <v>1103</v>
      </c>
      <c r="BN526" t="s">
        <v>4467</v>
      </c>
      <c r="BW526" t="s">
        <v>1101</v>
      </c>
      <c r="BX526" t="s">
        <v>1106</v>
      </c>
      <c r="BY526" t="s">
        <v>1083</v>
      </c>
      <c r="BZ526" t="s">
        <v>4476</v>
      </c>
      <c r="CA526" t="s">
        <v>4476</v>
      </c>
      <c r="CM526" t="s">
        <v>1101</v>
      </c>
      <c r="CN526" t="s">
        <v>1105</v>
      </c>
      <c r="CO526" t="s">
        <v>4476</v>
      </c>
      <c r="CP526" t="s">
        <v>5077</v>
      </c>
      <c r="CT526" t="s">
        <v>1101</v>
      </c>
      <c r="CU526" t="s">
        <v>1164</v>
      </c>
      <c r="CV526" t="s">
        <v>1087</v>
      </c>
      <c r="CW526" t="s">
        <v>4452</v>
      </c>
      <c r="CX526" t="s">
        <v>4534</v>
      </c>
      <c r="DE526" t="s">
        <v>1101</v>
      </c>
      <c r="DF526" t="s">
        <v>1088</v>
      </c>
      <c r="DG526" t="s">
        <v>4476</v>
      </c>
      <c r="DH526" t="s">
        <v>4497</v>
      </c>
      <c r="HX526" t="s">
        <v>1101</v>
      </c>
      <c r="HY526" t="s">
        <v>4454</v>
      </c>
      <c r="HZ526" t="s">
        <v>4454</v>
      </c>
      <c r="IA526" t="s">
        <v>1103</v>
      </c>
      <c r="IB526" t="s">
        <v>1103</v>
      </c>
      <c r="IC526" t="s">
        <v>4467</v>
      </c>
      <c r="ID526" t="s">
        <v>1101</v>
      </c>
      <c r="IE526" t="s">
        <v>4478</v>
      </c>
      <c r="IF526" t="s">
        <v>4478</v>
      </c>
      <c r="IG526" t="s">
        <v>1103</v>
      </c>
      <c r="IH526" t="s">
        <v>1103</v>
      </c>
      <c r="II526" t="s">
        <v>4468</v>
      </c>
      <c r="IV526" t="s">
        <v>1127</v>
      </c>
      <c r="IW526" t="s">
        <v>1127</v>
      </c>
      <c r="IX526" t="s">
        <v>1127</v>
      </c>
      <c r="JE526" t="s">
        <v>1084</v>
      </c>
      <c r="JF526" t="s">
        <v>1125</v>
      </c>
      <c r="JG526" t="s">
        <v>1091</v>
      </c>
      <c r="JI526" t="s">
        <v>4448</v>
      </c>
      <c r="JJ526" t="s">
        <v>1084</v>
      </c>
      <c r="JK526" t="s">
        <v>1125</v>
      </c>
      <c r="JL526" t="s">
        <v>1125</v>
      </c>
      <c r="JM526" t="s">
        <v>1091</v>
      </c>
      <c r="JO526" t="s">
        <v>4448</v>
      </c>
      <c r="KG526" t="s">
        <v>1139</v>
      </c>
      <c r="OR526" t="s">
        <v>1093</v>
      </c>
      <c r="PG526" t="s">
        <v>4448</v>
      </c>
      <c r="PH526" t="s">
        <v>4449</v>
      </c>
      <c r="PI526" t="s">
        <v>4449</v>
      </c>
      <c r="PJ526" t="s">
        <v>4449</v>
      </c>
      <c r="PK526" t="s">
        <v>4449</v>
      </c>
      <c r="PL526" t="s">
        <v>4449</v>
      </c>
      <c r="PM526" t="s">
        <v>4449</v>
      </c>
      <c r="PN526" t="s">
        <v>4449</v>
      </c>
      <c r="PP526" t="s">
        <v>4449</v>
      </c>
      <c r="PQ526" t="s">
        <v>4449</v>
      </c>
      <c r="PR526" t="s">
        <v>4449</v>
      </c>
      <c r="PS526" t="s">
        <v>4448</v>
      </c>
      <c r="PT526" t="s">
        <v>4449</v>
      </c>
      <c r="PU526" t="s">
        <v>4449</v>
      </c>
      <c r="PV526" t="s">
        <v>4449</v>
      </c>
      <c r="PW526" t="s">
        <v>4449</v>
      </c>
      <c r="PX526" t="s">
        <v>4449</v>
      </c>
      <c r="PY526" t="s">
        <v>4449</v>
      </c>
      <c r="PZ526" t="s">
        <v>4449</v>
      </c>
      <c r="QA526" t="s">
        <v>4449</v>
      </c>
      <c r="QB526" t="s">
        <v>4449</v>
      </c>
      <c r="QC526" t="s">
        <v>4449</v>
      </c>
      <c r="QD526" t="s">
        <v>4449</v>
      </c>
      <c r="QE526" t="s">
        <v>4449</v>
      </c>
    </row>
    <row r="527" spans="1:447" x14ac:dyDescent="0.25">
      <c r="A527">
        <v>526</v>
      </c>
      <c r="B527" t="s">
        <v>5064</v>
      </c>
      <c r="C527" t="s">
        <v>1119</v>
      </c>
      <c r="D527" t="s">
        <v>1223</v>
      </c>
      <c r="E527" t="s">
        <v>1224</v>
      </c>
      <c r="F527" t="s">
        <v>1224</v>
      </c>
      <c r="G527" t="s">
        <v>1081</v>
      </c>
      <c r="H527" t="s">
        <v>1101</v>
      </c>
      <c r="I527" t="s">
        <v>1094</v>
      </c>
      <c r="J527" t="s">
        <v>1095</v>
      </c>
      <c r="K527" t="s">
        <v>4496</v>
      </c>
      <c r="L527" t="s">
        <v>4812</v>
      </c>
      <c r="AL527" t="s">
        <v>1101</v>
      </c>
      <c r="AM527" t="s">
        <v>1095</v>
      </c>
      <c r="AN527" t="s">
        <v>4502</v>
      </c>
      <c r="AO527" t="s">
        <v>4743</v>
      </c>
      <c r="AS527" t="s">
        <v>1101</v>
      </c>
      <c r="AT527" t="s">
        <v>1083</v>
      </c>
      <c r="AU527" t="s">
        <v>4461</v>
      </c>
      <c r="AV527" t="s">
        <v>4461</v>
      </c>
      <c r="BG527" t="s">
        <v>1101</v>
      </c>
      <c r="BH527" t="s">
        <v>1104</v>
      </c>
      <c r="BI527" t="s">
        <v>1095</v>
      </c>
      <c r="BJ527" t="s">
        <v>4614</v>
      </c>
      <c r="BK527" t="s">
        <v>4722</v>
      </c>
      <c r="BL527" t="s">
        <v>1103</v>
      </c>
      <c r="BM527" t="s">
        <v>1103</v>
      </c>
      <c r="BN527" t="s">
        <v>4468</v>
      </c>
      <c r="BW527" t="s">
        <v>1101</v>
      </c>
      <c r="BX527" t="s">
        <v>1106</v>
      </c>
      <c r="BY527" t="s">
        <v>1083</v>
      </c>
      <c r="BZ527" t="s">
        <v>4476</v>
      </c>
      <c r="CA527" t="s">
        <v>4476</v>
      </c>
      <c r="CM527" t="s">
        <v>1101</v>
      </c>
      <c r="CN527" t="s">
        <v>1105</v>
      </c>
      <c r="CO527" t="s">
        <v>4476</v>
      </c>
      <c r="CP527" t="s">
        <v>5077</v>
      </c>
      <c r="CT527" t="s">
        <v>1101</v>
      </c>
      <c r="CU527" t="s">
        <v>1164</v>
      </c>
      <c r="CV527" t="s">
        <v>1087</v>
      </c>
      <c r="CW527" t="s">
        <v>4452</v>
      </c>
      <c r="CX527" t="s">
        <v>4534</v>
      </c>
      <c r="DE527" t="s">
        <v>1101</v>
      </c>
      <c r="DF527" t="s">
        <v>1088</v>
      </c>
      <c r="DG527" t="s">
        <v>4476</v>
      </c>
      <c r="DH527" t="s">
        <v>4497</v>
      </c>
      <c r="DX527" t="s">
        <v>1101</v>
      </c>
      <c r="DY527" t="s">
        <v>4457</v>
      </c>
      <c r="DZ527" t="s">
        <v>4457</v>
      </c>
      <c r="EA527" t="s">
        <v>1103</v>
      </c>
      <c r="EB527" t="s">
        <v>1103</v>
      </c>
      <c r="EC527" t="s">
        <v>4468</v>
      </c>
      <c r="HX527" t="s">
        <v>1101</v>
      </c>
      <c r="HY527" t="s">
        <v>4454</v>
      </c>
      <c r="HZ527" t="s">
        <v>4454</v>
      </c>
      <c r="IA527" t="s">
        <v>1103</v>
      </c>
      <c r="IB527" t="s">
        <v>1103</v>
      </c>
      <c r="IC527" t="s">
        <v>4468</v>
      </c>
      <c r="ID527" t="s">
        <v>1101</v>
      </c>
      <c r="IE527" t="s">
        <v>4478</v>
      </c>
      <c r="IF527" t="s">
        <v>4478</v>
      </c>
      <c r="IG527" t="s">
        <v>1103</v>
      </c>
      <c r="IH527" t="s">
        <v>1103</v>
      </c>
      <c r="II527" t="s">
        <v>4451</v>
      </c>
      <c r="IV527" t="s">
        <v>1127</v>
      </c>
      <c r="IW527" t="s">
        <v>1127</v>
      </c>
      <c r="IX527" t="s">
        <v>1127</v>
      </c>
      <c r="JE527" t="s">
        <v>1084</v>
      </c>
      <c r="JF527" t="s">
        <v>1125</v>
      </c>
      <c r="JG527" t="s">
        <v>1091</v>
      </c>
      <c r="JI527" t="s">
        <v>4448</v>
      </c>
      <c r="JJ527" t="s">
        <v>1103</v>
      </c>
      <c r="JK527" t="s">
        <v>1125</v>
      </c>
      <c r="JL527" t="s">
        <v>1125</v>
      </c>
      <c r="JM527" t="s">
        <v>1109</v>
      </c>
      <c r="KG527" t="s">
        <v>1139</v>
      </c>
      <c r="OR527" t="s">
        <v>1093</v>
      </c>
      <c r="PG527" t="s">
        <v>4448</v>
      </c>
      <c r="PH527" t="s">
        <v>4449</v>
      </c>
      <c r="PI527" t="s">
        <v>4449</v>
      </c>
      <c r="PJ527" t="s">
        <v>4449</v>
      </c>
      <c r="PK527" t="s">
        <v>4449</v>
      </c>
      <c r="PL527" t="s">
        <v>4449</v>
      </c>
      <c r="PM527" t="s">
        <v>4449</v>
      </c>
      <c r="PN527" t="s">
        <v>4449</v>
      </c>
      <c r="PP527" t="s">
        <v>4449</v>
      </c>
      <c r="PQ527" t="s">
        <v>4449</v>
      </c>
      <c r="PR527" t="s">
        <v>4449</v>
      </c>
      <c r="PS527" t="s">
        <v>4448</v>
      </c>
      <c r="PT527" t="s">
        <v>4449</v>
      </c>
      <c r="PU527" t="s">
        <v>4449</v>
      </c>
      <c r="PV527" t="s">
        <v>4449</v>
      </c>
      <c r="PW527" t="s">
        <v>4449</v>
      </c>
      <c r="PX527" t="s">
        <v>4449</v>
      </c>
      <c r="PY527" t="s">
        <v>4449</v>
      </c>
      <c r="PZ527" t="s">
        <v>4449</v>
      </c>
      <c r="QA527" t="s">
        <v>4449</v>
      </c>
      <c r="QB527" t="s">
        <v>4449</v>
      </c>
      <c r="QC527" t="s">
        <v>4449</v>
      </c>
      <c r="QD527" t="s">
        <v>4449</v>
      </c>
      <c r="QE527" t="s">
        <v>4449</v>
      </c>
    </row>
    <row r="528" spans="1:447" x14ac:dyDescent="0.25">
      <c r="A528">
        <v>527</v>
      </c>
      <c r="B528" t="s">
        <v>5021</v>
      </c>
      <c r="C528" t="s">
        <v>1097</v>
      </c>
      <c r="D528" t="s">
        <v>3450</v>
      </c>
      <c r="E528" t="s">
        <v>3562</v>
      </c>
      <c r="F528" t="s">
        <v>4695</v>
      </c>
      <c r="G528" t="s">
        <v>1081</v>
      </c>
      <c r="H528" t="s">
        <v>1101</v>
      </c>
      <c r="I528" t="s">
        <v>1129</v>
      </c>
      <c r="J528" t="s">
        <v>1095</v>
      </c>
      <c r="K528" t="s">
        <v>4456</v>
      </c>
      <c r="L528" t="s">
        <v>4740</v>
      </c>
      <c r="M528" t="s">
        <v>1084</v>
      </c>
      <c r="N528" t="s">
        <v>1084</v>
      </c>
      <c r="O528" t="s">
        <v>4447</v>
      </c>
      <c r="AL528" t="s">
        <v>1101</v>
      </c>
      <c r="AM528" t="s">
        <v>1083</v>
      </c>
      <c r="AN528" t="s">
        <v>4481</v>
      </c>
      <c r="AO528" t="s">
        <v>4481</v>
      </c>
      <c r="AP528" t="s">
        <v>1103</v>
      </c>
      <c r="AQ528" t="s">
        <v>1103</v>
      </c>
      <c r="AR528" t="s">
        <v>4451</v>
      </c>
      <c r="AS528" t="s">
        <v>1101</v>
      </c>
      <c r="AW528" t="s">
        <v>1103</v>
      </c>
      <c r="AX528" t="s">
        <v>1084</v>
      </c>
      <c r="AY528" t="s">
        <v>4447</v>
      </c>
      <c r="BG528" t="s">
        <v>1101</v>
      </c>
      <c r="BL528" t="s">
        <v>1103</v>
      </c>
      <c r="BM528" t="s">
        <v>1103</v>
      </c>
      <c r="BN528" t="s">
        <v>4466</v>
      </c>
      <c r="BW528" t="s">
        <v>1101</v>
      </c>
      <c r="BX528" t="s">
        <v>1106</v>
      </c>
      <c r="BY528" t="s">
        <v>1083</v>
      </c>
      <c r="BZ528" t="s">
        <v>4481</v>
      </c>
      <c r="CA528" t="s">
        <v>4481</v>
      </c>
      <c r="CB528" t="s">
        <v>1103</v>
      </c>
      <c r="CC528" t="s">
        <v>1084</v>
      </c>
      <c r="CD528" t="s">
        <v>4451</v>
      </c>
      <c r="CM528" t="s">
        <v>1101</v>
      </c>
      <c r="CN528" t="s">
        <v>1087</v>
      </c>
      <c r="CO528" t="s">
        <v>4461</v>
      </c>
      <c r="CP528" t="s">
        <v>5079</v>
      </c>
      <c r="CQ528" t="s">
        <v>1103</v>
      </c>
      <c r="CR528" t="s">
        <v>1103</v>
      </c>
      <c r="CS528" t="s">
        <v>4466</v>
      </c>
      <c r="CT528" t="s">
        <v>1101</v>
      </c>
      <c r="CU528" t="s">
        <v>1086</v>
      </c>
      <c r="CV528" t="s">
        <v>1087</v>
      </c>
      <c r="CW528" t="s">
        <v>4481</v>
      </c>
      <c r="CX528" t="s">
        <v>4617</v>
      </c>
      <c r="DE528" t="s">
        <v>1101</v>
      </c>
      <c r="DF528" t="s">
        <v>1088</v>
      </c>
      <c r="DG528" t="s">
        <v>4560</v>
      </c>
      <c r="DH528" t="s">
        <v>4457</v>
      </c>
      <c r="DI528" t="s">
        <v>1103</v>
      </c>
      <c r="DJ528" t="s">
        <v>1103</v>
      </c>
      <c r="DK528" t="s">
        <v>4466</v>
      </c>
      <c r="IV528" t="s">
        <v>1089</v>
      </c>
      <c r="IW528" t="s">
        <v>1089</v>
      </c>
      <c r="IX528" t="s">
        <v>1089</v>
      </c>
      <c r="IY528" t="s">
        <v>1103</v>
      </c>
      <c r="IZ528" t="s">
        <v>1103</v>
      </c>
      <c r="JA528" t="s">
        <v>5080</v>
      </c>
      <c r="JB528" t="s">
        <v>1122</v>
      </c>
      <c r="JE528" t="s">
        <v>1084</v>
      </c>
      <c r="JF528" t="s">
        <v>1090</v>
      </c>
      <c r="JG528" t="s">
        <v>1109</v>
      </c>
      <c r="JI528" t="s">
        <v>4462</v>
      </c>
      <c r="JJ528" t="s">
        <v>1084</v>
      </c>
      <c r="JK528" t="s">
        <v>1090</v>
      </c>
      <c r="JL528" t="s">
        <v>1090</v>
      </c>
      <c r="JM528" t="s">
        <v>1109</v>
      </c>
      <c r="JO528" t="s">
        <v>4485</v>
      </c>
      <c r="MD528" t="s">
        <v>1092</v>
      </c>
      <c r="PG528" t="s">
        <v>4448</v>
      </c>
      <c r="PH528" t="s">
        <v>4449</v>
      </c>
      <c r="PI528" t="s">
        <v>4449</v>
      </c>
      <c r="PJ528" t="s">
        <v>4449</v>
      </c>
      <c r="PK528" t="s">
        <v>4449</v>
      </c>
      <c r="PL528" t="s">
        <v>4449</v>
      </c>
      <c r="PM528" t="s">
        <v>4449</v>
      </c>
      <c r="PN528" t="s">
        <v>4449</v>
      </c>
      <c r="PP528" t="s">
        <v>4449</v>
      </c>
      <c r="PQ528" t="s">
        <v>4448</v>
      </c>
      <c r="PR528" t="s">
        <v>4448</v>
      </c>
      <c r="PS528" t="s">
        <v>4449</v>
      </c>
      <c r="PT528" t="s">
        <v>4449</v>
      </c>
      <c r="PU528" t="s">
        <v>4449</v>
      </c>
      <c r="PV528" t="s">
        <v>4449</v>
      </c>
      <c r="PW528" t="s">
        <v>4449</v>
      </c>
      <c r="PX528" t="s">
        <v>4449</v>
      </c>
      <c r="PY528" t="s">
        <v>4448</v>
      </c>
      <c r="PZ528" t="s">
        <v>4449</v>
      </c>
      <c r="QA528" t="s">
        <v>4449</v>
      </c>
      <c r="QB528" t="s">
        <v>4449</v>
      </c>
      <c r="QC528" t="s">
        <v>4449</v>
      </c>
      <c r="QD528" t="s">
        <v>4449</v>
      </c>
      <c r="QE528" t="s">
        <v>4449</v>
      </c>
    </row>
    <row r="529" spans="1:447" x14ac:dyDescent="0.25">
      <c r="A529">
        <v>528</v>
      </c>
      <c r="B529" t="s">
        <v>5021</v>
      </c>
      <c r="C529" t="s">
        <v>1097</v>
      </c>
      <c r="D529" t="s">
        <v>3450</v>
      </c>
      <c r="E529" t="s">
        <v>3562</v>
      </c>
      <c r="F529" t="s">
        <v>4695</v>
      </c>
      <c r="G529" t="s">
        <v>1081</v>
      </c>
      <c r="H529" t="s">
        <v>1101</v>
      </c>
      <c r="I529" t="s">
        <v>1129</v>
      </c>
      <c r="J529" t="s">
        <v>1095</v>
      </c>
      <c r="K529" t="s">
        <v>4528</v>
      </c>
      <c r="L529" t="s">
        <v>4764</v>
      </c>
      <c r="M529" t="s">
        <v>1103</v>
      </c>
      <c r="N529" t="s">
        <v>1084</v>
      </c>
      <c r="O529" t="s">
        <v>4466</v>
      </c>
      <c r="AL529" t="s">
        <v>1101</v>
      </c>
      <c r="AM529" t="s">
        <v>1083</v>
      </c>
      <c r="AN529" t="s">
        <v>4455</v>
      </c>
      <c r="AO529" t="s">
        <v>4455</v>
      </c>
      <c r="AP529" t="s">
        <v>1103</v>
      </c>
      <c r="AQ529" t="s">
        <v>1103</v>
      </c>
      <c r="AR529" t="s">
        <v>4451</v>
      </c>
      <c r="AS529" t="s">
        <v>1101</v>
      </c>
      <c r="AW529" t="s">
        <v>1084</v>
      </c>
      <c r="AX529" t="s">
        <v>1084</v>
      </c>
      <c r="AY529" t="s">
        <v>4468</v>
      </c>
      <c r="BG529" t="s">
        <v>1101</v>
      </c>
      <c r="BH529" t="s">
        <v>1104</v>
      </c>
      <c r="BI529" t="s">
        <v>1083</v>
      </c>
      <c r="BJ529" t="s">
        <v>4455</v>
      </c>
      <c r="BK529" t="s">
        <v>4455</v>
      </c>
      <c r="BL529" t="s">
        <v>1103</v>
      </c>
      <c r="BM529" t="s">
        <v>1084</v>
      </c>
      <c r="BN529" t="s">
        <v>4466</v>
      </c>
      <c r="BW529" t="s">
        <v>1101</v>
      </c>
      <c r="BX529" t="s">
        <v>1106</v>
      </c>
      <c r="BY529" t="s">
        <v>1083</v>
      </c>
      <c r="BZ529" t="s">
        <v>4455</v>
      </c>
      <c r="CA529" t="s">
        <v>4455</v>
      </c>
      <c r="CB529" t="s">
        <v>1103</v>
      </c>
      <c r="CC529" t="s">
        <v>1103</v>
      </c>
      <c r="CD529" t="s">
        <v>4466</v>
      </c>
      <c r="CM529" t="s">
        <v>1101</v>
      </c>
      <c r="CN529" t="s">
        <v>1087</v>
      </c>
      <c r="CO529" t="s">
        <v>4461</v>
      </c>
      <c r="CP529" t="s">
        <v>5079</v>
      </c>
      <c r="CQ529" t="s">
        <v>1103</v>
      </c>
      <c r="CR529" t="s">
        <v>1084</v>
      </c>
      <c r="CS529" t="s">
        <v>4466</v>
      </c>
      <c r="CT529" t="s">
        <v>1101</v>
      </c>
      <c r="CU529" t="s">
        <v>1086</v>
      </c>
      <c r="CV529" t="s">
        <v>1087</v>
      </c>
      <c r="CW529" t="s">
        <v>4455</v>
      </c>
      <c r="CX529" t="s">
        <v>4505</v>
      </c>
      <c r="DE529" t="s">
        <v>1101</v>
      </c>
      <c r="DF529" t="s">
        <v>1088</v>
      </c>
      <c r="DG529" t="s">
        <v>4476</v>
      </c>
      <c r="DH529" t="s">
        <v>4497</v>
      </c>
      <c r="ED529" t="s">
        <v>1101</v>
      </c>
      <c r="EE529" t="s">
        <v>4456</v>
      </c>
      <c r="EF529" t="s">
        <v>4456</v>
      </c>
      <c r="EG529" t="s">
        <v>1103</v>
      </c>
      <c r="EH529" t="s">
        <v>1084</v>
      </c>
      <c r="EI529" t="s">
        <v>4447</v>
      </c>
      <c r="EY529" t="s">
        <v>1101</v>
      </c>
      <c r="EZ529" t="s">
        <v>4462</v>
      </c>
      <c r="FA529" t="s">
        <v>4560</v>
      </c>
      <c r="FB529" t="s">
        <v>4560</v>
      </c>
      <c r="FC529" t="s">
        <v>1101</v>
      </c>
      <c r="FD529" t="s">
        <v>1096</v>
      </c>
      <c r="FE529" t="s">
        <v>4505</v>
      </c>
      <c r="FF529" t="s">
        <v>4506</v>
      </c>
      <c r="HX529" t="s">
        <v>1101</v>
      </c>
      <c r="HY529" t="s">
        <v>4454</v>
      </c>
      <c r="HZ529" t="s">
        <v>4454</v>
      </c>
      <c r="ID529" t="s">
        <v>1101</v>
      </c>
      <c r="IE529" t="s">
        <v>4478</v>
      </c>
      <c r="IF529" t="s">
        <v>4478</v>
      </c>
      <c r="IJ529" t="s">
        <v>1101</v>
      </c>
      <c r="IK529" t="s">
        <v>4587</v>
      </c>
      <c r="IL529" t="s">
        <v>4587</v>
      </c>
      <c r="IM529" t="s">
        <v>1103</v>
      </c>
      <c r="IN529" t="s">
        <v>1084</v>
      </c>
      <c r="IO529" t="s">
        <v>4466</v>
      </c>
      <c r="IP529" t="s">
        <v>1101</v>
      </c>
      <c r="IS529" t="s">
        <v>1084</v>
      </c>
      <c r="IT529" t="s">
        <v>1084</v>
      </c>
      <c r="IU529" t="s">
        <v>4468</v>
      </c>
      <c r="IV529" t="s">
        <v>1089</v>
      </c>
      <c r="IW529" t="s">
        <v>1089</v>
      </c>
      <c r="IX529" t="s">
        <v>1089</v>
      </c>
      <c r="IY529" t="s">
        <v>1103</v>
      </c>
      <c r="IZ529" t="s">
        <v>1103</v>
      </c>
      <c r="JA529" t="s">
        <v>4499</v>
      </c>
      <c r="JB529" t="s">
        <v>1109</v>
      </c>
      <c r="JE529" t="s">
        <v>1084</v>
      </c>
      <c r="JF529" t="s">
        <v>1090</v>
      </c>
      <c r="JG529" t="s">
        <v>1109</v>
      </c>
      <c r="JI529" t="s">
        <v>4491</v>
      </c>
      <c r="JJ529" t="s">
        <v>1084</v>
      </c>
      <c r="JK529" t="s">
        <v>1090</v>
      </c>
      <c r="JL529" t="s">
        <v>1090</v>
      </c>
      <c r="JM529" t="s">
        <v>1109</v>
      </c>
      <c r="JO529" t="s">
        <v>4467</v>
      </c>
      <c r="MD529" t="s">
        <v>1092</v>
      </c>
      <c r="PG529" t="s">
        <v>4448</v>
      </c>
      <c r="PH529" t="s">
        <v>4448</v>
      </c>
      <c r="PI529" t="s">
        <v>4449</v>
      </c>
      <c r="PJ529" t="s">
        <v>4449</v>
      </c>
      <c r="PK529" t="s">
        <v>4449</v>
      </c>
      <c r="PL529" t="s">
        <v>4449</v>
      </c>
      <c r="PM529" t="s">
        <v>4449</v>
      </c>
      <c r="PN529" t="s">
        <v>4449</v>
      </c>
      <c r="PP529" t="s">
        <v>4449</v>
      </c>
      <c r="PQ529" t="s">
        <v>4448</v>
      </c>
      <c r="PR529" t="s">
        <v>4448</v>
      </c>
      <c r="PS529" t="s">
        <v>4449</v>
      </c>
      <c r="PT529" t="s">
        <v>4449</v>
      </c>
      <c r="PU529" t="s">
        <v>4449</v>
      </c>
      <c r="PV529" t="s">
        <v>4449</v>
      </c>
      <c r="PW529" t="s">
        <v>4449</v>
      </c>
      <c r="PX529" t="s">
        <v>4449</v>
      </c>
      <c r="PY529" t="s">
        <v>4449</v>
      </c>
      <c r="PZ529" t="s">
        <v>4449</v>
      </c>
      <c r="QA529" t="s">
        <v>4449</v>
      </c>
      <c r="QB529" t="s">
        <v>4449</v>
      </c>
      <c r="QC529" t="s">
        <v>4449</v>
      </c>
      <c r="QD529" t="s">
        <v>4449</v>
      </c>
      <c r="QE529" t="s">
        <v>4449</v>
      </c>
    </row>
    <row r="530" spans="1:447" x14ac:dyDescent="0.25">
      <c r="A530">
        <v>529</v>
      </c>
      <c r="B530" t="s">
        <v>5021</v>
      </c>
      <c r="C530" t="s">
        <v>1097</v>
      </c>
      <c r="D530" t="s">
        <v>3450</v>
      </c>
      <c r="E530" t="s">
        <v>3562</v>
      </c>
      <c r="F530" t="s">
        <v>4695</v>
      </c>
      <c r="G530" t="s">
        <v>1081</v>
      </c>
      <c r="DL530" t="s">
        <v>1101</v>
      </c>
      <c r="DM530" t="s">
        <v>4505</v>
      </c>
      <c r="DN530" t="s">
        <v>4505</v>
      </c>
      <c r="DO530" t="s">
        <v>1084</v>
      </c>
      <c r="DP530" t="s">
        <v>1084</v>
      </c>
      <c r="DQ530" t="s">
        <v>4466</v>
      </c>
      <c r="EJ530" t="s">
        <v>1101</v>
      </c>
      <c r="EK530" t="s">
        <v>4456</v>
      </c>
      <c r="EL530" t="s">
        <v>4456</v>
      </c>
      <c r="EP530" t="s">
        <v>1101</v>
      </c>
      <c r="EQ530" t="s">
        <v>4550</v>
      </c>
      <c r="ER530" t="s">
        <v>4550</v>
      </c>
      <c r="ES530" t="s">
        <v>1084</v>
      </c>
      <c r="ET530" t="s">
        <v>1084</v>
      </c>
      <c r="EU530" t="s">
        <v>4466</v>
      </c>
      <c r="EV530" t="s">
        <v>1101</v>
      </c>
      <c r="EW530" t="s">
        <v>4479</v>
      </c>
      <c r="EX530" t="s">
        <v>4479</v>
      </c>
      <c r="EY530" t="s">
        <v>1101</v>
      </c>
      <c r="FC530" t="s">
        <v>1101</v>
      </c>
      <c r="FD530" t="s">
        <v>1096</v>
      </c>
      <c r="FE530" t="s">
        <v>4505</v>
      </c>
      <c r="FF530" t="s">
        <v>4506</v>
      </c>
      <c r="IX530" t="s">
        <v>1089</v>
      </c>
      <c r="JJ530" t="s">
        <v>1084</v>
      </c>
      <c r="JK530" t="s">
        <v>1090</v>
      </c>
      <c r="JL530" t="s">
        <v>1090</v>
      </c>
      <c r="JM530" t="s">
        <v>1109</v>
      </c>
      <c r="JO530" t="s">
        <v>4491</v>
      </c>
      <c r="MD530" t="s">
        <v>1092</v>
      </c>
      <c r="PG530" t="s">
        <v>4448</v>
      </c>
      <c r="PH530" t="s">
        <v>4449</v>
      </c>
      <c r="PI530" t="s">
        <v>4449</v>
      </c>
      <c r="PJ530" t="s">
        <v>4449</v>
      </c>
      <c r="PK530" t="s">
        <v>4449</v>
      </c>
      <c r="PL530" t="s">
        <v>4449</v>
      </c>
      <c r="PM530" t="s">
        <v>4449</v>
      </c>
      <c r="PN530" t="s">
        <v>4449</v>
      </c>
      <c r="PP530" t="s">
        <v>4449</v>
      </c>
      <c r="PQ530" t="s">
        <v>4448</v>
      </c>
      <c r="PR530" t="s">
        <v>4448</v>
      </c>
      <c r="PS530" t="s">
        <v>4449</v>
      </c>
      <c r="PT530" t="s">
        <v>4449</v>
      </c>
      <c r="PU530" t="s">
        <v>4449</v>
      </c>
      <c r="PV530" t="s">
        <v>4449</v>
      </c>
      <c r="PW530" t="s">
        <v>4449</v>
      </c>
      <c r="PX530" t="s">
        <v>4449</v>
      </c>
      <c r="PY530" t="s">
        <v>4449</v>
      </c>
      <c r="PZ530" t="s">
        <v>4449</v>
      </c>
      <c r="QA530" t="s">
        <v>4449</v>
      </c>
      <c r="QB530" t="s">
        <v>4449</v>
      </c>
      <c r="QC530" t="s">
        <v>4449</v>
      </c>
      <c r="QD530" t="s">
        <v>4449</v>
      </c>
      <c r="QE530" t="s">
        <v>4449</v>
      </c>
    </row>
    <row r="531" spans="1:447" x14ac:dyDescent="0.25">
      <c r="A531">
        <v>530</v>
      </c>
      <c r="B531" t="s">
        <v>5044</v>
      </c>
      <c r="C531" t="s">
        <v>1097</v>
      </c>
      <c r="D531" t="s">
        <v>3450</v>
      </c>
      <c r="E531" t="s">
        <v>3562</v>
      </c>
      <c r="F531" t="s">
        <v>4695</v>
      </c>
      <c r="G531" t="s">
        <v>1081</v>
      </c>
      <c r="H531" t="s">
        <v>1101</v>
      </c>
      <c r="I531" t="s">
        <v>1129</v>
      </c>
      <c r="J531" t="s">
        <v>1095</v>
      </c>
      <c r="K531" t="s">
        <v>4456</v>
      </c>
      <c r="L531" t="s">
        <v>4740</v>
      </c>
      <c r="M531" t="s">
        <v>1103</v>
      </c>
      <c r="N531" t="s">
        <v>1103</v>
      </c>
      <c r="O531" t="s">
        <v>4466</v>
      </c>
      <c r="AL531" t="s">
        <v>1101</v>
      </c>
      <c r="AM531" t="s">
        <v>1083</v>
      </c>
      <c r="AN531" t="s">
        <v>4455</v>
      </c>
      <c r="AO531" t="s">
        <v>4455</v>
      </c>
      <c r="AP531" t="s">
        <v>1084</v>
      </c>
      <c r="AQ531" t="s">
        <v>1084</v>
      </c>
      <c r="AR531" t="s">
        <v>4466</v>
      </c>
      <c r="AS531" t="s">
        <v>1101</v>
      </c>
      <c r="AT531" t="s">
        <v>1083</v>
      </c>
      <c r="AU531" t="s">
        <v>4455</v>
      </c>
      <c r="AV531" t="s">
        <v>4455</v>
      </c>
      <c r="AW531" t="s">
        <v>1103</v>
      </c>
      <c r="AX531" t="s">
        <v>1084</v>
      </c>
      <c r="AY531" t="s">
        <v>4468</v>
      </c>
      <c r="BG531" t="s">
        <v>1101</v>
      </c>
      <c r="BH531" t="s">
        <v>1104</v>
      </c>
      <c r="BI531" t="s">
        <v>1083</v>
      </c>
      <c r="BJ531" t="s">
        <v>4481</v>
      </c>
      <c r="BK531" t="s">
        <v>4481</v>
      </c>
      <c r="BL531" t="s">
        <v>1084</v>
      </c>
      <c r="BM531" t="s">
        <v>1084</v>
      </c>
      <c r="BN531" t="s">
        <v>4466</v>
      </c>
      <c r="BW531" t="s">
        <v>1101</v>
      </c>
      <c r="BX531" t="s">
        <v>1106</v>
      </c>
      <c r="BY531" t="s">
        <v>1083</v>
      </c>
      <c r="BZ531" t="s">
        <v>4455</v>
      </c>
      <c r="CA531" t="s">
        <v>4455</v>
      </c>
      <c r="CB531" t="s">
        <v>1103</v>
      </c>
      <c r="CC531" t="s">
        <v>1084</v>
      </c>
      <c r="CD531" t="s">
        <v>4466</v>
      </c>
      <c r="CM531" t="s">
        <v>1101</v>
      </c>
      <c r="CN531" t="s">
        <v>1087</v>
      </c>
      <c r="CO531" t="s">
        <v>4461</v>
      </c>
      <c r="CP531" t="s">
        <v>5079</v>
      </c>
      <c r="CT531" t="s">
        <v>1101</v>
      </c>
      <c r="CU531" t="s">
        <v>1086</v>
      </c>
      <c r="CV531" t="s">
        <v>1087</v>
      </c>
      <c r="CW531" t="s">
        <v>4475</v>
      </c>
      <c r="CX531" t="s">
        <v>4502</v>
      </c>
      <c r="DE531" t="s">
        <v>1101</v>
      </c>
      <c r="DF531" t="s">
        <v>1088</v>
      </c>
      <c r="DG531" t="s">
        <v>4452</v>
      </c>
      <c r="DH531" t="s">
        <v>4472</v>
      </c>
      <c r="DI531" t="s">
        <v>1084</v>
      </c>
      <c r="DJ531" t="s">
        <v>1084</v>
      </c>
      <c r="DK531" t="s">
        <v>4466</v>
      </c>
      <c r="IV531" t="s">
        <v>1089</v>
      </c>
      <c r="IW531" t="s">
        <v>1089</v>
      </c>
      <c r="IX531" t="s">
        <v>1089</v>
      </c>
      <c r="IY531" t="s">
        <v>1103</v>
      </c>
      <c r="IZ531" t="s">
        <v>1103</v>
      </c>
      <c r="JA531" t="s">
        <v>4499</v>
      </c>
      <c r="JB531" t="s">
        <v>1109</v>
      </c>
      <c r="JE531" t="s">
        <v>1084</v>
      </c>
      <c r="JF531" t="s">
        <v>1090</v>
      </c>
      <c r="JG531" t="s">
        <v>1109</v>
      </c>
      <c r="JI531" t="s">
        <v>4549</v>
      </c>
      <c r="JJ531" t="s">
        <v>1084</v>
      </c>
      <c r="JK531" t="s">
        <v>3564</v>
      </c>
      <c r="JL531" t="s">
        <v>3564</v>
      </c>
      <c r="JM531" t="s">
        <v>1091</v>
      </c>
      <c r="JO531" t="s">
        <v>4482</v>
      </c>
      <c r="MD531" t="s">
        <v>1092</v>
      </c>
      <c r="PG531" t="s">
        <v>4448</v>
      </c>
      <c r="PH531" t="s">
        <v>4449</v>
      </c>
      <c r="PI531" t="s">
        <v>4449</v>
      </c>
      <c r="PJ531" t="s">
        <v>4449</v>
      </c>
      <c r="PK531" t="s">
        <v>4449</v>
      </c>
      <c r="PL531" t="s">
        <v>4449</v>
      </c>
      <c r="PM531" t="s">
        <v>4449</v>
      </c>
      <c r="PN531" t="s">
        <v>4449</v>
      </c>
      <c r="PP531" t="s">
        <v>4449</v>
      </c>
      <c r="PQ531" t="s">
        <v>4448</v>
      </c>
      <c r="PR531" t="s">
        <v>4448</v>
      </c>
      <c r="PS531" t="s">
        <v>4449</v>
      </c>
      <c r="PT531" t="s">
        <v>4449</v>
      </c>
      <c r="PU531" t="s">
        <v>4449</v>
      </c>
      <c r="PV531" t="s">
        <v>4449</v>
      </c>
      <c r="PW531" t="s">
        <v>4449</v>
      </c>
      <c r="PX531" t="s">
        <v>4449</v>
      </c>
      <c r="PY531" t="s">
        <v>4449</v>
      </c>
      <c r="PZ531" t="s">
        <v>4449</v>
      </c>
      <c r="QA531" t="s">
        <v>4449</v>
      </c>
      <c r="QB531" t="s">
        <v>4449</v>
      </c>
      <c r="QC531" t="s">
        <v>4449</v>
      </c>
      <c r="QD531" t="s">
        <v>4449</v>
      </c>
      <c r="QE531" t="s">
        <v>4449</v>
      </c>
    </row>
    <row r="532" spans="1:447" x14ac:dyDescent="0.25">
      <c r="A532">
        <v>531</v>
      </c>
      <c r="B532" t="s">
        <v>5021</v>
      </c>
      <c r="C532" t="s">
        <v>1097</v>
      </c>
      <c r="D532" t="s">
        <v>3450</v>
      </c>
      <c r="E532" t="s">
        <v>3562</v>
      </c>
      <c r="F532" t="s">
        <v>4695</v>
      </c>
      <c r="G532" t="s">
        <v>1081</v>
      </c>
      <c r="H532" t="s">
        <v>1101</v>
      </c>
      <c r="I532" t="s">
        <v>1129</v>
      </c>
      <c r="J532" t="s">
        <v>1095</v>
      </c>
      <c r="K532" t="s">
        <v>4496</v>
      </c>
      <c r="L532" t="s">
        <v>4802</v>
      </c>
      <c r="M532" t="s">
        <v>1103</v>
      </c>
      <c r="N532" t="s">
        <v>1103</v>
      </c>
      <c r="O532" t="s">
        <v>4466</v>
      </c>
      <c r="AL532" t="s">
        <v>1101</v>
      </c>
      <c r="AM532" t="s">
        <v>1083</v>
      </c>
      <c r="AN532" t="s">
        <v>4455</v>
      </c>
      <c r="AO532" t="s">
        <v>4455</v>
      </c>
      <c r="AP532" t="s">
        <v>1103</v>
      </c>
      <c r="AQ532" t="s">
        <v>1103</v>
      </c>
      <c r="AR532" t="s">
        <v>4468</v>
      </c>
      <c r="AS532" t="s">
        <v>1101</v>
      </c>
      <c r="AT532" t="s">
        <v>1083</v>
      </c>
      <c r="AU532" t="s">
        <v>4455</v>
      </c>
      <c r="AV532" t="s">
        <v>4455</v>
      </c>
      <c r="BG532" t="s">
        <v>1101</v>
      </c>
      <c r="BH532" t="s">
        <v>1104</v>
      </c>
      <c r="BI532" t="s">
        <v>1083</v>
      </c>
      <c r="BJ532" t="s">
        <v>4455</v>
      </c>
      <c r="BK532" t="s">
        <v>4455</v>
      </c>
      <c r="BW532" t="s">
        <v>1101</v>
      </c>
      <c r="BX532" t="s">
        <v>1106</v>
      </c>
      <c r="BY532" t="s">
        <v>1083</v>
      </c>
      <c r="BZ532" t="s">
        <v>4455</v>
      </c>
      <c r="CA532" t="s">
        <v>4455</v>
      </c>
      <c r="CM532" t="s">
        <v>1101</v>
      </c>
      <c r="CN532" t="s">
        <v>1087</v>
      </c>
      <c r="CO532" t="s">
        <v>4461</v>
      </c>
      <c r="CP532" t="s">
        <v>5079</v>
      </c>
      <c r="CQ532" t="s">
        <v>1103</v>
      </c>
      <c r="CR532" t="s">
        <v>1084</v>
      </c>
      <c r="CS532" t="s">
        <v>4466</v>
      </c>
      <c r="DE532" t="s">
        <v>1101</v>
      </c>
      <c r="DF532" t="s">
        <v>1088</v>
      </c>
      <c r="DG532" t="s">
        <v>4476</v>
      </c>
      <c r="DH532" t="s">
        <v>4497</v>
      </c>
      <c r="IV532" t="s">
        <v>1089</v>
      </c>
      <c r="IW532" t="s">
        <v>1089</v>
      </c>
      <c r="IX532" t="s">
        <v>1089</v>
      </c>
      <c r="IY532" t="s">
        <v>1103</v>
      </c>
      <c r="IZ532" t="s">
        <v>1103</v>
      </c>
      <c r="JA532" t="s">
        <v>4499</v>
      </c>
      <c r="JB532" t="s">
        <v>1109</v>
      </c>
      <c r="JE532" t="s">
        <v>1084</v>
      </c>
      <c r="JF532" t="s">
        <v>1090</v>
      </c>
      <c r="JG532" t="s">
        <v>1109</v>
      </c>
      <c r="JI532" t="s">
        <v>4462</v>
      </c>
      <c r="JJ532" t="s">
        <v>1084</v>
      </c>
      <c r="JK532" t="s">
        <v>1090</v>
      </c>
      <c r="JL532" t="s">
        <v>1090</v>
      </c>
      <c r="JM532" t="s">
        <v>1109</v>
      </c>
      <c r="JO532" t="s">
        <v>4485</v>
      </c>
      <c r="MD532" t="s">
        <v>1092</v>
      </c>
      <c r="PG532" t="s">
        <v>4448</v>
      </c>
      <c r="PH532" t="s">
        <v>4449</v>
      </c>
      <c r="PI532" t="s">
        <v>4449</v>
      </c>
      <c r="PJ532" t="s">
        <v>4449</v>
      </c>
      <c r="PK532" t="s">
        <v>4449</v>
      </c>
      <c r="PL532" t="s">
        <v>4449</v>
      </c>
      <c r="PM532" t="s">
        <v>4449</v>
      </c>
      <c r="PN532" t="s">
        <v>4449</v>
      </c>
      <c r="PP532" t="s">
        <v>4449</v>
      </c>
      <c r="PQ532" t="s">
        <v>4448</v>
      </c>
      <c r="PR532" t="s">
        <v>4448</v>
      </c>
      <c r="PS532" t="s">
        <v>4449</v>
      </c>
      <c r="PT532" t="s">
        <v>4449</v>
      </c>
      <c r="PU532" t="s">
        <v>4449</v>
      </c>
      <c r="PV532" t="s">
        <v>4449</v>
      </c>
      <c r="PW532" t="s">
        <v>4449</v>
      </c>
      <c r="PX532" t="s">
        <v>4449</v>
      </c>
      <c r="PY532" t="s">
        <v>4449</v>
      </c>
      <c r="PZ532" t="s">
        <v>4449</v>
      </c>
      <c r="QA532" t="s">
        <v>4449</v>
      </c>
      <c r="QB532" t="s">
        <v>4449</v>
      </c>
      <c r="QC532" t="s">
        <v>4449</v>
      </c>
      <c r="QD532" t="s">
        <v>4449</v>
      </c>
      <c r="QE532" t="s">
        <v>4449</v>
      </c>
    </row>
    <row r="533" spans="1:447" x14ac:dyDescent="0.25">
      <c r="A533">
        <v>532</v>
      </c>
      <c r="B533" t="s">
        <v>5021</v>
      </c>
      <c r="C533" t="s">
        <v>1097</v>
      </c>
      <c r="D533" t="s">
        <v>3450</v>
      </c>
      <c r="E533" t="s">
        <v>3562</v>
      </c>
      <c r="F533" t="s">
        <v>4695</v>
      </c>
      <c r="G533" t="s">
        <v>1081</v>
      </c>
      <c r="DL533" t="s">
        <v>1101</v>
      </c>
      <c r="DM533" t="s">
        <v>4512</v>
      </c>
      <c r="DN533" t="s">
        <v>4512</v>
      </c>
      <c r="DR533" t="s">
        <v>1101</v>
      </c>
      <c r="DS533" t="s">
        <v>4455</v>
      </c>
      <c r="DT533" t="s">
        <v>4455</v>
      </c>
      <c r="DU533" t="s">
        <v>1103</v>
      </c>
      <c r="DV533" t="s">
        <v>1084</v>
      </c>
      <c r="DW533" t="s">
        <v>4466</v>
      </c>
      <c r="DX533" t="s">
        <v>1101</v>
      </c>
      <c r="DY533" t="s">
        <v>4497</v>
      </c>
      <c r="DZ533" t="s">
        <v>4497</v>
      </c>
      <c r="EA533" t="s">
        <v>1103</v>
      </c>
      <c r="EB533" t="s">
        <v>1084</v>
      </c>
      <c r="EC533" t="s">
        <v>4466</v>
      </c>
      <c r="ED533" t="s">
        <v>1101</v>
      </c>
      <c r="EE533" t="s">
        <v>4456</v>
      </c>
      <c r="EF533" t="s">
        <v>4456</v>
      </c>
      <c r="EG533" t="s">
        <v>1103</v>
      </c>
      <c r="EH533" t="s">
        <v>1084</v>
      </c>
      <c r="EI533" t="s">
        <v>4466</v>
      </c>
      <c r="EJ533" t="s">
        <v>1101</v>
      </c>
      <c r="EK533" t="s">
        <v>4603</v>
      </c>
      <c r="EL533" t="s">
        <v>4603</v>
      </c>
      <c r="EM533" t="s">
        <v>1103</v>
      </c>
      <c r="EN533" t="s">
        <v>1084</v>
      </c>
      <c r="EO533" t="s">
        <v>4466</v>
      </c>
      <c r="EP533" t="s">
        <v>1101</v>
      </c>
      <c r="EQ533" t="s">
        <v>4460</v>
      </c>
      <c r="ER533" t="s">
        <v>4460</v>
      </c>
      <c r="ES533" t="s">
        <v>1084</v>
      </c>
      <c r="ET533" t="s">
        <v>1084</v>
      </c>
      <c r="EU533" t="s">
        <v>4466</v>
      </c>
      <c r="EV533" t="s">
        <v>1101</v>
      </c>
      <c r="EW533" t="s">
        <v>4497</v>
      </c>
      <c r="EX533" t="s">
        <v>4497</v>
      </c>
      <c r="EY533" t="s">
        <v>1101</v>
      </c>
      <c r="EZ533" t="s">
        <v>4462</v>
      </c>
      <c r="FA533" t="s">
        <v>4475</v>
      </c>
      <c r="FB533" t="s">
        <v>4475</v>
      </c>
      <c r="FC533" t="s">
        <v>1101</v>
      </c>
      <c r="FD533" t="s">
        <v>1096</v>
      </c>
      <c r="FE533" t="s">
        <v>4682</v>
      </c>
      <c r="FF533" t="s">
        <v>5081</v>
      </c>
      <c r="IX533" t="s">
        <v>1089</v>
      </c>
      <c r="JJ533" t="s">
        <v>1084</v>
      </c>
      <c r="JK533" t="s">
        <v>1090</v>
      </c>
      <c r="JL533" t="s">
        <v>1090</v>
      </c>
      <c r="JM533" t="s">
        <v>1109</v>
      </c>
      <c r="JO533" t="s">
        <v>4491</v>
      </c>
      <c r="MD533" t="s">
        <v>1092</v>
      </c>
      <c r="PG533" t="s">
        <v>4448</v>
      </c>
      <c r="PH533" t="s">
        <v>4449</v>
      </c>
      <c r="PI533" t="s">
        <v>4449</v>
      </c>
      <c r="PJ533" t="s">
        <v>4449</v>
      </c>
      <c r="PK533" t="s">
        <v>4449</v>
      </c>
      <c r="PL533" t="s">
        <v>4449</v>
      </c>
      <c r="PM533" t="s">
        <v>4449</v>
      </c>
      <c r="PN533" t="s">
        <v>4449</v>
      </c>
      <c r="PP533" t="s">
        <v>4449</v>
      </c>
      <c r="PQ533" t="s">
        <v>4449</v>
      </c>
      <c r="PR533" t="s">
        <v>4448</v>
      </c>
      <c r="PS533" t="s">
        <v>4448</v>
      </c>
      <c r="PT533" t="s">
        <v>4449</v>
      </c>
      <c r="PU533" t="s">
        <v>4449</v>
      </c>
      <c r="PV533" t="s">
        <v>4449</v>
      </c>
      <c r="PW533" t="s">
        <v>4449</v>
      </c>
      <c r="PX533" t="s">
        <v>4449</v>
      </c>
      <c r="PY533" t="s">
        <v>4449</v>
      </c>
      <c r="PZ533" t="s">
        <v>4449</v>
      </c>
      <c r="QA533" t="s">
        <v>4449</v>
      </c>
      <c r="QB533" t="s">
        <v>4449</v>
      </c>
      <c r="QC533" t="s">
        <v>4449</v>
      </c>
      <c r="QD533" t="s">
        <v>4449</v>
      </c>
      <c r="QE533" t="s">
        <v>4449</v>
      </c>
    </row>
    <row r="534" spans="1:447" x14ac:dyDescent="0.25">
      <c r="A534">
        <v>533</v>
      </c>
      <c r="B534" t="s">
        <v>5044</v>
      </c>
      <c r="C534" t="s">
        <v>1097</v>
      </c>
      <c r="D534" t="s">
        <v>3450</v>
      </c>
      <c r="E534" t="s">
        <v>3562</v>
      </c>
      <c r="F534" t="s">
        <v>4695</v>
      </c>
      <c r="G534" t="s">
        <v>1081</v>
      </c>
      <c r="DL534" t="s">
        <v>1101</v>
      </c>
      <c r="DM534" t="s">
        <v>4505</v>
      </c>
      <c r="DN534" t="s">
        <v>4505</v>
      </c>
      <c r="DR534" t="s">
        <v>1101</v>
      </c>
      <c r="DS534" t="s">
        <v>4528</v>
      </c>
      <c r="DT534" t="s">
        <v>4528</v>
      </c>
      <c r="DX534" t="s">
        <v>1101</v>
      </c>
      <c r="DY534" t="s">
        <v>4479</v>
      </c>
      <c r="DZ534" t="s">
        <v>4479</v>
      </c>
      <c r="EJ534" t="s">
        <v>1101</v>
      </c>
      <c r="EK534" t="s">
        <v>4505</v>
      </c>
      <c r="EL534" t="s">
        <v>4505</v>
      </c>
      <c r="EM534" t="s">
        <v>1103</v>
      </c>
      <c r="EN534" t="s">
        <v>1084</v>
      </c>
      <c r="EO534" t="s">
        <v>4468</v>
      </c>
      <c r="EP534" t="s">
        <v>1101</v>
      </c>
      <c r="EQ534" t="s">
        <v>4550</v>
      </c>
      <c r="ER534" t="s">
        <v>4550</v>
      </c>
      <c r="ES534" t="s">
        <v>1103</v>
      </c>
      <c r="ET534" t="s">
        <v>1084</v>
      </c>
      <c r="EU534" t="s">
        <v>4466</v>
      </c>
      <c r="EV534" t="s">
        <v>1101</v>
      </c>
      <c r="EW534" t="s">
        <v>4457</v>
      </c>
      <c r="EX534" t="s">
        <v>4457</v>
      </c>
      <c r="EY534" t="s">
        <v>1101</v>
      </c>
      <c r="EZ534" t="s">
        <v>4462</v>
      </c>
      <c r="FA534" t="s">
        <v>4475</v>
      </c>
      <c r="FB534" t="s">
        <v>4475</v>
      </c>
      <c r="FC534" t="s">
        <v>1101</v>
      </c>
      <c r="FD534" t="s">
        <v>1096</v>
      </c>
      <c r="FE534" t="s">
        <v>4505</v>
      </c>
      <c r="FF534" t="s">
        <v>4506</v>
      </c>
      <c r="HX534" t="s">
        <v>1101</v>
      </c>
      <c r="HY534" t="s">
        <v>4478</v>
      </c>
      <c r="HZ534" t="s">
        <v>4478</v>
      </c>
      <c r="IA534" t="s">
        <v>1084</v>
      </c>
      <c r="IB534" t="s">
        <v>1103</v>
      </c>
      <c r="IC534" t="s">
        <v>4451</v>
      </c>
      <c r="IX534" t="s">
        <v>1089</v>
      </c>
      <c r="JJ534" t="s">
        <v>1084</v>
      </c>
      <c r="JK534" t="s">
        <v>1090</v>
      </c>
      <c r="JL534" t="s">
        <v>1090</v>
      </c>
      <c r="JM534" t="s">
        <v>1109</v>
      </c>
      <c r="JO534" t="s">
        <v>4491</v>
      </c>
      <c r="MD534" t="s">
        <v>1092</v>
      </c>
      <c r="PG534" t="s">
        <v>4448</v>
      </c>
      <c r="PH534" t="s">
        <v>4449</v>
      </c>
      <c r="PI534" t="s">
        <v>4449</v>
      </c>
      <c r="PJ534" t="s">
        <v>4449</v>
      </c>
      <c r="PK534" t="s">
        <v>4449</v>
      </c>
      <c r="PL534" t="s">
        <v>4449</v>
      </c>
      <c r="PM534" t="s">
        <v>4449</v>
      </c>
      <c r="PN534" t="s">
        <v>4449</v>
      </c>
      <c r="PP534" t="s">
        <v>4449</v>
      </c>
      <c r="PQ534" t="s">
        <v>4448</v>
      </c>
      <c r="PR534" t="s">
        <v>4448</v>
      </c>
      <c r="PS534" t="s">
        <v>4449</v>
      </c>
      <c r="PT534" t="s">
        <v>4449</v>
      </c>
      <c r="PU534" t="s">
        <v>4449</v>
      </c>
      <c r="PV534" t="s">
        <v>4449</v>
      </c>
      <c r="PW534" t="s">
        <v>4449</v>
      </c>
      <c r="PX534" t="s">
        <v>4449</v>
      </c>
      <c r="PY534" t="s">
        <v>4449</v>
      </c>
      <c r="PZ534" t="s">
        <v>4449</v>
      </c>
      <c r="QA534" t="s">
        <v>4449</v>
      </c>
      <c r="QB534" t="s">
        <v>4449</v>
      </c>
      <c r="QC534" t="s">
        <v>4449</v>
      </c>
      <c r="QD534" t="s">
        <v>4449</v>
      </c>
      <c r="QE534" t="s">
        <v>4449</v>
      </c>
    </row>
    <row r="535" spans="1:447" x14ac:dyDescent="0.25">
      <c r="A535">
        <v>534</v>
      </c>
      <c r="B535" t="s">
        <v>5044</v>
      </c>
      <c r="C535" t="s">
        <v>1097</v>
      </c>
      <c r="D535" t="s">
        <v>3450</v>
      </c>
      <c r="E535" t="s">
        <v>3562</v>
      </c>
      <c r="F535" t="s">
        <v>4695</v>
      </c>
      <c r="G535" t="s">
        <v>1081</v>
      </c>
      <c r="DL535" t="s">
        <v>1101</v>
      </c>
      <c r="DM535" t="s">
        <v>4512</v>
      </c>
      <c r="DN535" t="s">
        <v>4512</v>
      </c>
      <c r="DO535" t="s">
        <v>1103</v>
      </c>
      <c r="DP535" t="s">
        <v>1084</v>
      </c>
      <c r="DQ535" t="s">
        <v>4468</v>
      </c>
      <c r="DR535" t="s">
        <v>1101</v>
      </c>
      <c r="DS535" t="s">
        <v>4528</v>
      </c>
      <c r="DT535" t="s">
        <v>4528</v>
      </c>
      <c r="DU535" t="s">
        <v>1103</v>
      </c>
      <c r="DV535" t="s">
        <v>1103</v>
      </c>
      <c r="DW535" t="s">
        <v>4468</v>
      </c>
      <c r="DX535" t="s">
        <v>1101</v>
      </c>
      <c r="DY535" t="s">
        <v>4479</v>
      </c>
      <c r="DZ535" t="s">
        <v>4479</v>
      </c>
      <c r="ED535" t="s">
        <v>1101</v>
      </c>
      <c r="EE535" t="s">
        <v>4502</v>
      </c>
      <c r="EF535" t="s">
        <v>4502</v>
      </c>
      <c r="EG535" t="s">
        <v>1103</v>
      </c>
      <c r="EH535" t="s">
        <v>1103</v>
      </c>
      <c r="EI535" t="s">
        <v>4466</v>
      </c>
      <c r="EJ535" t="s">
        <v>1101</v>
      </c>
      <c r="EK535" t="s">
        <v>4505</v>
      </c>
      <c r="EL535" t="s">
        <v>4505</v>
      </c>
      <c r="EM535" t="s">
        <v>1103</v>
      </c>
      <c r="EN535" t="s">
        <v>1103</v>
      </c>
      <c r="EO535" t="s">
        <v>4468</v>
      </c>
      <c r="EP535" t="s">
        <v>1101</v>
      </c>
      <c r="EQ535" t="s">
        <v>4501</v>
      </c>
      <c r="ER535" t="s">
        <v>4501</v>
      </c>
      <c r="IX535" t="s">
        <v>1089</v>
      </c>
      <c r="JJ535" t="s">
        <v>1084</v>
      </c>
      <c r="JK535" t="s">
        <v>1090</v>
      </c>
      <c r="JL535" t="s">
        <v>1090</v>
      </c>
      <c r="JM535" t="s">
        <v>1109</v>
      </c>
      <c r="JO535" t="s">
        <v>4491</v>
      </c>
      <c r="MD535" t="s">
        <v>1092</v>
      </c>
      <c r="PG535" t="s">
        <v>4448</v>
      </c>
      <c r="PH535" t="s">
        <v>4449</v>
      </c>
      <c r="PI535" t="s">
        <v>4449</v>
      </c>
      <c r="PJ535" t="s">
        <v>4449</v>
      </c>
      <c r="PK535" t="s">
        <v>4449</v>
      </c>
      <c r="PL535" t="s">
        <v>4449</v>
      </c>
      <c r="PM535" t="s">
        <v>4449</v>
      </c>
      <c r="PN535" t="s">
        <v>4449</v>
      </c>
      <c r="PP535" t="s">
        <v>4449</v>
      </c>
      <c r="PQ535" t="s">
        <v>4448</v>
      </c>
      <c r="PR535" t="s">
        <v>4448</v>
      </c>
      <c r="PS535" t="s">
        <v>4448</v>
      </c>
      <c r="PT535" t="s">
        <v>4449</v>
      </c>
      <c r="PU535" t="s">
        <v>4449</v>
      </c>
      <c r="PV535" t="s">
        <v>4449</v>
      </c>
      <c r="PW535" t="s">
        <v>4449</v>
      </c>
      <c r="PX535" t="s">
        <v>4449</v>
      </c>
      <c r="PY535" t="s">
        <v>4449</v>
      </c>
      <c r="PZ535" t="s">
        <v>4449</v>
      </c>
      <c r="QA535" t="s">
        <v>4449</v>
      </c>
      <c r="QB535" t="s">
        <v>4449</v>
      </c>
      <c r="QC535" t="s">
        <v>4449</v>
      </c>
      <c r="QD535" t="s">
        <v>4449</v>
      </c>
      <c r="QE535" t="s">
        <v>4449</v>
      </c>
    </row>
    <row r="536" spans="1:447" x14ac:dyDescent="0.25">
      <c r="A536">
        <v>535</v>
      </c>
      <c r="B536" t="s">
        <v>5044</v>
      </c>
      <c r="C536" t="s">
        <v>1097</v>
      </c>
      <c r="D536" t="s">
        <v>3450</v>
      </c>
      <c r="E536" t="s">
        <v>3562</v>
      </c>
      <c r="F536" t="s">
        <v>4695</v>
      </c>
      <c r="G536" t="s">
        <v>1081</v>
      </c>
      <c r="FG536" t="s">
        <v>1101</v>
      </c>
      <c r="FH536" t="s">
        <v>4563</v>
      </c>
      <c r="FI536" t="s">
        <v>4563</v>
      </c>
      <c r="FJ536" t="s">
        <v>1101</v>
      </c>
      <c r="FK536" t="s">
        <v>4505</v>
      </c>
      <c r="FL536" t="s">
        <v>4505</v>
      </c>
      <c r="PG536" t="s">
        <v>4448</v>
      </c>
      <c r="PH536" t="s">
        <v>4449</v>
      </c>
      <c r="PI536" t="s">
        <v>4449</v>
      </c>
      <c r="PJ536" t="s">
        <v>4449</v>
      </c>
      <c r="PK536" t="s">
        <v>4449</v>
      </c>
      <c r="PL536" t="s">
        <v>4449</v>
      </c>
      <c r="PM536" t="s">
        <v>4449</v>
      </c>
      <c r="PN536" t="s">
        <v>4449</v>
      </c>
      <c r="PP536" t="s">
        <v>4449</v>
      </c>
      <c r="PQ536" t="s">
        <v>4448</v>
      </c>
      <c r="PR536" t="s">
        <v>4448</v>
      </c>
      <c r="PS536" t="s">
        <v>4448</v>
      </c>
      <c r="PT536" t="s">
        <v>4449</v>
      </c>
      <c r="PU536" t="s">
        <v>4449</v>
      </c>
      <c r="PV536" t="s">
        <v>4449</v>
      </c>
      <c r="PW536" t="s">
        <v>4449</v>
      </c>
      <c r="PX536" t="s">
        <v>4449</v>
      </c>
      <c r="PY536" t="s">
        <v>4449</v>
      </c>
      <c r="PZ536" t="s">
        <v>4449</v>
      </c>
      <c r="QA536" t="s">
        <v>4449</v>
      </c>
      <c r="QB536" t="s">
        <v>4449</v>
      </c>
      <c r="QC536" t="s">
        <v>4449</v>
      </c>
      <c r="QD536" t="s">
        <v>4449</v>
      </c>
      <c r="QE536" t="s">
        <v>4449</v>
      </c>
    </row>
    <row r="537" spans="1:447" x14ac:dyDescent="0.25">
      <c r="A537">
        <v>536</v>
      </c>
      <c r="B537" t="s">
        <v>5044</v>
      </c>
      <c r="C537" t="s">
        <v>1097</v>
      </c>
      <c r="D537" t="s">
        <v>3450</v>
      </c>
      <c r="E537" t="s">
        <v>3562</v>
      </c>
      <c r="F537" t="s">
        <v>4695</v>
      </c>
      <c r="G537" t="s">
        <v>1081</v>
      </c>
      <c r="FM537" t="s">
        <v>1082</v>
      </c>
      <c r="FN537" t="s">
        <v>4627</v>
      </c>
      <c r="FO537" t="s">
        <v>4584</v>
      </c>
      <c r="PG537" t="s">
        <v>4448</v>
      </c>
      <c r="PH537" t="s">
        <v>4448</v>
      </c>
      <c r="PI537" t="s">
        <v>4449</v>
      </c>
      <c r="PJ537" t="s">
        <v>4449</v>
      </c>
      <c r="PK537" t="s">
        <v>4449</v>
      </c>
      <c r="PL537" t="s">
        <v>4449</v>
      </c>
      <c r="PM537" t="s">
        <v>4449</v>
      </c>
      <c r="PN537" t="s">
        <v>4449</v>
      </c>
      <c r="PP537" t="s">
        <v>4449</v>
      </c>
      <c r="PQ537" t="s">
        <v>4449</v>
      </c>
      <c r="PR537" t="s">
        <v>4449</v>
      </c>
      <c r="PS537" t="s">
        <v>4449</v>
      </c>
      <c r="PT537" t="s">
        <v>4449</v>
      </c>
      <c r="PU537" t="s">
        <v>4449</v>
      </c>
      <c r="PV537" t="s">
        <v>4449</v>
      </c>
      <c r="PW537" t="s">
        <v>4448</v>
      </c>
      <c r="PX537" t="s">
        <v>4449</v>
      </c>
      <c r="PY537" t="s">
        <v>4449</v>
      </c>
      <c r="PZ537" t="s">
        <v>4449</v>
      </c>
      <c r="QA537" t="s">
        <v>4449</v>
      </c>
      <c r="QB537" t="s">
        <v>4449</v>
      </c>
      <c r="QC537" t="s">
        <v>4449</v>
      </c>
      <c r="QD537" t="s">
        <v>4449</v>
      </c>
      <c r="QE537" t="s">
        <v>4449</v>
      </c>
    </row>
    <row r="538" spans="1:447" x14ac:dyDescent="0.25">
      <c r="A538">
        <v>537</v>
      </c>
      <c r="B538" t="s">
        <v>5044</v>
      </c>
      <c r="C538" t="s">
        <v>1097</v>
      </c>
      <c r="D538" t="s">
        <v>3450</v>
      </c>
      <c r="E538" t="s">
        <v>3562</v>
      </c>
      <c r="F538" t="s">
        <v>4695</v>
      </c>
      <c r="G538" t="s">
        <v>1081</v>
      </c>
      <c r="FG538" t="s">
        <v>1082</v>
      </c>
      <c r="FH538" t="s">
        <v>4604</v>
      </c>
      <c r="FI538" t="s">
        <v>4604</v>
      </c>
      <c r="FJ538" t="s">
        <v>1101</v>
      </c>
      <c r="FK538" t="s">
        <v>4463</v>
      </c>
      <c r="FL538" t="s">
        <v>4463</v>
      </c>
      <c r="PG538" t="s">
        <v>4448</v>
      </c>
      <c r="PH538" t="s">
        <v>4449</v>
      </c>
      <c r="PI538" t="s">
        <v>4449</v>
      </c>
      <c r="PJ538" t="s">
        <v>4449</v>
      </c>
      <c r="PK538" t="s">
        <v>4449</v>
      </c>
      <c r="PL538" t="s">
        <v>4449</v>
      </c>
      <c r="PM538" t="s">
        <v>4449</v>
      </c>
      <c r="PN538" t="s">
        <v>4449</v>
      </c>
      <c r="PP538" t="s">
        <v>4449</v>
      </c>
      <c r="PQ538" t="s">
        <v>4449</v>
      </c>
      <c r="PR538" t="s">
        <v>4449</v>
      </c>
      <c r="PS538" t="s">
        <v>4449</v>
      </c>
      <c r="PT538" t="s">
        <v>4449</v>
      </c>
      <c r="PU538" t="s">
        <v>4449</v>
      </c>
      <c r="PV538" t="s">
        <v>4448</v>
      </c>
      <c r="PW538" t="s">
        <v>4449</v>
      </c>
      <c r="PX538" t="s">
        <v>4449</v>
      </c>
      <c r="PY538" t="s">
        <v>4449</v>
      </c>
      <c r="PZ538" t="s">
        <v>4449</v>
      </c>
      <c r="QA538" t="s">
        <v>4449</v>
      </c>
      <c r="QB538" t="s">
        <v>4449</v>
      </c>
      <c r="QC538" t="s">
        <v>4449</v>
      </c>
      <c r="QD538" t="s">
        <v>4449</v>
      </c>
      <c r="QE538" t="s">
        <v>4449</v>
      </c>
    </row>
    <row r="539" spans="1:447" x14ac:dyDescent="0.25">
      <c r="A539">
        <v>538</v>
      </c>
      <c r="B539" t="s">
        <v>5021</v>
      </c>
      <c r="C539" t="s">
        <v>1097</v>
      </c>
      <c r="D539" t="s">
        <v>3450</v>
      </c>
      <c r="E539" t="s">
        <v>3562</v>
      </c>
      <c r="F539" t="s">
        <v>4695</v>
      </c>
      <c r="G539" t="s">
        <v>1081</v>
      </c>
      <c r="FM539" t="s">
        <v>1082</v>
      </c>
      <c r="PG539" t="s">
        <v>4448</v>
      </c>
      <c r="PH539" t="s">
        <v>4449</v>
      </c>
      <c r="PI539" t="s">
        <v>4449</v>
      </c>
      <c r="PJ539" t="s">
        <v>4449</v>
      </c>
      <c r="PK539" t="s">
        <v>4449</v>
      </c>
      <c r="PL539" t="s">
        <v>4449</v>
      </c>
      <c r="PM539" t="s">
        <v>4449</v>
      </c>
      <c r="PN539" t="s">
        <v>4449</v>
      </c>
      <c r="PP539" t="s">
        <v>4449</v>
      </c>
      <c r="PQ539" t="s">
        <v>4449</v>
      </c>
      <c r="PR539" t="s">
        <v>4449</v>
      </c>
      <c r="PS539" t="s">
        <v>4449</v>
      </c>
      <c r="PT539" t="s">
        <v>4449</v>
      </c>
      <c r="PU539" t="s">
        <v>4449</v>
      </c>
      <c r="PV539" t="s">
        <v>4449</v>
      </c>
      <c r="PW539" t="s">
        <v>4448</v>
      </c>
      <c r="PX539" t="s">
        <v>4449</v>
      </c>
      <c r="PY539" t="s">
        <v>4449</v>
      </c>
      <c r="PZ539" t="s">
        <v>4449</v>
      </c>
      <c r="QA539" t="s">
        <v>4449</v>
      </c>
      <c r="QB539" t="s">
        <v>4449</v>
      </c>
      <c r="QC539" t="s">
        <v>4449</v>
      </c>
      <c r="QD539" t="s">
        <v>4449</v>
      </c>
      <c r="QE539" t="s">
        <v>4449</v>
      </c>
    </row>
    <row r="540" spans="1:447" x14ac:dyDescent="0.25">
      <c r="A540">
        <v>539</v>
      </c>
      <c r="B540" t="s">
        <v>5021</v>
      </c>
      <c r="C540" t="s">
        <v>1097</v>
      </c>
      <c r="D540" t="s">
        <v>3450</v>
      </c>
      <c r="E540" t="s">
        <v>3562</v>
      </c>
      <c r="F540" t="s">
        <v>4695</v>
      </c>
      <c r="G540" t="s">
        <v>1081</v>
      </c>
      <c r="GH540" t="s">
        <v>1095</v>
      </c>
      <c r="GI540" t="s">
        <v>4471</v>
      </c>
      <c r="GJ540" t="s">
        <v>4478</v>
      </c>
      <c r="GK540" t="s">
        <v>4500</v>
      </c>
      <c r="GL540" t="s">
        <v>5082</v>
      </c>
      <c r="GM540" t="s">
        <v>5083</v>
      </c>
    </row>
    <row r="541" spans="1:447" x14ac:dyDescent="0.25">
      <c r="A541">
        <v>540</v>
      </c>
      <c r="B541" t="s">
        <v>5044</v>
      </c>
      <c r="C541" t="s">
        <v>1097</v>
      </c>
      <c r="D541" t="s">
        <v>3450</v>
      </c>
      <c r="E541" t="s">
        <v>3562</v>
      </c>
      <c r="F541" t="s">
        <v>4695</v>
      </c>
      <c r="G541" t="s">
        <v>1081</v>
      </c>
      <c r="GH541" t="s">
        <v>1095</v>
      </c>
      <c r="GI541" t="s">
        <v>4479</v>
      </c>
      <c r="GJ541" t="s">
        <v>4464</v>
      </c>
      <c r="GK541" t="s">
        <v>4461</v>
      </c>
      <c r="GL541" t="s">
        <v>4681</v>
      </c>
      <c r="GM541" t="s">
        <v>5084</v>
      </c>
    </row>
    <row r="542" spans="1:447" x14ac:dyDescent="0.25">
      <c r="A542">
        <v>541</v>
      </c>
      <c r="B542" t="s">
        <v>5021</v>
      </c>
      <c r="C542" t="s">
        <v>1097</v>
      </c>
      <c r="D542" t="s">
        <v>3450</v>
      </c>
      <c r="E542" t="s">
        <v>3562</v>
      </c>
      <c r="F542" t="s">
        <v>4695</v>
      </c>
      <c r="G542" t="s">
        <v>1081</v>
      </c>
      <c r="FG542" t="s">
        <v>1101</v>
      </c>
      <c r="FH542" t="s">
        <v>4562</v>
      </c>
      <c r="FI542" t="s">
        <v>4562</v>
      </c>
      <c r="PG542" t="s">
        <v>4448</v>
      </c>
      <c r="PH542" t="s">
        <v>4449</v>
      </c>
      <c r="PI542" t="s">
        <v>4449</v>
      </c>
      <c r="PJ542" t="s">
        <v>4449</v>
      </c>
      <c r="PK542" t="s">
        <v>4449</v>
      </c>
      <c r="PL542" t="s">
        <v>4449</v>
      </c>
      <c r="PM542" t="s">
        <v>4449</v>
      </c>
      <c r="PN542" t="s">
        <v>4449</v>
      </c>
      <c r="PP542" t="s">
        <v>4449</v>
      </c>
      <c r="PQ542" t="s">
        <v>4449</v>
      </c>
      <c r="PR542" t="s">
        <v>4449</v>
      </c>
      <c r="PS542" t="s">
        <v>4449</v>
      </c>
      <c r="PT542" t="s">
        <v>4449</v>
      </c>
      <c r="PU542" t="s">
        <v>4449</v>
      </c>
      <c r="PV542" t="s">
        <v>4448</v>
      </c>
      <c r="PW542" t="s">
        <v>4449</v>
      </c>
      <c r="PX542" t="s">
        <v>4449</v>
      </c>
      <c r="PY542" t="s">
        <v>4449</v>
      </c>
      <c r="PZ542" t="s">
        <v>4449</v>
      </c>
      <c r="QA542" t="s">
        <v>4449</v>
      </c>
      <c r="QB542" t="s">
        <v>4449</v>
      </c>
      <c r="QC542" t="s">
        <v>4449</v>
      </c>
      <c r="QD542" t="s">
        <v>4449</v>
      </c>
      <c r="QE542" t="s">
        <v>4449</v>
      </c>
    </row>
    <row r="543" spans="1:447" x14ac:dyDescent="0.25">
      <c r="A543">
        <v>542</v>
      </c>
      <c r="B543" t="s">
        <v>5085</v>
      </c>
      <c r="C543" t="s">
        <v>1119</v>
      </c>
      <c r="D543" t="s">
        <v>1238</v>
      </c>
      <c r="E543" t="s">
        <v>1239</v>
      </c>
      <c r="F543" t="s">
        <v>4537</v>
      </c>
      <c r="G543" t="s">
        <v>1081</v>
      </c>
      <c r="GH543" t="s">
        <v>1095</v>
      </c>
      <c r="GI543" t="s">
        <v>4454</v>
      </c>
      <c r="GJ543" t="s">
        <v>4581</v>
      </c>
      <c r="GM543" t="s">
        <v>4581</v>
      </c>
    </row>
    <row r="544" spans="1:447" x14ac:dyDescent="0.25">
      <c r="A544">
        <v>543</v>
      </c>
      <c r="B544" t="s">
        <v>5085</v>
      </c>
      <c r="C544" t="s">
        <v>1119</v>
      </c>
      <c r="D544" t="s">
        <v>1238</v>
      </c>
      <c r="E544" t="s">
        <v>1239</v>
      </c>
      <c r="F544" t="s">
        <v>4537</v>
      </c>
      <c r="G544" t="s">
        <v>1081</v>
      </c>
      <c r="GH544" t="s">
        <v>1095</v>
      </c>
      <c r="GI544" t="s">
        <v>4454</v>
      </c>
      <c r="GJ544" t="s">
        <v>4581</v>
      </c>
      <c r="GM544" t="s">
        <v>4581</v>
      </c>
    </row>
    <row r="545" spans="1:447" x14ac:dyDescent="0.25">
      <c r="A545">
        <v>544</v>
      </c>
      <c r="B545" t="s">
        <v>5085</v>
      </c>
      <c r="C545" t="s">
        <v>1119</v>
      </c>
      <c r="D545" t="s">
        <v>1238</v>
      </c>
      <c r="E545" t="s">
        <v>1239</v>
      </c>
      <c r="F545" t="s">
        <v>4537</v>
      </c>
      <c r="G545" t="s">
        <v>1081</v>
      </c>
      <c r="FM545" t="s">
        <v>1101</v>
      </c>
      <c r="FN545" t="s">
        <v>4589</v>
      </c>
      <c r="FO545" t="s">
        <v>4591</v>
      </c>
      <c r="PG545" t="s">
        <v>4448</v>
      </c>
      <c r="PH545" t="s">
        <v>4448</v>
      </c>
      <c r="PI545" t="s">
        <v>4449</v>
      </c>
      <c r="PJ545" t="s">
        <v>4449</v>
      </c>
      <c r="PK545" t="s">
        <v>4449</v>
      </c>
      <c r="PL545" t="s">
        <v>4449</v>
      </c>
      <c r="PM545" t="s">
        <v>4449</v>
      </c>
      <c r="PN545" t="s">
        <v>4449</v>
      </c>
      <c r="PP545" t="s">
        <v>4448</v>
      </c>
      <c r="PQ545" t="s">
        <v>4449</v>
      </c>
      <c r="PR545" t="s">
        <v>4449</v>
      </c>
      <c r="PS545" t="s">
        <v>4449</v>
      </c>
      <c r="PT545" t="s">
        <v>4449</v>
      </c>
      <c r="PU545" t="s">
        <v>4449</v>
      </c>
      <c r="PV545" t="s">
        <v>4449</v>
      </c>
      <c r="PW545" t="s">
        <v>4449</v>
      </c>
      <c r="PX545" t="s">
        <v>4449</v>
      </c>
      <c r="PY545" t="s">
        <v>4449</v>
      </c>
      <c r="PZ545" t="s">
        <v>4449</v>
      </c>
      <c r="QA545" t="s">
        <v>4449</v>
      </c>
      <c r="QB545" t="s">
        <v>4449</v>
      </c>
      <c r="QC545" t="s">
        <v>4449</v>
      </c>
      <c r="QD545" t="s">
        <v>4449</v>
      </c>
      <c r="QE545" t="s">
        <v>4449</v>
      </c>
    </row>
    <row r="546" spans="1:447" x14ac:dyDescent="0.25">
      <c r="A546">
        <v>545</v>
      </c>
      <c r="B546" t="s">
        <v>5085</v>
      </c>
      <c r="C546" t="s">
        <v>1119</v>
      </c>
      <c r="D546" t="s">
        <v>1238</v>
      </c>
      <c r="E546" t="s">
        <v>1239</v>
      </c>
      <c r="F546" t="s">
        <v>4537</v>
      </c>
      <c r="G546" t="s">
        <v>1081</v>
      </c>
      <c r="FM546" t="s">
        <v>1101</v>
      </c>
      <c r="FN546" t="s">
        <v>4589</v>
      </c>
      <c r="FO546" t="s">
        <v>4591</v>
      </c>
      <c r="PG546" t="s">
        <v>4448</v>
      </c>
      <c r="PH546" t="s">
        <v>4448</v>
      </c>
      <c r="PI546" t="s">
        <v>4449</v>
      </c>
      <c r="PJ546" t="s">
        <v>4449</v>
      </c>
      <c r="PK546" t="s">
        <v>4449</v>
      </c>
      <c r="PL546" t="s">
        <v>4449</v>
      </c>
      <c r="PM546" t="s">
        <v>4449</v>
      </c>
      <c r="PN546" t="s">
        <v>4449</v>
      </c>
      <c r="PP546" t="s">
        <v>4448</v>
      </c>
      <c r="PQ546" t="s">
        <v>4449</v>
      </c>
      <c r="PR546" t="s">
        <v>4449</v>
      </c>
      <c r="PS546" t="s">
        <v>4449</v>
      </c>
      <c r="PT546" t="s">
        <v>4449</v>
      </c>
      <c r="PU546" t="s">
        <v>4449</v>
      </c>
      <c r="PV546" t="s">
        <v>4449</v>
      </c>
      <c r="PW546" t="s">
        <v>4449</v>
      </c>
      <c r="PX546" t="s">
        <v>4449</v>
      </c>
      <c r="PY546" t="s">
        <v>4449</v>
      </c>
      <c r="PZ546" t="s">
        <v>4449</v>
      </c>
      <c r="QA546" t="s">
        <v>4449</v>
      </c>
      <c r="QB546" t="s">
        <v>4449</v>
      </c>
      <c r="QC546" t="s">
        <v>4449</v>
      </c>
      <c r="QD546" t="s">
        <v>4449</v>
      </c>
      <c r="QE546" t="s">
        <v>4449</v>
      </c>
    </row>
    <row r="547" spans="1:447" x14ac:dyDescent="0.25">
      <c r="A547">
        <v>546</v>
      </c>
      <c r="B547" t="s">
        <v>5085</v>
      </c>
      <c r="C547" t="s">
        <v>1119</v>
      </c>
      <c r="D547" t="s">
        <v>1238</v>
      </c>
      <c r="E547" t="s">
        <v>1239</v>
      </c>
      <c r="F547" t="s">
        <v>4537</v>
      </c>
      <c r="G547" t="s">
        <v>1081</v>
      </c>
      <c r="EV547" t="s">
        <v>1101</v>
      </c>
      <c r="EW547" t="s">
        <v>4476</v>
      </c>
      <c r="EX547" t="s">
        <v>4476</v>
      </c>
      <c r="EY547" t="s">
        <v>1101</v>
      </c>
      <c r="EZ547" t="s">
        <v>4462</v>
      </c>
      <c r="FA547" t="s">
        <v>4479</v>
      </c>
      <c r="FB547" t="s">
        <v>4479</v>
      </c>
      <c r="FC547" t="s">
        <v>1101</v>
      </c>
      <c r="FD547" t="s">
        <v>1116</v>
      </c>
      <c r="FE547" t="s">
        <v>4454</v>
      </c>
      <c r="FF547" t="s">
        <v>4524</v>
      </c>
      <c r="PG547" t="s">
        <v>4448</v>
      </c>
      <c r="PH547" t="s">
        <v>4449</v>
      </c>
      <c r="PI547" t="s">
        <v>4449</v>
      </c>
      <c r="PJ547" t="s">
        <v>4449</v>
      </c>
      <c r="PK547" t="s">
        <v>4449</v>
      </c>
      <c r="PL547" t="s">
        <v>4449</v>
      </c>
      <c r="PM547" t="s">
        <v>4449</v>
      </c>
      <c r="PN547" t="s">
        <v>4449</v>
      </c>
      <c r="PP547" t="s">
        <v>4448</v>
      </c>
      <c r="PQ547" t="s">
        <v>4449</v>
      </c>
      <c r="PR547" t="s">
        <v>4449</v>
      </c>
      <c r="PS547" t="s">
        <v>4449</v>
      </c>
      <c r="PT547" t="s">
        <v>4449</v>
      </c>
      <c r="PU547" t="s">
        <v>4449</v>
      </c>
      <c r="PV547" t="s">
        <v>4449</v>
      </c>
      <c r="PW547" t="s">
        <v>4449</v>
      </c>
      <c r="PX547" t="s">
        <v>4449</v>
      </c>
      <c r="PY547" t="s">
        <v>4449</v>
      </c>
      <c r="PZ547" t="s">
        <v>4449</v>
      </c>
      <c r="QA547" t="s">
        <v>4449</v>
      </c>
      <c r="QB547" t="s">
        <v>4449</v>
      </c>
      <c r="QC547" t="s">
        <v>4449</v>
      </c>
      <c r="QD547" t="s">
        <v>4449</v>
      </c>
      <c r="QE547" t="s">
        <v>4449</v>
      </c>
    </row>
    <row r="548" spans="1:447" x14ac:dyDescent="0.25">
      <c r="A548">
        <v>547</v>
      </c>
      <c r="B548" t="s">
        <v>5085</v>
      </c>
      <c r="C548" t="s">
        <v>1119</v>
      </c>
      <c r="D548" t="s">
        <v>1238</v>
      </c>
      <c r="E548" t="s">
        <v>1239</v>
      </c>
      <c r="F548" t="s">
        <v>4537</v>
      </c>
      <c r="G548" t="s">
        <v>1081</v>
      </c>
      <c r="EV548" t="s">
        <v>1101</v>
      </c>
      <c r="EW548" t="s">
        <v>4476</v>
      </c>
      <c r="EX548" t="s">
        <v>4476</v>
      </c>
      <c r="EY548" t="s">
        <v>1101</v>
      </c>
      <c r="EZ548" t="s">
        <v>4462</v>
      </c>
      <c r="FA548" t="s">
        <v>4479</v>
      </c>
      <c r="FB548" t="s">
        <v>4479</v>
      </c>
      <c r="FC548" t="s">
        <v>1101</v>
      </c>
      <c r="FD548" t="s">
        <v>1116</v>
      </c>
      <c r="FE548" t="s">
        <v>4454</v>
      </c>
      <c r="FF548" t="s">
        <v>4524</v>
      </c>
      <c r="PG548" t="s">
        <v>4448</v>
      </c>
      <c r="PH548" t="s">
        <v>4449</v>
      </c>
      <c r="PI548" t="s">
        <v>4449</v>
      </c>
      <c r="PJ548" t="s">
        <v>4449</v>
      </c>
      <c r="PK548" t="s">
        <v>4449</v>
      </c>
      <c r="PL548" t="s">
        <v>4449</v>
      </c>
      <c r="PM548" t="s">
        <v>4449</v>
      </c>
      <c r="PN548" t="s">
        <v>4449</v>
      </c>
      <c r="PP548" t="s">
        <v>4448</v>
      </c>
      <c r="PQ548" t="s">
        <v>4449</v>
      </c>
      <c r="PR548" t="s">
        <v>4449</v>
      </c>
      <c r="PS548" t="s">
        <v>4449</v>
      </c>
      <c r="PT548" t="s">
        <v>4449</v>
      </c>
      <c r="PU548" t="s">
        <v>4449</v>
      </c>
      <c r="PV548" t="s">
        <v>4449</v>
      </c>
      <c r="PW548" t="s">
        <v>4449</v>
      </c>
      <c r="PX548" t="s">
        <v>4449</v>
      </c>
      <c r="PY548" t="s">
        <v>4449</v>
      </c>
      <c r="PZ548" t="s">
        <v>4449</v>
      </c>
      <c r="QA548" t="s">
        <v>4449</v>
      </c>
      <c r="QB548" t="s">
        <v>4449</v>
      </c>
      <c r="QC548" t="s">
        <v>4449</v>
      </c>
      <c r="QD548" t="s">
        <v>4449</v>
      </c>
      <c r="QE548" t="s">
        <v>4449</v>
      </c>
    </row>
    <row r="549" spans="1:447" x14ac:dyDescent="0.25">
      <c r="A549">
        <v>548</v>
      </c>
      <c r="B549" t="s">
        <v>5085</v>
      </c>
      <c r="C549" t="s">
        <v>1119</v>
      </c>
      <c r="D549" t="s">
        <v>1238</v>
      </c>
      <c r="E549" t="s">
        <v>1239</v>
      </c>
      <c r="F549" t="s">
        <v>4537</v>
      </c>
      <c r="G549" t="s">
        <v>1081</v>
      </c>
      <c r="EV549" t="s">
        <v>1101</v>
      </c>
      <c r="EW549" t="s">
        <v>4565</v>
      </c>
      <c r="EX549" t="s">
        <v>4565</v>
      </c>
      <c r="EY549" t="s">
        <v>1101</v>
      </c>
      <c r="EZ549" t="s">
        <v>4462</v>
      </c>
      <c r="FA549" t="s">
        <v>4706</v>
      </c>
      <c r="FB549" t="s">
        <v>4706</v>
      </c>
      <c r="FC549" t="s">
        <v>1101</v>
      </c>
      <c r="FD549" t="s">
        <v>1116</v>
      </c>
      <c r="FE549" t="s">
        <v>4454</v>
      </c>
      <c r="FF549" t="s">
        <v>4524</v>
      </c>
      <c r="PG549" t="s">
        <v>4448</v>
      </c>
      <c r="PH549" t="s">
        <v>4449</v>
      </c>
      <c r="PI549" t="s">
        <v>4449</v>
      </c>
      <c r="PJ549" t="s">
        <v>4449</v>
      </c>
      <c r="PK549" t="s">
        <v>4449</v>
      </c>
      <c r="PL549" t="s">
        <v>4449</v>
      </c>
      <c r="PM549" t="s">
        <v>4449</v>
      </c>
      <c r="PN549" t="s">
        <v>4449</v>
      </c>
      <c r="PP549" t="s">
        <v>4448</v>
      </c>
      <c r="PQ549" t="s">
        <v>4449</v>
      </c>
      <c r="PR549" t="s">
        <v>4449</v>
      </c>
      <c r="PS549" t="s">
        <v>4449</v>
      </c>
      <c r="PT549" t="s">
        <v>4449</v>
      </c>
      <c r="PU549" t="s">
        <v>4449</v>
      </c>
      <c r="PV549" t="s">
        <v>4449</v>
      </c>
      <c r="PW549" t="s">
        <v>4449</v>
      </c>
      <c r="PX549" t="s">
        <v>4449</v>
      </c>
      <c r="PY549" t="s">
        <v>4449</v>
      </c>
      <c r="PZ549" t="s">
        <v>4449</v>
      </c>
      <c r="QA549" t="s">
        <v>4449</v>
      </c>
      <c r="QB549" t="s">
        <v>4449</v>
      </c>
      <c r="QC549" t="s">
        <v>4449</v>
      </c>
      <c r="QD549" t="s">
        <v>4449</v>
      </c>
      <c r="QE549" t="s">
        <v>4449</v>
      </c>
    </row>
    <row r="550" spans="1:447" x14ac:dyDescent="0.25">
      <c r="A550">
        <v>549</v>
      </c>
      <c r="B550" t="s">
        <v>5085</v>
      </c>
      <c r="C550" t="s">
        <v>1119</v>
      </c>
      <c r="D550" t="s">
        <v>1238</v>
      </c>
      <c r="E550" t="s">
        <v>1239</v>
      </c>
      <c r="F550" t="s">
        <v>4537</v>
      </c>
      <c r="G550" t="s">
        <v>1081</v>
      </c>
      <c r="EV550" t="s">
        <v>1101</v>
      </c>
      <c r="EW550" t="s">
        <v>4565</v>
      </c>
      <c r="EX550" t="s">
        <v>4565</v>
      </c>
      <c r="EY550" t="s">
        <v>1101</v>
      </c>
      <c r="EZ550" t="s">
        <v>4462</v>
      </c>
      <c r="FA550" t="s">
        <v>4457</v>
      </c>
      <c r="FB550" t="s">
        <v>4457</v>
      </c>
      <c r="FC550" t="s">
        <v>1101</v>
      </c>
      <c r="FD550" t="s">
        <v>1096</v>
      </c>
      <c r="FE550" t="s">
        <v>4463</v>
      </c>
      <c r="FF550" t="s">
        <v>4464</v>
      </c>
      <c r="PG550" t="s">
        <v>4448</v>
      </c>
      <c r="PH550" t="s">
        <v>4449</v>
      </c>
      <c r="PI550" t="s">
        <v>4449</v>
      </c>
      <c r="PJ550" t="s">
        <v>4449</v>
      </c>
      <c r="PK550" t="s">
        <v>4449</v>
      </c>
      <c r="PL550" t="s">
        <v>4449</v>
      </c>
      <c r="PM550" t="s">
        <v>4449</v>
      </c>
      <c r="PN550" t="s">
        <v>4449</v>
      </c>
      <c r="PP550" t="s">
        <v>4448</v>
      </c>
      <c r="PQ550" t="s">
        <v>4449</v>
      </c>
      <c r="PR550" t="s">
        <v>4449</v>
      </c>
      <c r="PS550" t="s">
        <v>4449</v>
      </c>
      <c r="PT550" t="s">
        <v>4449</v>
      </c>
      <c r="PU550" t="s">
        <v>4449</v>
      </c>
      <c r="PV550" t="s">
        <v>4449</v>
      </c>
      <c r="PW550" t="s">
        <v>4449</v>
      </c>
      <c r="PX550" t="s">
        <v>4449</v>
      </c>
      <c r="PY550" t="s">
        <v>4449</v>
      </c>
      <c r="PZ550" t="s">
        <v>4449</v>
      </c>
      <c r="QA550" t="s">
        <v>4449</v>
      </c>
      <c r="QB550" t="s">
        <v>4449</v>
      </c>
      <c r="QC550" t="s">
        <v>4449</v>
      </c>
      <c r="QD550" t="s">
        <v>4449</v>
      </c>
      <c r="QE550" t="s">
        <v>4449</v>
      </c>
    </row>
    <row r="551" spans="1:447" x14ac:dyDescent="0.25">
      <c r="A551">
        <v>550</v>
      </c>
      <c r="B551" t="s">
        <v>5085</v>
      </c>
      <c r="C551" t="s">
        <v>1133</v>
      </c>
      <c r="D551" t="s">
        <v>1255</v>
      </c>
      <c r="E551" t="s">
        <v>1256</v>
      </c>
      <c r="F551" t="s">
        <v>4510</v>
      </c>
      <c r="G551" t="s">
        <v>1081</v>
      </c>
      <c r="GH551" t="s">
        <v>1095</v>
      </c>
      <c r="GI551" t="s">
        <v>4497</v>
      </c>
      <c r="GJ551" t="s">
        <v>5005</v>
      </c>
      <c r="GM551" t="s">
        <v>5005</v>
      </c>
    </row>
    <row r="552" spans="1:447" x14ac:dyDescent="0.25">
      <c r="A552">
        <v>551</v>
      </c>
      <c r="B552" t="s">
        <v>5085</v>
      </c>
      <c r="C552" t="s">
        <v>1133</v>
      </c>
      <c r="D552" t="s">
        <v>1255</v>
      </c>
      <c r="E552" t="s">
        <v>1256</v>
      </c>
      <c r="F552" t="s">
        <v>4510</v>
      </c>
      <c r="G552" t="s">
        <v>1081</v>
      </c>
      <c r="GH552" t="s">
        <v>1095</v>
      </c>
      <c r="GI552" t="s">
        <v>4497</v>
      </c>
      <c r="GJ552" t="s">
        <v>5005</v>
      </c>
      <c r="GM552" t="s">
        <v>5005</v>
      </c>
    </row>
    <row r="553" spans="1:447" x14ac:dyDescent="0.25">
      <c r="A553">
        <v>552</v>
      </c>
      <c r="B553" t="s">
        <v>5085</v>
      </c>
      <c r="C553" t="s">
        <v>1133</v>
      </c>
      <c r="D553" t="s">
        <v>1255</v>
      </c>
      <c r="E553" t="s">
        <v>1256</v>
      </c>
      <c r="F553" t="s">
        <v>4510</v>
      </c>
      <c r="G553" t="s">
        <v>1081</v>
      </c>
      <c r="FM553" t="s">
        <v>1101</v>
      </c>
      <c r="PG553" t="s">
        <v>4448</v>
      </c>
      <c r="PH553" t="s">
        <v>4448</v>
      </c>
      <c r="PI553" t="s">
        <v>4449</v>
      </c>
      <c r="PJ553" t="s">
        <v>4449</v>
      </c>
      <c r="PK553" t="s">
        <v>4449</v>
      </c>
      <c r="PL553" t="s">
        <v>4449</v>
      </c>
      <c r="PM553" t="s">
        <v>4449</v>
      </c>
      <c r="PN553" t="s">
        <v>4449</v>
      </c>
      <c r="PP553" t="s">
        <v>4449</v>
      </c>
      <c r="PQ553" t="s">
        <v>4448</v>
      </c>
      <c r="PR553" t="s">
        <v>4449</v>
      </c>
      <c r="PS553" t="s">
        <v>4449</v>
      </c>
      <c r="PT553" t="s">
        <v>4448</v>
      </c>
      <c r="PU553" t="s">
        <v>4449</v>
      </c>
      <c r="PV553" t="s">
        <v>4449</v>
      </c>
      <c r="PW553" t="s">
        <v>4449</v>
      </c>
      <c r="PX553" t="s">
        <v>4449</v>
      </c>
      <c r="PY553" t="s">
        <v>4449</v>
      </c>
      <c r="PZ553" t="s">
        <v>4449</v>
      </c>
      <c r="QA553" t="s">
        <v>4449</v>
      </c>
      <c r="QB553" t="s">
        <v>4449</v>
      </c>
      <c r="QC553" t="s">
        <v>4449</v>
      </c>
      <c r="QD553" t="s">
        <v>4449</v>
      </c>
      <c r="QE553" t="s">
        <v>4449</v>
      </c>
    </row>
    <row r="554" spans="1:447" x14ac:dyDescent="0.25">
      <c r="A554">
        <v>553</v>
      </c>
      <c r="B554" t="s">
        <v>5085</v>
      </c>
      <c r="C554" t="s">
        <v>1133</v>
      </c>
      <c r="D554" t="s">
        <v>1255</v>
      </c>
      <c r="E554" t="s">
        <v>1256</v>
      </c>
      <c r="F554" t="s">
        <v>4510</v>
      </c>
      <c r="G554" t="s">
        <v>1081</v>
      </c>
      <c r="FM554" t="s">
        <v>1101</v>
      </c>
      <c r="PG554" t="s">
        <v>4448</v>
      </c>
      <c r="PH554" t="s">
        <v>4448</v>
      </c>
      <c r="PI554" t="s">
        <v>4449</v>
      </c>
      <c r="PJ554" t="s">
        <v>4449</v>
      </c>
      <c r="PK554" t="s">
        <v>4449</v>
      </c>
      <c r="PL554" t="s">
        <v>4449</v>
      </c>
      <c r="PM554" t="s">
        <v>4449</v>
      </c>
      <c r="PN554" t="s">
        <v>4449</v>
      </c>
      <c r="PP554" t="s">
        <v>4449</v>
      </c>
      <c r="PQ554" t="s">
        <v>4448</v>
      </c>
      <c r="PR554" t="s">
        <v>4449</v>
      </c>
      <c r="PS554" t="s">
        <v>4448</v>
      </c>
      <c r="PT554" t="s">
        <v>4449</v>
      </c>
      <c r="PU554" t="s">
        <v>4449</v>
      </c>
      <c r="PV554" t="s">
        <v>4449</v>
      </c>
      <c r="PW554" t="s">
        <v>4449</v>
      </c>
      <c r="PX554" t="s">
        <v>4449</v>
      </c>
      <c r="PY554" t="s">
        <v>4449</v>
      </c>
      <c r="PZ554" t="s">
        <v>4449</v>
      </c>
      <c r="QA554" t="s">
        <v>4449</v>
      </c>
      <c r="QB554" t="s">
        <v>4449</v>
      </c>
      <c r="QC554" t="s">
        <v>4449</v>
      </c>
      <c r="QD554" t="s">
        <v>4449</v>
      </c>
      <c r="QE554" t="s">
        <v>4449</v>
      </c>
    </row>
    <row r="555" spans="1:447" x14ac:dyDescent="0.25">
      <c r="A555">
        <v>554</v>
      </c>
      <c r="B555" t="s">
        <v>5085</v>
      </c>
      <c r="C555" t="s">
        <v>1133</v>
      </c>
      <c r="D555" t="s">
        <v>1255</v>
      </c>
      <c r="E555" t="s">
        <v>1256</v>
      </c>
      <c r="F555" t="s">
        <v>4510</v>
      </c>
      <c r="G555" t="s">
        <v>1081</v>
      </c>
      <c r="P555" t="s">
        <v>1101</v>
      </c>
      <c r="U555" t="s">
        <v>1103</v>
      </c>
      <c r="V555" t="s">
        <v>1103</v>
      </c>
      <c r="W555" t="s">
        <v>4451</v>
      </c>
      <c r="CE555" t="s">
        <v>1101</v>
      </c>
      <c r="CF555" t="s">
        <v>1085</v>
      </c>
      <c r="CG555" t="s">
        <v>1146</v>
      </c>
      <c r="CH555" t="s">
        <v>5022</v>
      </c>
      <c r="CI555" t="s">
        <v>5022</v>
      </c>
      <c r="CJ555" t="s">
        <v>1103</v>
      </c>
      <c r="CK555" t="s">
        <v>1103</v>
      </c>
      <c r="CL555" t="s">
        <v>4451</v>
      </c>
      <c r="IV555" t="s">
        <v>1089</v>
      </c>
      <c r="IW555" t="s">
        <v>1089</v>
      </c>
      <c r="IY555" t="s">
        <v>1103</v>
      </c>
      <c r="IZ555" t="s">
        <v>1103</v>
      </c>
      <c r="JA555" t="s">
        <v>4499</v>
      </c>
      <c r="JB555" t="s">
        <v>1109</v>
      </c>
      <c r="JE555" t="s">
        <v>1103</v>
      </c>
      <c r="JF555" t="s">
        <v>4470</v>
      </c>
      <c r="JG555" t="s">
        <v>1109</v>
      </c>
      <c r="PG555" t="s">
        <v>4448</v>
      </c>
      <c r="PH555" t="s">
        <v>4448</v>
      </c>
      <c r="PI555" t="s">
        <v>4449</v>
      </c>
      <c r="PJ555" t="s">
        <v>4449</v>
      </c>
      <c r="PK555" t="s">
        <v>4449</v>
      </c>
      <c r="PL555" t="s">
        <v>4449</v>
      </c>
      <c r="PM555" t="s">
        <v>4449</v>
      </c>
      <c r="PN555" t="s">
        <v>4449</v>
      </c>
      <c r="PP555" t="s">
        <v>4449</v>
      </c>
      <c r="PQ555" t="s">
        <v>4448</v>
      </c>
      <c r="PR555" t="s">
        <v>4449</v>
      </c>
      <c r="PS555" t="s">
        <v>4448</v>
      </c>
      <c r="PT555" t="s">
        <v>4449</v>
      </c>
      <c r="PU555" t="s">
        <v>4449</v>
      </c>
      <c r="PV555" t="s">
        <v>4449</v>
      </c>
      <c r="PW555" t="s">
        <v>4449</v>
      </c>
      <c r="PX555" t="s">
        <v>4449</v>
      </c>
      <c r="PY555" t="s">
        <v>4449</v>
      </c>
      <c r="PZ555" t="s">
        <v>4449</v>
      </c>
      <c r="QA555" t="s">
        <v>4449</v>
      </c>
      <c r="QB555" t="s">
        <v>4449</v>
      </c>
      <c r="QC555" t="s">
        <v>4449</v>
      </c>
      <c r="QD555" t="s">
        <v>4449</v>
      </c>
      <c r="QE555" t="s">
        <v>4449</v>
      </c>
    </row>
    <row r="556" spans="1:447" x14ac:dyDescent="0.25">
      <c r="A556">
        <v>555</v>
      </c>
      <c r="B556" t="s">
        <v>5085</v>
      </c>
      <c r="C556" t="s">
        <v>1133</v>
      </c>
      <c r="D556" t="s">
        <v>1255</v>
      </c>
      <c r="E556" t="s">
        <v>1256</v>
      </c>
      <c r="F556" t="s">
        <v>4510</v>
      </c>
      <c r="G556" t="s">
        <v>1081</v>
      </c>
      <c r="P556" t="s">
        <v>1101</v>
      </c>
      <c r="Q556" t="s">
        <v>1129</v>
      </c>
      <c r="R556" t="s">
        <v>1146</v>
      </c>
      <c r="S556" t="s">
        <v>4606</v>
      </c>
      <c r="T556" t="s">
        <v>4606</v>
      </c>
      <c r="U556" t="s">
        <v>1103</v>
      </c>
      <c r="V556" t="s">
        <v>1103</v>
      </c>
      <c r="W556" t="s">
        <v>4466</v>
      </c>
      <c r="CE556" t="s">
        <v>1101</v>
      </c>
      <c r="CF556" t="s">
        <v>1106</v>
      </c>
      <c r="CG556" t="s">
        <v>1146</v>
      </c>
      <c r="CH556" t="s">
        <v>4618</v>
      </c>
      <c r="CI556" t="s">
        <v>4618</v>
      </c>
      <c r="CJ556" t="s">
        <v>1103</v>
      </c>
      <c r="CK556" t="s">
        <v>1103</v>
      </c>
      <c r="CL556" t="s">
        <v>4468</v>
      </c>
      <c r="IV556" t="s">
        <v>1089</v>
      </c>
      <c r="IW556" t="s">
        <v>1089</v>
      </c>
      <c r="IY556" t="s">
        <v>1103</v>
      </c>
      <c r="IZ556" t="s">
        <v>1103</v>
      </c>
      <c r="JA556" t="s">
        <v>4499</v>
      </c>
      <c r="JB556" t="s">
        <v>1109</v>
      </c>
      <c r="JE556" t="s">
        <v>1103</v>
      </c>
      <c r="JF556" t="s">
        <v>4470</v>
      </c>
      <c r="JG556" t="s">
        <v>1109</v>
      </c>
      <c r="PG556" t="s">
        <v>4448</v>
      </c>
      <c r="PH556" t="s">
        <v>4448</v>
      </c>
      <c r="PI556" t="s">
        <v>4449</v>
      </c>
      <c r="PJ556" t="s">
        <v>4449</v>
      </c>
      <c r="PK556" t="s">
        <v>4449</v>
      </c>
      <c r="PL556" t="s">
        <v>4449</v>
      </c>
      <c r="PM556" t="s">
        <v>4449</v>
      </c>
      <c r="PN556" t="s">
        <v>4449</v>
      </c>
      <c r="PP556" t="s">
        <v>4449</v>
      </c>
      <c r="PQ556" t="s">
        <v>4448</v>
      </c>
      <c r="PR556" t="s">
        <v>4449</v>
      </c>
      <c r="PS556" t="s">
        <v>4448</v>
      </c>
      <c r="PT556" t="s">
        <v>4449</v>
      </c>
      <c r="PU556" t="s">
        <v>4449</v>
      </c>
      <c r="PV556" t="s">
        <v>4449</v>
      </c>
      <c r="PW556" t="s">
        <v>4449</v>
      </c>
      <c r="PX556" t="s">
        <v>4449</v>
      </c>
      <c r="PY556" t="s">
        <v>4449</v>
      </c>
      <c r="PZ556" t="s">
        <v>4449</v>
      </c>
      <c r="QA556" t="s">
        <v>4449</v>
      </c>
      <c r="QB556" t="s">
        <v>4449</v>
      </c>
      <c r="QC556" t="s">
        <v>4449</v>
      </c>
      <c r="QD556" t="s">
        <v>4449</v>
      </c>
      <c r="QE556" t="s">
        <v>4449</v>
      </c>
    </row>
    <row r="557" spans="1:447" x14ac:dyDescent="0.25">
      <c r="A557">
        <v>556</v>
      </c>
      <c r="B557" t="s">
        <v>5085</v>
      </c>
      <c r="C557" t="s">
        <v>1133</v>
      </c>
      <c r="D557" t="s">
        <v>1255</v>
      </c>
      <c r="E557" t="s">
        <v>1256</v>
      </c>
      <c r="F557" t="s">
        <v>4510</v>
      </c>
      <c r="G557" t="s">
        <v>1081</v>
      </c>
      <c r="FG557" t="s">
        <v>1101</v>
      </c>
      <c r="FH557" t="s">
        <v>4460</v>
      </c>
      <c r="FI557" t="s">
        <v>4460</v>
      </c>
      <c r="FJ557" t="s">
        <v>1101</v>
      </c>
      <c r="PG557" t="s">
        <v>4448</v>
      </c>
      <c r="PH557" t="s">
        <v>4448</v>
      </c>
      <c r="PI557" t="s">
        <v>4449</v>
      </c>
      <c r="PJ557" t="s">
        <v>4449</v>
      </c>
      <c r="PK557" t="s">
        <v>4449</v>
      </c>
      <c r="PL557" t="s">
        <v>4449</v>
      </c>
      <c r="PM557" t="s">
        <v>4449</v>
      </c>
      <c r="PN557" t="s">
        <v>4449</v>
      </c>
      <c r="PP557" t="s">
        <v>4449</v>
      </c>
      <c r="PQ557" t="s">
        <v>4448</v>
      </c>
      <c r="PR557" t="s">
        <v>4449</v>
      </c>
      <c r="PS557" t="s">
        <v>4448</v>
      </c>
      <c r="PT557" t="s">
        <v>4449</v>
      </c>
      <c r="PU557" t="s">
        <v>4449</v>
      </c>
      <c r="PV557" t="s">
        <v>4449</v>
      </c>
      <c r="PW557" t="s">
        <v>4449</v>
      </c>
      <c r="PX557" t="s">
        <v>4449</v>
      </c>
      <c r="PY557" t="s">
        <v>4449</v>
      </c>
      <c r="PZ557" t="s">
        <v>4449</v>
      </c>
      <c r="QA557" t="s">
        <v>4449</v>
      </c>
      <c r="QB557" t="s">
        <v>4449</v>
      </c>
      <c r="QC557" t="s">
        <v>4449</v>
      </c>
      <c r="QD557" t="s">
        <v>4449</v>
      </c>
      <c r="QE557" t="s">
        <v>4449</v>
      </c>
    </row>
    <row r="558" spans="1:447" x14ac:dyDescent="0.25">
      <c r="A558">
        <v>557</v>
      </c>
      <c r="B558" t="s">
        <v>5085</v>
      </c>
      <c r="C558" t="s">
        <v>1133</v>
      </c>
      <c r="D558" t="s">
        <v>1255</v>
      </c>
      <c r="E558" t="s">
        <v>1256</v>
      </c>
      <c r="F558" t="s">
        <v>4510</v>
      </c>
      <c r="G558" t="s">
        <v>1081</v>
      </c>
      <c r="FG558" t="s">
        <v>1101</v>
      </c>
      <c r="FH558" t="s">
        <v>4507</v>
      </c>
      <c r="FI558" t="s">
        <v>4507</v>
      </c>
      <c r="FJ558" t="s">
        <v>1101</v>
      </c>
      <c r="FK558" t="s">
        <v>4463</v>
      </c>
      <c r="FL558" t="s">
        <v>4463</v>
      </c>
      <c r="PG558" t="s">
        <v>4448</v>
      </c>
      <c r="PH558" t="s">
        <v>4448</v>
      </c>
      <c r="PI558" t="s">
        <v>4449</v>
      </c>
      <c r="PJ558" t="s">
        <v>4449</v>
      </c>
      <c r="PK558" t="s">
        <v>4449</v>
      </c>
      <c r="PL558" t="s">
        <v>4449</v>
      </c>
      <c r="PM558" t="s">
        <v>4449</v>
      </c>
      <c r="PN558" t="s">
        <v>4449</v>
      </c>
      <c r="PP558" t="s">
        <v>4449</v>
      </c>
      <c r="PQ558" t="s">
        <v>4448</v>
      </c>
      <c r="PR558" t="s">
        <v>4449</v>
      </c>
      <c r="PS558" t="s">
        <v>4448</v>
      </c>
      <c r="PT558" t="s">
        <v>4449</v>
      </c>
      <c r="PU558" t="s">
        <v>4449</v>
      </c>
      <c r="PV558" t="s">
        <v>4449</v>
      </c>
      <c r="PW558" t="s">
        <v>4449</v>
      </c>
      <c r="PX558" t="s">
        <v>4449</v>
      </c>
      <c r="PY558" t="s">
        <v>4449</v>
      </c>
      <c r="PZ558" t="s">
        <v>4449</v>
      </c>
      <c r="QA558" t="s">
        <v>4449</v>
      </c>
      <c r="QB558" t="s">
        <v>4449</v>
      </c>
      <c r="QC558" t="s">
        <v>4449</v>
      </c>
      <c r="QD558" t="s">
        <v>4449</v>
      </c>
      <c r="QE558" t="s">
        <v>4449</v>
      </c>
    </row>
    <row r="559" spans="1:447" x14ac:dyDescent="0.25">
      <c r="A559">
        <v>558</v>
      </c>
      <c r="B559" t="s">
        <v>5085</v>
      </c>
      <c r="C559" t="s">
        <v>1133</v>
      </c>
      <c r="D559" t="s">
        <v>1255</v>
      </c>
      <c r="E559" t="s">
        <v>1256</v>
      </c>
      <c r="F559" t="s">
        <v>4510</v>
      </c>
      <c r="G559" t="s">
        <v>1081</v>
      </c>
      <c r="FG559" t="s">
        <v>1101</v>
      </c>
      <c r="FH559" t="s">
        <v>4501</v>
      </c>
      <c r="FI559" t="s">
        <v>4501</v>
      </c>
      <c r="FJ559" t="s">
        <v>1101</v>
      </c>
      <c r="PG559" t="s">
        <v>4448</v>
      </c>
      <c r="PH559" t="s">
        <v>4448</v>
      </c>
      <c r="PI559" t="s">
        <v>4449</v>
      </c>
      <c r="PJ559" t="s">
        <v>4449</v>
      </c>
      <c r="PK559" t="s">
        <v>4449</v>
      </c>
      <c r="PL559" t="s">
        <v>4449</v>
      </c>
      <c r="PM559" t="s">
        <v>4449</v>
      </c>
      <c r="PN559" t="s">
        <v>4449</v>
      </c>
      <c r="PP559" t="s">
        <v>4449</v>
      </c>
      <c r="PQ559" t="s">
        <v>4448</v>
      </c>
      <c r="PR559" t="s">
        <v>4449</v>
      </c>
      <c r="PS559" t="s">
        <v>4448</v>
      </c>
      <c r="PT559" t="s">
        <v>4449</v>
      </c>
      <c r="PU559" t="s">
        <v>4449</v>
      </c>
      <c r="PV559" t="s">
        <v>4449</v>
      </c>
      <c r="PW559" t="s">
        <v>4449</v>
      </c>
      <c r="PX559" t="s">
        <v>4449</v>
      </c>
      <c r="PY559" t="s">
        <v>4449</v>
      </c>
      <c r="PZ559" t="s">
        <v>4449</v>
      </c>
      <c r="QA559" t="s">
        <v>4449</v>
      </c>
      <c r="QB559" t="s">
        <v>4449</v>
      </c>
      <c r="QC559" t="s">
        <v>4449</v>
      </c>
      <c r="QD559" t="s">
        <v>4449</v>
      </c>
      <c r="QE559" t="s">
        <v>4449</v>
      </c>
    </row>
    <row r="560" spans="1:447" x14ac:dyDescent="0.25">
      <c r="A560">
        <v>559</v>
      </c>
      <c r="B560" t="s">
        <v>5085</v>
      </c>
      <c r="C560" t="s">
        <v>1133</v>
      </c>
      <c r="D560" t="s">
        <v>1255</v>
      </c>
      <c r="E560" t="s">
        <v>1256</v>
      </c>
      <c r="F560" t="s">
        <v>4510</v>
      </c>
      <c r="G560" t="s">
        <v>1081</v>
      </c>
      <c r="FG560" t="s">
        <v>1101</v>
      </c>
      <c r="FJ560" t="s">
        <v>1101</v>
      </c>
      <c r="FK560" t="s">
        <v>4505</v>
      </c>
      <c r="FL560" t="s">
        <v>4505</v>
      </c>
      <c r="PG560" t="s">
        <v>4448</v>
      </c>
      <c r="PH560" t="s">
        <v>4448</v>
      </c>
      <c r="PI560" t="s">
        <v>4449</v>
      </c>
      <c r="PJ560" t="s">
        <v>4449</v>
      </c>
      <c r="PK560" t="s">
        <v>4449</v>
      </c>
      <c r="PL560" t="s">
        <v>4449</v>
      </c>
      <c r="PM560" t="s">
        <v>4449</v>
      </c>
      <c r="PN560" t="s">
        <v>4449</v>
      </c>
      <c r="PP560" t="s">
        <v>4449</v>
      </c>
      <c r="PQ560" t="s">
        <v>4448</v>
      </c>
      <c r="PR560" t="s">
        <v>4449</v>
      </c>
      <c r="PS560" t="s">
        <v>4448</v>
      </c>
      <c r="PT560" t="s">
        <v>4449</v>
      </c>
      <c r="PU560" t="s">
        <v>4449</v>
      </c>
      <c r="PV560" t="s">
        <v>4449</v>
      </c>
      <c r="PW560" t="s">
        <v>4449</v>
      </c>
      <c r="PX560" t="s">
        <v>4449</v>
      </c>
      <c r="PY560" t="s">
        <v>4449</v>
      </c>
      <c r="PZ560" t="s">
        <v>4449</v>
      </c>
      <c r="QA560" t="s">
        <v>4449</v>
      </c>
      <c r="QB560" t="s">
        <v>4449</v>
      </c>
      <c r="QC560" t="s">
        <v>4449</v>
      </c>
      <c r="QD560" t="s">
        <v>4449</v>
      </c>
      <c r="QE560" t="s">
        <v>4449</v>
      </c>
    </row>
    <row r="561" spans="1:447" x14ac:dyDescent="0.25">
      <c r="A561">
        <v>560</v>
      </c>
      <c r="B561" t="s">
        <v>5085</v>
      </c>
      <c r="C561" t="s">
        <v>1133</v>
      </c>
      <c r="D561" t="s">
        <v>1255</v>
      </c>
      <c r="E561" t="s">
        <v>1256</v>
      </c>
      <c r="F561" t="s">
        <v>4510</v>
      </c>
      <c r="G561" t="s">
        <v>1081</v>
      </c>
      <c r="H561" t="s">
        <v>1101</v>
      </c>
      <c r="I561" t="s">
        <v>1102</v>
      </c>
      <c r="J561" t="s">
        <v>1095</v>
      </c>
      <c r="K561" t="s">
        <v>4455</v>
      </c>
      <c r="L561" t="s">
        <v>4778</v>
      </c>
      <c r="M561" t="s">
        <v>1103</v>
      </c>
      <c r="N561" t="s">
        <v>1103</v>
      </c>
      <c r="O561" t="s">
        <v>4447</v>
      </c>
      <c r="AL561" t="s">
        <v>1101</v>
      </c>
      <c r="AM561" t="s">
        <v>1105</v>
      </c>
      <c r="AN561" t="s">
        <v>4457</v>
      </c>
      <c r="AO561" t="s">
        <v>4732</v>
      </c>
      <c r="AP561" t="s">
        <v>1103</v>
      </c>
      <c r="AQ561" t="s">
        <v>1103</v>
      </c>
      <c r="AR561" t="s">
        <v>4451</v>
      </c>
      <c r="AS561" t="s">
        <v>1101</v>
      </c>
      <c r="AT561" t="s">
        <v>1105</v>
      </c>
      <c r="AU561" t="s">
        <v>4479</v>
      </c>
      <c r="AV561" t="s">
        <v>4729</v>
      </c>
      <c r="AW561" t="s">
        <v>1103</v>
      </c>
      <c r="AX561" t="s">
        <v>1103</v>
      </c>
      <c r="AY561" t="s">
        <v>4451</v>
      </c>
      <c r="AZ561" t="s">
        <v>1101</v>
      </c>
      <c r="BA561" t="s">
        <v>1095</v>
      </c>
      <c r="BB561" t="s">
        <v>4453</v>
      </c>
      <c r="BC561" t="s">
        <v>4781</v>
      </c>
      <c r="BD561" t="s">
        <v>1103</v>
      </c>
      <c r="BE561" t="s">
        <v>1103</v>
      </c>
      <c r="BF561" t="s">
        <v>4451</v>
      </c>
      <c r="BG561" t="s">
        <v>1101</v>
      </c>
      <c r="BH561" t="s">
        <v>1104</v>
      </c>
      <c r="BI561" t="s">
        <v>1105</v>
      </c>
      <c r="BJ561" t="s">
        <v>4479</v>
      </c>
      <c r="BK561" t="s">
        <v>4773</v>
      </c>
      <c r="BL561" t="s">
        <v>1103</v>
      </c>
      <c r="BM561" t="s">
        <v>1103</v>
      </c>
      <c r="BN561" t="s">
        <v>4468</v>
      </c>
      <c r="BW561" t="s">
        <v>1101</v>
      </c>
      <c r="BX561" t="s">
        <v>1085</v>
      </c>
      <c r="BY561" t="s">
        <v>1105</v>
      </c>
      <c r="BZ561" t="s">
        <v>4479</v>
      </c>
      <c r="CA561" t="s">
        <v>4726</v>
      </c>
      <c r="CB561" t="s">
        <v>1103</v>
      </c>
      <c r="CC561" t="s">
        <v>1103</v>
      </c>
      <c r="CD561" t="s">
        <v>4451</v>
      </c>
      <c r="CM561" t="s">
        <v>1101</v>
      </c>
      <c r="CN561" t="s">
        <v>1105</v>
      </c>
      <c r="CO561" t="s">
        <v>4457</v>
      </c>
      <c r="CP561" t="s">
        <v>4715</v>
      </c>
      <c r="CQ561" t="s">
        <v>1103</v>
      </c>
      <c r="CR561" t="s">
        <v>1103</v>
      </c>
      <c r="CS561" t="s">
        <v>4451</v>
      </c>
      <c r="CT561" t="s">
        <v>1101</v>
      </c>
      <c r="CU561" t="s">
        <v>1163</v>
      </c>
      <c r="CV561" t="s">
        <v>1180</v>
      </c>
      <c r="CW561" t="s">
        <v>4452</v>
      </c>
      <c r="CX561" t="s">
        <v>4719</v>
      </c>
      <c r="CY561" t="s">
        <v>1103</v>
      </c>
      <c r="CZ561" t="s">
        <v>1103</v>
      </c>
      <c r="DA561" t="s">
        <v>4473</v>
      </c>
      <c r="DE561" t="s">
        <v>1101</v>
      </c>
      <c r="DF561" t="s">
        <v>1088</v>
      </c>
      <c r="DG561" t="s">
        <v>4452</v>
      </c>
      <c r="DH561" t="s">
        <v>4472</v>
      </c>
      <c r="DI561" t="s">
        <v>1103</v>
      </c>
      <c r="DJ561" t="s">
        <v>1103</v>
      </c>
      <c r="DK561" t="s">
        <v>4451</v>
      </c>
      <c r="DX561" t="s">
        <v>1101</v>
      </c>
      <c r="DY561" t="s">
        <v>4453</v>
      </c>
      <c r="DZ561" t="s">
        <v>4453</v>
      </c>
      <c r="EA561" t="s">
        <v>1103</v>
      </c>
      <c r="EB561" t="s">
        <v>1103</v>
      </c>
      <c r="EC561" t="s">
        <v>4468</v>
      </c>
      <c r="EJ561" t="s">
        <v>1101</v>
      </c>
      <c r="EK561" t="s">
        <v>4498</v>
      </c>
      <c r="EL561" t="s">
        <v>4498</v>
      </c>
      <c r="EM561" t="s">
        <v>1103</v>
      </c>
      <c r="EN561" t="s">
        <v>1103</v>
      </c>
      <c r="EO561" t="s">
        <v>4451</v>
      </c>
      <c r="EP561" t="s">
        <v>1101</v>
      </c>
      <c r="EQ561" t="s">
        <v>5086</v>
      </c>
      <c r="ER561" t="s">
        <v>5086</v>
      </c>
      <c r="ES561" t="s">
        <v>1103</v>
      </c>
      <c r="ET561" t="s">
        <v>1103</v>
      </c>
      <c r="EU561" t="s">
        <v>4451</v>
      </c>
      <c r="EV561" t="s">
        <v>1101</v>
      </c>
      <c r="EW561" t="s">
        <v>4452</v>
      </c>
      <c r="EX561" t="s">
        <v>4452</v>
      </c>
      <c r="EY561" t="s">
        <v>1101</v>
      </c>
      <c r="EZ561" t="s">
        <v>4462</v>
      </c>
      <c r="FA561" t="s">
        <v>4461</v>
      </c>
      <c r="FB561" t="s">
        <v>4461</v>
      </c>
      <c r="FC561" t="s">
        <v>1101</v>
      </c>
      <c r="FD561" t="s">
        <v>1116</v>
      </c>
      <c r="FE561" t="s">
        <v>4497</v>
      </c>
      <c r="FF561" t="s">
        <v>4503</v>
      </c>
      <c r="HX561" t="s">
        <v>1101</v>
      </c>
      <c r="HY561" t="s">
        <v>4478</v>
      </c>
      <c r="HZ561" t="s">
        <v>4478</v>
      </c>
      <c r="IA561" t="s">
        <v>1103</v>
      </c>
      <c r="IB561" t="s">
        <v>1103</v>
      </c>
      <c r="IC561" t="s">
        <v>4447</v>
      </c>
      <c r="ID561" t="s">
        <v>1101</v>
      </c>
      <c r="IG561" t="s">
        <v>1103</v>
      </c>
      <c r="IH561" t="s">
        <v>1103</v>
      </c>
      <c r="II561" t="s">
        <v>4447</v>
      </c>
      <c r="IJ561" t="s">
        <v>1101</v>
      </c>
      <c r="IM561" t="s">
        <v>1103</v>
      </c>
      <c r="IN561" t="s">
        <v>1103</v>
      </c>
      <c r="IO561" t="s">
        <v>4447</v>
      </c>
      <c r="IP561" t="s">
        <v>1101</v>
      </c>
      <c r="IQ561" t="s">
        <v>4478</v>
      </c>
      <c r="IR561" t="s">
        <v>4478</v>
      </c>
      <c r="IS561" t="s">
        <v>1103</v>
      </c>
      <c r="IT561" t="s">
        <v>1103</v>
      </c>
      <c r="IU561" t="s">
        <v>4451</v>
      </c>
      <c r="IV561" t="s">
        <v>1089</v>
      </c>
      <c r="IW561" t="s">
        <v>1089</v>
      </c>
      <c r="IX561" t="s">
        <v>1089</v>
      </c>
      <c r="IY561" t="s">
        <v>1103</v>
      </c>
      <c r="IZ561" t="s">
        <v>1103</v>
      </c>
      <c r="JA561" t="s">
        <v>4499</v>
      </c>
      <c r="JB561" t="s">
        <v>1109</v>
      </c>
      <c r="JE561" t="s">
        <v>1103</v>
      </c>
      <c r="JF561" t="s">
        <v>4470</v>
      </c>
      <c r="JG561" t="s">
        <v>1109</v>
      </c>
      <c r="JJ561" t="s">
        <v>1103</v>
      </c>
      <c r="JK561" t="s">
        <v>4470</v>
      </c>
      <c r="JL561" t="s">
        <v>1128</v>
      </c>
      <c r="JM561" t="s">
        <v>1109</v>
      </c>
      <c r="PG561" t="s">
        <v>4448</v>
      </c>
      <c r="PH561" t="s">
        <v>4448</v>
      </c>
      <c r="PI561" t="s">
        <v>4449</v>
      </c>
      <c r="PJ561" t="s">
        <v>4449</v>
      </c>
      <c r="PK561" t="s">
        <v>4449</v>
      </c>
      <c r="PL561" t="s">
        <v>4449</v>
      </c>
      <c r="PM561" t="s">
        <v>4449</v>
      </c>
      <c r="PN561" t="s">
        <v>4449</v>
      </c>
      <c r="PP561" t="s">
        <v>4449</v>
      </c>
      <c r="PQ561" t="s">
        <v>4448</v>
      </c>
      <c r="PR561" t="s">
        <v>4449</v>
      </c>
      <c r="PS561" t="s">
        <v>4448</v>
      </c>
      <c r="PT561" t="s">
        <v>4449</v>
      </c>
      <c r="PU561" t="s">
        <v>4449</v>
      </c>
      <c r="PV561" t="s">
        <v>4449</v>
      </c>
      <c r="PW561" t="s">
        <v>4449</v>
      </c>
      <c r="PX561" t="s">
        <v>4449</v>
      </c>
      <c r="PY561" t="s">
        <v>4449</v>
      </c>
      <c r="PZ561" t="s">
        <v>4449</v>
      </c>
      <c r="QA561" t="s">
        <v>4449</v>
      </c>
      <c r="QB561" t="s">
        <v>4449</v>
      </c>
      <c r="QC561" t="s">
        <v>4449</v>
      </c>
      <c r="QD561" t="s">
        <v>4449</v>
      </c>
      <c r="QE561" t="s">
        <v>4449</v>
      </c>
    </row>
    <row r="562" spans="1:447" x14ac:dyDescent="0.25">
      <c r="A562">
        <v>561</v>
      </c>
      <c r="B562" t="s">
        <v>5085</v>
      </c>
      <c r="C562" t="s">
        <v>1133</v>
      </c>
      <c r="D562" t="s">
        <v>1255</v>
      </c>
      <c r="E562" t="s">
        <v>1256</v>
      </c>
      <c r="F562" t="s">
        <v>4510</v>
      </c>
      <c r="G562" t="s">
        <v>1081</v>
      </c>
      <c r="H562" t="s">
        <v>1101</v>
      </c>
      <c r="I562" t="s">
        <v>1102</v>
      </c>
      <c r="J562" t="s">
        <v>1095</v>
      </c>
      <c r="K562" t="s">
        <v>4455</v>
      </c>
      <c r="L562" t="s">
        <v>4778</v>
      </c>
      <c r="M562" t="s">
        <v>1103</v>
      </c>
      <c r="N562" t="s">
        <v>1103</v>
      </c>
      <c r="O562" t="s">
        <v>4466</v>
      </c>
      <c r="AL562" t="s">
        <v>1101</v>
      </c>
      <c r="AM562" t="s">
        <v>1105</v>
      </c>
      <c r="AN562" t="s">
        <v>4457</v>
      </c>
      <c r="AO562" t="s">
        <v>4732</v>
      </c>
      <c r="AP562" t="s">
        <v>1103</v>
      </c>
      <c r="AQ562" t="s">
        <v>1103</v>
      </c>
      <c r="AR562" t="s">
        <v>4451</v>
      </c>
      <c r="AS562" t="s">
        <v>1101</v>
      </c>
      <c r="AT562" t="s">
        <v>1105</v>
      </c>
      <c r="AU562" t="s">
        <v>4479</v>
      </c>
      <c r="AV562" t="s">
        <v>4729</v>
      </c>
      <c r="AW562" t="s">
        <v>1103</v>
      </c>
      <c r="AX562" t="s">
        <v>1103</v>
      </c>
      <c r="AY562" t="s">
        <v>4451</v>
      </c>
      <c r="AZ562" t="s">
        <v>1101</v>
      </c>
      <c r="BA562" t="s">
        <v>1095</v>
      </c>
      <c r="BB562" t="s">
        <v>4500</v>
      </c>
      <c r="BC562" t="s">
        <v>4730</v>
      </c>
      <c r="BD562" t="s">
        <v>1103</v>
      </c>
      <c r="BE562" t="s">
        <v>1103</v>
      </c>
      <c r="BF562" t="s">
        <v>4451</v>
      </c>
      <c r="BG562" t="s">
        <v>1101</v>
      </c>
      <c r="BH562" t="s">
        <v>1161</v>
      </c>
      <c r="BI562" t="s">
        <v>1105</v>
      </c>
      <c r="BJ562" t="s">
        <v>4479</v>
      </c>
      <c r="BK562" t="s">
        <v>4773</v>
      </c>
      <c r="BL562" t="s">
        <v>1103</v>
      </c>
      <c r="BM562" t="s">
        <v>1103</v>
      </c>
      <c r="BN562" t="s">
        <v>4451</v>
      </c>
      <c r="BW562" t="s">
        <v>1101</v>
      </c>
      <c r="BX562" t="s">
        <v>1106</v>
      </c>
      <c r="BY562" t="s">
        <v>1105</v>
      </c>
      <c r="BZ562" t="s">
        <v>4479</v>
      </c>
      <c r="CA562" t="s">
        <v>4731</v>
      </c>
      <c r="CB562" t="s">
        <v>1103</v>
      </c>
      <c r="CC562" t="s">
        <v>1103</v>
      </c>
      <c r="CD562" t="s">
        <v>4451</v>
      </c>
      <c r="CM562" t="s">
        <v>1101</v>
      </c>
      <c r="CN562" t="s">
        <v>1105</v>
      </c>
      <c r="CO562" t="s">
        <v>4457</v>
      </c>
      <c r="CP562" t="s">
        <v>4715</v>
      </c>
      <c r="CQ562" t="s">
        <v>1103</v>
      </c>
      <c r="CR562" t="s">
        <v>1103</v>
      </c>
      <c r="CS562" t="s">
        <v>4451</v>
      </c>
      <c r="CT562" t="s">
        <v>1101</v>
      </c>
      <c r="CU562" t="s">
        <v>1163</v>
      </c>
      <c r="CV562" t="s">
        <v>1180</v>
      </c>
      <c r="CW562" t="s">
        <v>4577</v>
      </c>
      <c r="CX562" t="s">
        <v>5087</v>
      </c>
      <c r="CY562" t="s">
        <v>1103</v>
      </c>
      <c r="CZ562" t="s">
        <v>1103</v>
      </c>
      <c r="DA562" t="s">
        <v>4451</v>
      </c>
      <c r="DE562" t="s">
        <v>1101</v>
      </c>
      <c r="DI562" t="s">
        <v>1103</v>
      </c>
      <c r="DJ562" t="s">
        <v>1103</v>
      </c>
      <c r="DK562" t="s">
        <v>4451</v>
      </c>
      <c r="DX562" t="s">
        <v>1101</v>
      </c>
      <c r="DY562" t="s">
        <v>4471</v>
      </c>
      <c r="DZ562" t="s">
        <v>4471</v>
      </c>
      <c r="EA562" t="s">
        <v>1103</v>
      </c>
      <c r="EB562" t="s">
        <v>1103</v>
      </c>
      <c r="EC562" t="s">
        <v>4451</v>
      </c>
      <c r="EJ562" t="s">
        <v>1101</v>
      </c>
      <c r="EK562" t="s">
        <v>4535</v>
      </c>
      <c r="EL562" t="s">
        <v>4535</v>
      </c>
      <c r="EM562" t="s">
        <v>1103</v>
      </c>
      <c r="EN562" t="s">
        <v>1103</v>
      </c>
      <c r="EO562" t="s">
        <v>4451</v>
      </c>
      <c r="EP562" t="s">
        <v>1101</v>
      </c>
      <c r="ES562" t="s">
        <v>1103</v>
      </c>
      <c r="ET562" t="s">
        <v>1103</v>
      </c>
      <c r="EU562" t="s">
        <v>4451</v>
      </c>
      <c r="EV562" t="s">
        <v>1101</v>
      </c>
      <c r="EY562" t="s">
        <v>1101</v>
      </c>
      <c r="EZ562" t="s">
        <v>4462</v>
      </c>
      <c r="FA562" t="s">
        <v>4560</v>
      </c>
      <c r="FB562" t="s">
        <v>4560</v>
      </c>
      <c r="FC562" t="s">
        <v>1101</v>
      </c>
      <c r="FD562" t="s">
        <v>1096</v>
      </c>
      <c r="FE562" t="s">
        <v>4463</v>
      </c>
      <c r="FF562" t="s">
        <v>4464</v>
      </c>
      <c r="HX562" t="s">
        <v>1101</v>
      </c>
      <c r="HY562" t="s">
        <v>4478</v>
      </c>
      <c r="HZ562" t="s">
        <v>4478</v>
      </c>
      <c r="IA562" t="s">
        <v>1103</v>
      </c>
      <c r="IB562" t="s">
        <v>1103</v>
      </c>
      <c r="IC562" t="s">
        <v>4451</v>
      </c>
      <c r="ID562" t="s">
        <v>1101</v>
      </c>
      <c r="IG562" t="s">
        <v>1103</v>
      </c>
      <c r="IH562" t="s">
        <v>1103</v>
      </c>
      <c r="II562" t="s">
        <v>4451</v>
      </c>
      <c r="IJ562" t="s">
        <v>1101</v>
      </c>
      <c r="IK562" t="s">
        <v>4478</v>
      </c>
      <c r="IL562" t="s">
        <v>4478</v>
      </c>
      <c r="IM562" t="s">
        <v>1103</v>
      </c>
      <c r="IN562" t="s">
        <v>1103</v>
      </c>
      <c r="IO562" t="s">
        <v>4447</v>
      </c>
      <c r="IP562" t="s">
        <v>1101</v>
      </c>
      <c r="IQ562" t="s">
        <v>4478</v>
      </c>
      <c r="IR562" t="s">
        <v>4478</v>
      </c>
      <c r="IS562" t="s">
        <v>1103</v>
      </c>
      <c r="IT562" t="s">
        <v>1103</v>
      </c>
      <c r="IU562" t="s">
        <v>4451</v>
      </c>
      <c r="IV562" t="s">
        <v>1089</v>
      </c>
      <c r="IW562" t="s">
        <v>1089</v>
      </c>
      <c r="IX562" t="s">
        <v>1089</v>
      </c>
      <c r="IY562" t="s">
        <v>1103</v>
      </c>
      <c r="IZ562" t="s">
        <v>1103</v>
      </c>
      <c r="JA562" t="s">
        <v>4499</v>
      </c>
      <c r="JB562" t="s">
        <v>1109</v>
      </c>
      <c r="JE562" t="s">
        <v>1103</v>
      </c>
      <c r="JF562" t="s">
        <v>4470</v>
      </c>
      <c r="JG562" t="s">
        <v>1109</v>
      </c>
      <c r="JJ562" t="s">
        <v>1103</v>
      </c>
      <c r="JK562" t="s">
        <v>4470</v>
      </c>
      <c r="JL562" t="s">
        <v>1128</v>
      </c>
      <c r="JM562" t="s">
        <v>1109</v>
      </c>
      <c r="PG562" t="s">
        <v>4448</v>
      </c>
      <c r="PH562" t="s">
        <v>4448</v>
      </c>
      <c r="PI562" t="s">
        <v>4449</v>
      </c>
      <c r="PJ562" t="s">
        <v>4449</v>
      </c>
      <c r="PK562" t="s">
        <v>4449</v>
      </c>
      <c r="PL562" t="s">
        <v>4449</v>
      </c>
      <c r="PM562" t="s">
        <v>4449</v>
      </c>
      <c r="PN562" t="s">
        <v>4449</v>
      </c>
      <c r="PP562" t="s">
        <v>4449</v>
      </c>
      <c r="PQ562" t="s">
        <v>4448</v>
      </c>
      <c r="PR562" t="s">
        <v>4449</v>
      </c>
      <c r="PS562" t="s">
        <v>4448</v>
      </c>
      <c r="PT562" t="s">
        <v>4449</v>
      </c>
      <c r="PU562" t="s">
        <v>4449</v>
      </c>
      <c r="PV562" t="s">
        <v>4449</v>
      </c>
      <c r="PW562" t="s">
        <v>4449</v>
      </c>
      <c r="PX562" t="s">
        <v>4449</v>
      </c>
      <c r="PY562" t="s">
        <v>4449</v>
      </c>
      <c r="PZ562" t="s">
        <v>4449</v>
      </c>
      <c r="QA562" t="s">
        <v>4449</v>
      </c>
      <c r="QB562" t="s">
        <v>4449</v>
      </c>
      <c r="QC562" t="s">
        <v>4449</v>
      </c>
      <c r="QD562" t="s">
        <v>4449</v>
      </c>
      <c r="QE562" t="s">
        <v>4449</v>
      </c>
    </row>
    <row r="563" spans="1:447" x14ac:dyDescent="0.25">
      <c r="A563">
        <v>562</v>
      </c>
      <c r="B563" t="s">
        <v>5085</v>
      </c>
      <c r="C563" t="s">
        <v>1133</v>
      </c>
      <c r="D563" t="s">
        <v>1255</v>
      </c>
      <c r="E563" t="s">
        <v>1256</v>
      </c>
      <c r="F563" t="s">
        <v>4510</v>
      </c>
      <c r="G563" t="s">
        <v>1081</v>
      </c>
      <c r="H563" t="s">
        <v>1101</v>
      </c>
      <c r="I563" t="s">
        <v>1129</v>
      </c>
      <c r="J563" t="s">
        <v>1095</v>
      </c>
      <c r="K563" t="s">
        <v>4475</v>
      </c>
      <c r="L563" t="s">
        <v>4716</v>
      </c>
      <c r="M563" t="s">
        <v>1103</v>
      </c>
      <c r="N563" t="s">
        <v>1103</v>
      </c>
      <c r="O563" t="s">
        <v>4451</v>
      </c>
      <c r="AL563" t="s">
        <v>1101</v>
      </c>
      <c r="AM563" t="s">
        <v>1105</v>
      </c>
      <c r="AN563" t="s">
        <v>4457</v>
      </c>
      <c r="AO563" t="s">
        <v>4732</v>
      </c>
      <c r="AP563" t="s">
        <v>1103</v>
      </c>
      <c r="AQ563" t="s">
        <v>1103</v>
      </c>
      <c r="AR563" t="s">
        <v>4451</v>
      </c>
      <c r="AS563" t="s">
        <v>1101</v>
      </c>
      <c r="AT563" t="s">
        <v>1105</v>
      </c>
      <c r="AU563" t="s">
        <v>4479</v>
      </c>
      <c r="AV563" t="s">
        <v>4729</v>
      </c>
      <c r="AW563" t="s">
        <v>1103</v>
      </c>
      <c r="AX563" t="s">
        <v>1103</v>
      </c>
      <c r="AY563" t="s">
        <v>4451</v>
      </c>
      <c r="AZ563" t="s">
        <v>1101</v>
      </c>
      <c r="BA563" t="s">
        <v>1095</v>
      </c>
      <c r="BB563" t="s">
        <v>4500</v>
      </c>
      <c r="BC563" t="s">
        <v>4730</v>
      </c>
      <c r="BD563" t="s">
        <v>1103</v>
      </c>
      <c r="BE563" t="s">
        <v>1103</v>
      </c>
      <c r="BF563" t="s">
        <v>4451</v>
      </c>
      <c r="BG563" t="s">
        <v>1101</v>
      </c>
      <c r="BH563" t="s">
        <v>1161</v>
      </c>
      <c r="BI563" t="s">
        <v>1105</v>
      </c>
      <c r="BJ563" t="s">
        <v>4479</v>
      </c>
      <c r="BK563" t="s">
        <v>4773</v>
      </c>
      <c r="BL563" t="s">
        <v>1103</v>
      </c>
      <c r="BM563" t="s">
        <v>1103</v>
      </c>
      <c r="BN563" t="s">
        <v>4473</v>
      </c>
      <c r="BW563" t="s">
        <v>1101</v>
      </c>
      <c r="BX563" t="s">
        <v>1085</v>
      </c>
      <c r="BY563" t="s">
        <v>1105</v>
      </c>
      <c r="BZ563" t="s">
        <v>4479</v>
      </c>
      <c r="CA563" t="s">
        <v>4726</v>
      </c>
      <c r="CB563" t="s">
        <v>1103</v>
      </c>
      <c r="CC563" t="s">
        <v>1103</v>
      </c>
      <c r="CD563" t="s">
        <v>4451</v>
      </c>
      <c r="CM563" t="s">
        <v>1101</v>
      </c>
      <c r="CN563" t="s">
        <v>1105</v>
      </c>
      <c r="CO563" t="s">
        <v>4457</v>
      </c>
      <c r="CP563" t="s">
        <v>4715</v>
      </c>
      <c r="CQ563" t="s">
        <v>1103</v>
      </c>
      <c r="CR563" t="s">
        <v>1103</v>
      </c>
      <c r="CS563" t="s">
        <v>4451</v>
      </c>
      <c r="CT563" t="s">
        <v>1101</v>
      </c>
      <c r="CU563" t="s">
        <v>1086</v>
      </c>
      <c r="CV563" t="s">
        <v>1180</v>
      </c>
      <c r="CW563" t="s">
        <v>4452</v>
      </c>
      <c r="CX563" t="s">
        <v>4719</v>
      </c>
      <c r="CY563" t="s">
        <v>1103</v>
      </c>
      <c r="CZ563" t="s">
        <v>1103</v>
      </c>
      <c r="DA563" t="s">
        <v>4451</v>
      </c>
      <c r="DE563" t="s">
        <v>1101</v>
      </c>
      <c r="DF563" t="s">
        <v>1088</v>
      </c>
      <c r="DG563" t="s">
        <v>4452</v>
      </c>
      <c r="DH563" t="s">
        <v>4472</v>
      </c>
      <c r="DI563" t="s">
        <v>1103</v>
      </c>
      <c r="DJ563" t="s">
        <v>1103</v>
      </c>
      <c r="DK563" t="s">
        <v>4451</v>
      </c>
      <c r="DX563" t="s">
        <v>1101</v>
      </c>
      <c r="DY563" t="s">
        <v>4471</v>
      </c>
      <c r="DZ563" t="s">
        <v>4471</v>
      </c>
      <c r="EA563" t="s">
        <v>1103</v>
      </c>
      <c r="EB563" t="s">
        <v>1103</v>
      </c>
      <c r="EC563" t="s">
        <v>4451</v>
      </c>
      <c r="EJ563" t="s">
        <v>1101</v>
      </c>
      <c r="EM563" t="s">
        <v>1103</v>
      </c>
      <c r="EN563" t="s">
        <v>1103</v>
      </c>
      <c r="EO563" t="s">
        <v>4451</v>
      </c>
      <c r="EP563" t="s">
        <v>1101</v>
      </c>
      <c r="EQ563" t="s">
        <v>5086</v>
      </c>
      <c r="ER563" t="s">
        <v>5086</v>
      </c>
      <c r="ES563" t="s">
        <v>1103</v>
      </c>
      <c r="ET563" t="s">
        <v>1103</v>
      </c>
      <c r="EU563" t="s">
        <v>4468</v>
      </c>
      <c r="EV563" t="s">
        <v>1101</v>
      </c>
      <c r="EW563" t="s">
        <v>4461</v>
      </c>
      <c r="EX563" t="s">
        <v>4461</v>
      </c>
      <c r="EY563" t="s">
        <v>1101</v>
      </c>
      <c r="EZ563" t="s">
        <v>4462</v>
      </c>
      <c r="FA563" t="s">
        <v>4452</v>
      </c>
      <c r="FB563" t="s">
        <v>4452</v>
      </c>
      <c r="FC563" t="s">
        <v>1101</v>
      </c>
      <c r="FD563" t="s">
        <v>1116</v>
      </c>
      <c r="FE563" t="s">
        <v>4497</v>
      </c>
      <c r="FF563" t="s">
        <v>4503</v>
      </c>
      <c r="HX563" t="s">
        <v>1101</v>
      </c>
      <c r="HY563" t="s">
        <v>4478</v>
      </c>
      <c r="HZ563" t="s">
        <v>4478</v>
      </c>
      <c r="IA563" t="s">
        <v>1103</v>
      </c>
      <c r="IB563" t="s">
        <v>1103</v>
      </c>
      <c r="IC563" t="s">
        <v>4451</v>
      </c>
      <c r="ID563" t="s">
        <v>1101</v>
      </c>
      <c r="IG563" t="s">
        <v>1103</v>
      </c>
      <c r="IH563" t="s">
        <v>1103</v>
      </c>
      <c r="II563" t="s">
        <v>4451</v>
      </c>
      <c r="IJ563" t="s">
        <v>1101</v>
      </c>
      <c r="IM563" t="s">
        <v>1103</v>
      </c>
      <c r="IN563" t="s">
        <v>1103</v>
      </c>
      <c r="IO563" t="s">
        <v>4451</v>
      </c>
      <c r="IP563" t="s">
        <v>1101</v>
      </c>
      <c r="IS563" t="s">
        <v>1103</v>
      </c>
      <c r="IT563" t="s">
        <v>1103</v>
      </c>
      <c r="IU563" t="s">
        <v>4451</v>
      </c>
      <c r="IV563" t="s">
        <v>1089</v>
      </c>
      <c r="IW563" t="s">
        <v>1089</v>
      </c>
      <c r="IX563" t="s">
        <v>1089</v>
      </c>
      <c r="IY563" t="s">
        <v>1103</v>
      </c>
      <c r="IZ563" t="s">
        <v>1103</v>
      </c>
      <c r="JA563" t="s">
        <v>4499</v>
      </c>
      <c r="JB563" t="s">
        <v>1109</v>
      </c>
      <c r="JE563" t="s">
        <v>1103</v>
      </c>
      <c r="JF563" t="s">
        <v>4470</v>
      </c>
      <c r="JG563" t="s">
        <v>1109</v>
      </c>
      <c r="JJ563" t="s">
        <v>1103</v>
      </c>
      <c r="JK563" t="s">
        <v>4470</v>
      </c>
      <c r="JL563" t="s">
        <v>1128</v>
      </c>
      <c r="JM563" t="s">
        <v>1109</v>
      </c>
      <c r="PG563" t="s">
        <v>4448</v>
      </c>
      <c r="PH563" t="s">
        <v>4448</v>
      </c>
      <c r="PI563" t="s">
        <v>4449</v>
      </c>
      <c r="PJ563" t="s">
        <v>4449</v>
      </c>
      <c r="PK563" t="s">
        <v>4449</v>
      </c>
      <c r="PL563" t="s">
        <v>4449</v>
      </c>
      <c r="PM563" t="s">
        <v>4449</v>
      </c>
      <c r="PN563" t="s">
        <v>4449</v>
      </c>
      <c r="PP563" t="s">
        <v>4449</v>
      </c>
      <c r="PQ563" t="s">
        <v>4448</v>
      </c>
      <c r="PR563" t="s">
        <v>4449</v>
      </c>
      <c r="PS563" t="s">
        <v>4448</v>
      </c>
      <c r="PT563" t="s">
        <v>4449</v>
      </c>
      <c r="PU563" t="s">
        <v>4449</v>
      </c>
      <c r="PV563" t="s">
        <v>4449</v>
      </c>
      <c r="PW563" t="s">
        <v>4449</v>
      </c>
      <c r="PX563" t="s">
        <v>4449</v>
      </c>
      <c r="PY563" t="s">
        <v>4449</v>
      </c>
      <c r="PZ563" t="s">
        <v>4449</v>
      </c>
      <c r="QA563" t="s">
        <v>4449</v>
      </c>
      <c r="QB563" t="s">
        <v>4449</v>
      </c>
      <c r="QC563" t="s">
        <v>4449</v>
      </c>
      <c r="QD563" t="s">
        <v>4449</v>
      </c>
      <c r="QE563" t="s">
        <v>4449</v>
      </c>
    </row>
    <row r="564" spans="1:447" x14ac:dyDescent="0.25">
      <c r="A564">
        <v>563</v>
      </c>
      <c r="B564" t="s">
        <v>5085</v>
      </c>
      <c r="C564" t="s">
        <v>1133</v>
      </c>
      <c r="D564" t="s">
        <v>1255</v>
      </c>
      <c r="E564" t="s">
        <v>1256</v>
      </c>
      <c r="F564" t="s">
        <v>4510</v>
      </c>
      <c r="G564" t="s">
        <v>1081</v>
      </c>
      <c r="H564" t="s">
        <v>1101</v>
      </c>
      <c r="I564" t="s">
        <v>3144</v>
      </c>
      <c r="J564" t="s">
        <v>1095</v>
      </c>
      <c r="K564" t="s">
        <v>4684</v>
      </c>
      <c r="L564" t="s">
        <v>5088</v>
      </c>
      <c r="M564" t="s">
        <v>1103</v>
      </c>
      <c r="N564" t="s">
        <v>1103</v>
      </c>
      <c r="O564" t="s">
        <v>4451</v>
      </c>
      <c r="AL564" t="s">
        <v>1101</v>
      </c>
      <c r="AM564" t="s">
        <v>1105</v>
      </c>
      <c r="AN564" t="s">
        <v>4457</v>
      </c>
      <c r="AO564" t="s">
        <v>4732</v>
      </c>
      <c r="AP564" t="s">
        <v>1103</v>
      </c>
      <c r="AQ564" t="s">
        <v>1103</v>
      </c>
      <c r="AR564" t="s">
        <v>4451</v>
      </c>
      <c r="AS564" t="s">
        <v>1101</v>
      </c>
      <c r="AT564" t="s">
        <v>1105</v>
      </c>
      <c r="AU564" t="s">
        <v>4479</v>
      </c>
      <c r="AV564" t="s">
        <v>4729</v>
      </c>
      <c r="AW564" t="s">
        <v>1103</v>
      </c>
      <c r="AX564" t="s">
        <v>1103</v>
      </c>
      <c r="AY564" t="s">
        <v>4451</v>
      </c>
      <c r="AZ564" t="s">
        <v>1101</v>
      </c>
      <c r="BA564" t="s">
        <v>1095</v>
      </c>
      <c r="BB564" t="s">
        <v>4500</v>
      </c>
      <c r="BC564" t="s">
        <v>4730</v>
      </c>
      <c r="BD564" t="s">
        <v>1103</v>
      </c>
      <c r="BE564" t="s">
        <v>1103</v>
      </c>
      <c r="BF564" t="s">
        <v>4468</v>
      </c>
      <c r="BG564" t="s">
        <v>1101</v>
      </c>
      <c r="BH564" t="s">
        <v>1161</v>
      </c>
      <c r="BI564" t="s">
        <v>1105</v>
      </c>
      <c r="BJ564" t="s">
        <v>4479</v>
      </c>
      <c r="BK564" t="s">
        <v>4773</v>
      </c>
      <c r="BL564" t="s">
        <v>1103</v>
      </c>
      <c r="BM564" t="s">
        <v>1103</v>
      </c>
      <c r="BN564" t="s">
        <v>4451</v>
      </c>
      <c r="BW564" t="s">
        <v>1101</v>
      </c>
      <c r="BX564" t="s">
        <v>1106</v>
      </c>
      <c r="BY564" t="s">
        <v>1105</v>
      </c>
      <c r="BZ564" t="s">
        <v>4457</v>
      </c>
      <c r="CA564" t="s">
        <v>4767</v>
      </c>
      <c r="CB564" t="s">
        <v>1103</v>
      </c>
      <c r="CC564" t="s">
        <v>1103</v>
      </c>
      <c r="CD564" t="s">
        <v>4451</v>
      </c>
      <c r="CM564" t="s">
        <v>1101</v>
      </c>
      <c r="CN564" t="s">
        <v>1105</v>
      </c>
      <c r="CO564" t="s">
        <v>4457</v>
      </c>
      <c r="CP564" t="s">
        <v>4715</v>
      </c>
      <c r="CQ564" t="s">
        <v>1103</v>
      </c>
      <c r="CR564" t="s">
        <v>1103</v>
      </c>
      <c r="CS564" t="s">
        <v>4451</v>
      </c>
      <c r="CT564" t="s">
        <v>1101</v>
      </c>
      <c r="CU564" t="s">
        <v>1163</v>
      </c>
      <c r="CV564" t="s">
        <v>1180</v>
      </c>
      <c r="CW564" t="s">
        <v>4452</v>
      </c>
      <c r="CX564" t="s">
        <v>4719</v>
      </c>
      <c r="CY564" t="s">
        <v>1103</v>
      </c>
      <c r="CZ564" t="s">
        <v>1103</v>
      </c>
      <c r="DA564" t="s">
        <v>4451</v>
      </c>
      <c r="DE564" t="s">
        <v>1101</v>
      </c>
      <c r="DI564" t="s">
        <v>1103</v>
      </c>
      <c r="DJ564" t="s">
        <v>1103</v>
      </c>
      <c r="DK564" t="s">
        <v>4451</v>
      </c>
      <c r="DX564" t="s">
        <v>1101</v>
      </c>
      <c r="DY564" t="s">
        <v>4471</v>
      </c>
      <c r="DZ564" t="s">
        <v>4471</v>
      </c>
      <c r="EA564" t="s">
        <v>1103</v>
      </c>
      <c r="EB564" t="s">
        <v>1103</v>
      </c>
      <c r="EC564" t="s">
        <v>4451</v>
      </c>
      <c r="EJ564" t="s">
        <v>1101</v>
      </c>
      <c r="EK564" t="s">
        <v>4507</v>
      </c>
      <c r="EL564" t="s">
        <v>4507</v>
      </c>
      <c r="EM564" t="s">
        <v>1103</v>
      </c>
      <c r="EN564" t="s">
        <v>1103</v>
      </c>
      <c r="EO564" t="s">
        <v>4451</v>
      </c>
      <c r="EP564" t="s">
        <v>1101</v>
      </c>
      <c r="ES564" t="s">
        <v>1103</v>
      </c>
      <c r="ET564" t="s">
        <v>1103</v>
      </c>
      <c r="EU564" t="s">
        <v>4451</v>
      </c>
      <c r="EV564" t="s">
        <v>1101</v>
      </c>
      <c r="EW564" t="s">
        <v>4452</v>
      </c>
      <c r="EX564" t="s">
        <v>4452</v>
      </c>
      <c r="EY564" t="s">
        <v>1101</v>
      </c>
      <c r="FC564" t="s">
        <v>1101</v>
      </c>
      <c r="FD564" t="s">
        <v>1096</v>
      </c>
      <c r="FE564" t="s">
        <v>4463</v>
      </c>
      <c r="FF564" t="s">
        <v>4464</v>
      </c>
      <c r="HX564" t="s">
        <v>1101</v>
      </c>
      <c r="HY564" t="s">
        <v>4478</v>
      </c>
      <c r="HZ564" t="s">
        <v>4478</v>
      </c>
      <c r="IA564" t="s">
        <v>1103</v>
      </c>
      <c r="IB564" t="s">
        <v>1103</v>
      </c>
      <c r="IC564" t="s">
        <v>4451</v>
      </c>
      <c r="ID564" t="s">
        <v>1101</v>
      </c>
      <c r="IG564" t="s">
        <v>1103</v>
      </c>
      <c r="IH564" t="s">
        <v>1103</v>
      </c>
      <c r="II564" t="s">
        <v>4451</v>
      </c>
      <c r="IJ564" t="s">
        <v>1101</v>
      </c>
      <c r="IK564" t="s">
        <v>4478</v>
      </c>
      <c r="IL564" t="s">
        <v>4478</v>
      </c>
      <c r="IM564" t="s">
        <v>1103</v>
      </c>
      <c r="IN564" t="s">
        <v>1103</v>
      </c>
      <c r="IO564" t="s">
        <v>4451</v>
      </c>
      <c r="IP564" t="s">
        <v>1101</v>
      </c>
      <c r="IS564" t="s">
        <v>1103</v>
      </c>
      <c r="IT564" t="s">
        <v>1103</v>
      </c>
      <c r="IU564" t="s">
        <v>4451</v>
      </c>
      <c r="IV564" t="s">
        <v>1089</v>
      </c>
      <c r="IW564" t="s">
        <v>1089</v>
      </c>
      <c r="IX564" t="s">
        <v>1089</v>
      </c>
      <c r="JE564" t="s">
        <v>1103</v>
      </c>
      <c r="JF564" t="s">
        <v>4470</v>
      </c>
      <c r="JG564" t="s">
        <v>1109</v>
      </c>
      <c r="JJ564" t="s">
        <v>1103</v>
      </c>
      <c r="JK564" t="s">
        <v>4470</v>
      </c>
      <c r="JL564" t="s">
        <v>1128</v>
      </c>
      <c r="JM564" t="s">
        <v>1109</v>
      </c>
      <c r="PG564" t="s">
        <v>4448</v>
      </c>
      <c r="PH564" t="s">
        <v>4448</v>
      </c>
      <c r="PI564" t="s">
        <v>4449</v>
      </c>
      <c r="PJ564" t="s">
        <v>4449</v>
      </c>
      <c r="PK564" t="s">
        <v>4449</v>
      </c>
      <c r="PL564" t="s">
        <v>4449</v>
      </c>
      <c r="PM564" t="s">
        <v>4449</v>
      </c>
      <c r="PN564" t="s">
        <v>4449</v>
      </c>
      <c r="PP564" t="s">
        <v>4449</v>
      </c>
      <c r="PQ564" t="s">
        <v>4448</v>
      </c>
      <c r="PR564" t="s">
        <v>4449</v>
      </c>
      <c r="PS564" t="s">
        <v>4448</v>
      </c>
      <c r="PT564" t="s">
        <v>4449</v>
      </c>
      <c r="PU564" t="s">
        <v>4449</v>
      </c>
      <c r="PV564" t="s">
        <v>4449</v>
      </c>
      <c r="PW564" t="s">
        <v>4449</v>
      </c>
      <c r="PX564" t="s">
        <v>4449</v>
      </c>
      <c r="PY564" t="s">
        <v>4449</v>
      </c>
      <c r="PZ564" t="s">
        <v>4449</v>
      </c>
      <c r="QA564" t="s">
        <v>4449</v>
      </c>
      <c r="QB564" t="s">
        <v>4449</v>
      </c>
      <c r="QC564" t="s">
        <v>4449</v>
      </c>
      <c r="QD564" t="s">
        <v>4449</v>
      </c>
      <c r="QE564" t="s">
        <v>4449</v>
      </c>
    </row>
    <row r="565" spans="1:447" x14ac:dyDescent="0.25">
      <c r="A565">
        <v>564</v>
      </c>
      <c r="B565" t="s">
        <v>5064</v>
      </c>
      <c r="C565" t="s">
        <v>1205</v>
      </c>
      <c r="D565" t="s">
        <v>1236</v>
      </c>
      <c r="E565" t="s">
        <v>1250</v>
      </c>
      <c r="F565" t="s">
        <v>5089</v>
      </c>
      <c r="G565" t="s">
        <v>1081</v>
      </c>
      <c r="H565" t="s">
        <v>1101</v>
      </c>
      <c r="I565" t="s">
        <v>1102</v>
      </c>
      <c r="J565" t="s">
        <v>1095</v>
      </c>
      <c r="K565" t="s">
        <v>4456</v>
      </c>
      <c r="L565" t="s">
        <v>5090</v>
      </c>
      <c r="M565" t="s">
        <v>1103</v>
      </c>
      <c r="N565" t="s">
        <v>1103</v>
      </c>
      <c r="O565" t="s">
        <v>4466</v>
      </c>
      <c r="BW565" t="s">
        <v>1101</v>
      </c>
      <c r="BX565" t="s">
        <v>1106</v>
      </c>
      <c r="BY565" t="s">
        <v>1095</v>
      </c>
      <c r="BZ565" t="s">
        <v>4459</v>
      </c>
      <c r="CA565" t="s">
        <v>4758</v>
      </c>
      <c r="CB565" t="s">
        <v>1103</v>
      </c>
      <c r="CC565" t="s">
        <v>1103</v>
      </c>
      <c r="CD565" t="s">
        <v>4468</v>
      </c>
      <c r="IV565" t="s">
        <v>1089</v>
      </c>
      <c r="IW565" t="s">
        <v>1089</v>
      </c>
      <c r="JE565" t="s">
        <v>1084</v>
      </c>
      <c r="JF565" t="s">
        <v>4570</v>
      </c>
      <c r="JG565" t="s">
        <v>1160</v>
      </c>
      <c r="JI565" t="s">
        <v>4445</v>
      </c>
      <c r="PG565" t="s">
        <v>4448</v>
      </c>
      <c r="PH565" t="s">
        <v>4449</v>
      </c>
      <c r="PI565" t="s">
        <v>4449</v>
      </c>
      <c r="PJ565" t="s">
        <v>4449</v>
      </c>
      <c r="PK565" t="s">
        <v>4449</v>
      </c>
      <c r="PL565" t="s">
        <v>4449</v>
      </c>
      <c r="PM565" t="s">
        <v>4449</v>
      </c>
      <c r="PN565" t="s">
        <v>4449</v>
      </c>
      <c r="PP565" t="s">
        <v>4449</v>
      </c>
      <c r="PQ565" t="s">
        <v>4449</v>
      </c>
      <c r="PR565" t="s">
        <v>4448</v>
      </c>
      <c r="PS565" t="s">
        <v>4449</v>
      </c>
      <c r="PT565" t="s">
        <v>4449</v>
      </c>
      <c r="PU565" t="s">
        <v>4449</v>
      </c>
      <c r="PV565" t="s">
        <v>4449</v>
      </c>
      <c r="PW565" t="s">
        <v>4448</v>
      </c>
      <c r="PX565" t="s">
        <v>4449</v>
      </c>
      <c r="PY565" t="s">
        <v>4449</v>
      </c>
      <c r="PZ565" t="s">
        <v>4449</v>
      </c>
      <c r="QA565" t="s">
        <v>4449</v>
      </c>
      <c r="QB565" t="s">
        <v>4449</v>
      </c>
      <c r="QC565" t="s">
        <v>4449</v>
      </c>
      <c r="QD565" t="s">
        <v>4449</v>
      </c>
      <c r="QE565" t="s">
        <v>4449</v>
      </c>
    </row>
    <row r="566" spans="1:447" x14ac:dyDescent="0.25">
      <c r="A566">
        <v>565</v>
      </c>
      <c r="B566" t="s">
        <v>5064</v>
      </c>
      <c r="C566" t="s">
        <v>1205</v>
      </c>
      <c r="D566" t="s">
        <v>1236</v>
      </c>
      <c r="E566" t="s">
        <v>1250</v>
      </c>
      <c r="F566" t="s">
        <v>5089</v>
      </c>
      <c r="G566" t="s">
        <v>1081</v>
      </c>
      <c r="AL566" t="s">
        <v>1101</v>
      </c>
      <c r="AM566" t="s">
        <v>1083</v>
      </c>
      <c r="AN566" t="s">
        <v>4461</v>
      </c>
      <c r="AO566" t="s">
        <v>4461</v>
      </c>
      <c r="AP566" t="s">
        <v>1103</v>
      </c>
      <c r="AQ566" t="s">
        <v>1103</v>
      </c>
      <c r="AR566" t="s">
        <v>4468</v>
      </c>
      <c r="AS566" t="s">
        <v>1101</v>
      </c>
      <c r="AT566" t="s">
        <v>1083</v>
      </c>
      <c r="AU566" t="s">
        <v>4476</v>
      </c>
      <c r="AV566" t="s">
        <v>4476</v>
      </c>
      <c r="AW566" t="s">
        <v>1103</v>
      </c>
      <c r="AX566" t="s">
        <v>1103</v>
      </c>
      <c r="AY566" t="s">
        <v>4447</v>
      </c>
      <c r="BW566" t="s">
        <v>1101</v>
      </c>
      <c r="BX566" t="s">
        <v>1106</v>
      </c>
      <c r="BY566" t="s">
        <v>1095</v>
      </c>
      <c r="BZ566" t="s">
        <v>4459</v>
      </c>
      <c r="CA566" t="s">
        <v>4758</v>
      </c>
      <c r="CB566" t="s">
        <v>1103</v>
      </c>
      <c r="CC566" t="s">
        <v>1103</v>
      </c>
      <c r="CD566" t="s">
        <v>4468</v>
      </c>
      <c r="CM566" t="s">
        <v>1082</v>
      </c>
      <c r="CN566" t="s">
        <v>1095</v>
      </c>
      <c r="CO566" t="s">
        <v>4459</v>
      </c>
      <c r="CP566" t="s">
        <v>5091</v>
      </c>
      <c r="CQ566" t="s">
        <v>1103</v>
      </c>
      <c r="CR566" t="s">
        <v>1103</v>
      </c>
      <c r="CS566" t="s">
        <v>4466</v>
      </c>
      <c r="IW566" t="s">
        <v>1089</v>
      </c>
      <c r="JE566" t="s">
        <v>1084</v>
      </c>
      <c r="JF566" t="s">
        <v>1110</v>
      </c>
      <c r="JG566" t="s">
        <v>1160</v>
      </c>
      <c r="JI566" t="s">
        <v>4447</v>
      </c>
      <c r="PG566" t="s">
        <v>4448</v>
      </c>
      <c r="PH566" t="s">
        <v>4448</v>
      </c>
      <c r="PI566" t="s">
        <v>4449</v>
      </c>
      <c r="PJ566" t="s">
        <v>4449</v>
      </c>
      <c r="PK566" t="s">
        <v>4449</v>
      </c>
      <c r="PL566" t="s">
        <v>4449</v>
      </c>
      <c r="PM566" t="s">
        <v>4449</v>
      </c>
      <c r="PN566" t="s">
        <v>4449</v>
      </c>
      <c r="PP566" t="s">
        <v>4449</v>
      </c>
      <c r="PQ566" t="s">
        <v>4449</v>
      </c>
      <c r="PR566" t="s">
        <v>4448</v>
      </c>
      <c r="PS566" t="s">
        <v>4449</v>
      </c>
      <c r="PT566" t="s">
        <v>4449</v>
      </c>
      <c r="PU566" t="s">
        <v>4448</v>
      </c>
      <c r="PV566" t="s">
        <v>4449</v>
      </c>
      <c r="PW566" t="s">
        <v>4449</v>
      </c>
      <c r="PX566" t="s">
        <v>4449</v>
      </c>
      <c r="PY566" t="s">
        <v>4449</v>
      </c>
      <c r="PZ566" t="s">
        <v>4448</v>
      </c>
      <c r="QA566" t="s">
        <v>4448</v>
      </c>
      <c r="QB566" t="s">
        <v>4449</v>
      </c>
      <c r="QC566" t="s">
        <v>4449</v>
      </c>
      <c r="QD566" t="s">
        <v>4449</v>
      </c>
      <c r="QE566" t="s">
        <v>4449</v>
      </c>
    </row>
    <row r="567" spans="1:447" x14ac:dyDescent="0.25">
      <c r="A567">
        <v>566</v>
      </c>
      <c r="B567" t="s">
        <v>5085</v>
      </c>
      <c r="C567" t="s">
        <v>1205</v>
      </c>
      <c r="D567" t="s">
        <v>1236</v>
      </c>
      <c r="E567" t="s">
        <v>1250</v>
      </c>
      <c r="F567" t="s">
        <v>5089</v>
      </c>
      <c r="G567" t="s">
        <v>1081</v>
      </c>
      <c r="H567" t="s">
        <v>1082</v>
      </c>
      <c r="I567" t="s">
        <v>1102</v>
      </c>
      <c r="J567" t="s">
        <v>1095</v>
      </c>
      <c r="K567" t="s">
        <v>4456</v>
      </c>
      <c r="L567" t="s">
        <v>5090</v>
      </c>
      <c r="AS567" t="s">
        <v>1082</v>
      </c>
      <c r="AT567" t="s">
        <v>1083</v>
      </c>
      <c r="AU567" t="s">
        <v>4453</v>
      </c>
      <c r="AV567" t="s">
        <v>4453</v>
      </c>
      <c r="AW567" t="s">
        <v>1084</v>
      </c>
      <c r="AX567" t="s">
        <v>1103</v>
      </c>
      <c r="AY567" t="s">
        <v>4467</v>
      </c>
      <c r="BW567" t="s">
        <v>1082</v>
      </c>
      <c r="BX567" t="s">
        <v>1106</v>
      </c>
      <c r="BY567" t="s">
        <v>1095</v>
      </c>
      <c r="BZ567" t="s">
        <v>4459</v>
      </c>
      <c r="CA567" t="s">
        <v>4758</v>
      </c>
      <c r="CB567" t="s">
        <v>1084</v>
      </c>
      <c r="CC567" t="s">
        <v>1103</v>
      </c>
      <c r="CD567" t="s">
        <v>4468</v>
      </c>
      <c r="CT567" t="s">
        <v>1082</v>
      </c>
      <c r="CU567" t="s">
        <v>1086</v>
      </c>
      <c r="CV567" t="s">
        <v>1087</v>
      </c>
      <c r="CW567" t="s">
        <v>4481</v>
      </c>
      <c r="CX567" t="s">
        <v>4617</v>
      </c>
      <c r="CY567" t="s">
        <v>1084</v>
      </c>
      <c r="CZ567" t="s">
        <v>1103</v>
      </c>
      <c r="DA567" t="s">
        <v>4549</v>
      </c>
      <c r="IV567" t="s">
        <v>1089</v>
      </c>
      <c r="IW567" t="s">
        <v>1089</v>
      </c>
      <c r="JE567" t="s">
        <v>1103</v>
      </c>
      <c r="JF567" t="s">
        <v>1110</v>
      </c>
      <c r="JG567" t="s">
        <v>1160</v>
      </c>
      <c r="PG567" t="s">
        <v>4448</v>
      </c>
      <c r="PH567" t="s">
        <v>4449</v>
      </c>
      <c r="PI567" t="s">
        <v>4449</v>
      </c>
      <c r="PJ567" t="s">
        <v>4449</v>
      </c>
      <c r="PK567" t="s">
        <v>4449</v>
      </c>
      <c r="PL567" t="s">
        <v>4449</v>
      </c>
      <c r="PM567" t="s">
        <v>4449</v>
      </c>
      <c r="PN567" t="s">
        <v>4449</v>
      </c>
      <c r="PP567" t="s">
        <v>4449</v>
      </c>
      <c r="PQ567" t="s">
        <v>4449</v>
      </c>
      <c r="PR567" t="s">
        <v>4448</v>
      </c>
      <c r="PS567" t="s">
        <v>4449</v>
      </c>
      <c r="PT567" t="s">
        <v>4448</v>
      </c>
      <c r="PU567" t="s">
        <v>4449</v>
      </c>
      <c r="PV567" t="s">
        <v>4449</v>
      </c>
      <c r="PW567" t="s">
        <v>4449</v>
      </c>
      <c r="PX567" t="s">
        <v>4449</v>
      </c>
      <c r="PY567" t="s">
        <v>4449</v>
      </c>
      <c r="PZ567" t="s">
        <v>4449</v>
      </c>
      <c r="QA567" t="s">
        <v>4448</v>
      </c>
      <c r="QB567" t="s">
        <v>4449</v>
      </c>
      <c r="QC567" t="s">
        <v>4449</v>
      </c>
      <c r="QD567" t="s">
        <v>4449</v>
      </c>
      <c r="QE567" t="s">
        <v>4449</v>
      </c>
    </row>
    <row r="568" spans="1:447" x14ac:dyDescent="0.25">
      <c r="A568">
        <v>567</v>
      </c>
      <c r="B568" t="s">
        <v>5085</v>
      </c>
      <c r="C568" t="s">
        <v>1205</v>
      </c>
      <c r="D568" t="s">
        <v>1236</v>
      </c>
      <c r="E568" t="s">
        <v>1250</v>
      </c>
      <c r="F568" t="s">
        <v>5089</v>
      </c>
      <c r="G568" t="s">
        <v>1081</v>
      </c>
      <c r="H568" t="s">
        <v>1101</v>
      </c>
      <c r="I568" t="s">
        <v>1102</v>
      </c>
      <c r="J568" t="s">
        <v>1095</v>
      </c>
      <c r="K568" t="s">
        <v>4456</v>
      </c>
      <c r="L568" t="s">
        <v>5090</v>
      </c>
      <c r="BW568" t="s">
        <v>1101</v>
      </c>
      <c r="BX568" t="s">
        <v>1106</v>
      </c>
      <c r="BY568" t="s">
        <v>1095</v>
      </c>
      <c r="BZ568" t="s">
        <v>5092</v>
      </c>
      <c r="CA568" t="s">
        <v>5093</v>
      </c>
      <c r="CB568" t="s">
        <v>1103</v>
      </c>
      <c r="CC568" t="s">
        <v>1103</v>
      </c>
      <c r="CD568" t="s">
        <v>4466</v>
      </c>
      <c r="IV568" t="s">
        <v>1089</v>
      </c>
      <c r="IW568" t="s">
        <v>1089</v>
      </c>
      <c r="IY568" t="s">
        <v>1084</v>
      </c>
      <c r="IZ568" t="s">
        <v>1103</v>
      </c>
      <c r="JA568" t="s">
        <v>4547</v>
      </c>
      <c r="JB568" t="s">
        <v>1160</v>
      </c>
      <c r="JD568" t="s">
        <v>4552</v>
      </c>
      <c r="JE568" t="s">
        <v>1084</v>
      </c>
      <c r="JF568" t="s">
        <v>1110</v>
      </c>
      <c r="JG568" t="s">
        <v>1160</v>
      </c>
      <c r="JI568" t="s">
        <v>4552</v>
      </c>
      <c r="PG568" t="s">
        <v>4448</v>
      </c>
      <c r="PH568" t="s">
        <v>4449</v>
      </c>
      <c r="PI568" t="s">
        <v>4449</v>
      </c>
      <c r="PJ568" t="s">
        <v>4449</v>
      </c>
      <c r="PK568" t="s">
        <v>4449</v>
      </c>
      <c r="PL568" t="s">
        <v>4449</v>
      </c>
      <c r="PM568" t="s">
        <v>4449</v>
      </c>
      <c r="PN568" t="s">
        <v>4449</v>
      </c>
      <c r="PP568" t="s">
        <v>4449</v>
      </c>
      <c r="PQ568" t="s">
        <v>4449</v>
      </c>
      <c r="PR568" t="s">
        <v>4448</v>
      </c>
      <c r="PS568" t="s">
        <v>4449</v>
      </c>
      <c r="PT568" t="s">
        <v>4448</v>
      </c>
      <c r="PU568" t="s">
        <v>4449</v>
      </c>
      <c r="PV568" t="s">
        <v>4449</v>
      </c>
      <c r="PW568" t="s">
        <v>4449</v>
      </c>
      <c r="PX568" t="s">
        <v>4449</v>
      </c>
      <c r="PY568" t="s">
        <v>4449</v>
      </c>
      <c r="PZ568" t="s">
        <v>4449</v>
      </c>
      <c r="QA568" t="s">
        <v>4448</v>
      </c>
      <c r="QB568" t="s">
        <v>4449</v>
      </c>
      <c r="QC568" t="s">
        <v>4449</v>
      </c>
      <c r="QD568" t="s">
        <v>4449</v>
      </c>
      <c r="QE568" t="s">
        <v>4449</v>
      </c>
    </row>
    <row r="569" spans="1:447" x14ac:dyDescent="0.25">
      <c r="A569">
        <v>568</v>
      </c>
      <c r="B569" t="s">
        <v>5085</v>
      </c>
      <c r="C569" t="s">
        <v>1205</v>
      </c>
      <c r="D569" t="s">
        <v>1236</v>
      </c>
      <c r="E569" t="s">
        <v>1250</v>
      </c>
      <c r="F569" t="s">
        <v>5089</v>
      </c>
      <c r="G569" t="s">
        <v>1081</v>
      </c>
      <c r="FC569" t="s">
        <v>1082</v>
      </c>
      <c r="FD569" t="s">
        <v>1096</v>
      </c>
      <c r="FE569" t="s">
        <v>4458</v>
      </c>
      <c r="FF569" t="s">
        <v>4566</v>
      </c>
      <c r="PG569" t="s">
        <v>4448</v>
      </c>
      <c r="PH569" t="s">
        <v>4449</v>
      </c>
      <c r="PI569" t="s">
        <v>4449</v>
      </c>
      <c r="PJ569" t="s">
        <v>4449</v>
      </c>
      <c r="PK569" t="s">
        <v>4449</v>
      </c>
      <c r="PL569" t="s">
        <v>4449</v>
      </c>
      <c r="PM569" t="s">
        <v>4449</v>
      </c>
      <c r="PN569" t="s">
        <v>4449</v>
      </c>
      <c r="PP569" t="s">
        <v>4449</v>
      </c>
      <c r="PQ569" t="s">
        <v>4448</v>
      </c>
      <c r="PR569" t="s">
        <v>4449</v>
      </c>
      <c r="PS569" t="s">
        <v>4449</v>
      </c>
      <c r="PT569" t="s">
        <v>4449</v>
      </c>
      <c r="PU569" t="s">
        <v>4449</v>
      </c>
      <c r="PV569" t="s">
        <v>4449</v>
      </c>
      <c r="PW569" t="s">
        <v>4449</v>
      </c>
      <c r="PX569" t="s">
        <v>4448</v>
      </c>
      <c r="PY569" t="s">
        <v>4449</v>
      </c>
      <c r="PZ569" t="s">
        <v>4448</v>
      </c>
      <c r="QA569" t="s">
        <v>4449</v>
      </c>
      <c r="QB569" t="s">
        <v>4449</v>
      </c>
      <c r="QC569" t="s">
        <v>4449</v>
      </c>
      <c r="QD569" t="s">
        <v>4449</v>
      </c>
      <c r="QE569" t="s">
        <v>4449</v>
      </c>
    </row>
    <row r="570" spans="1:447" x14ac:dyDescent="0.25">
      <c r="A570">
        <v>569</v>
      </c>
      <c r="B570" t="s">
        <v>5085</v>
      </c>
      <c r="C570" t="s">
        <v>1205</v>
      </c>
      <c r="D570" t="s">
        <v>1236</v>
      </c>
      <c r="E570" t="s">
        <v>1250</v>
      </c>
      <c r="F570" t="s">
        <v>5089</v>
      </c>
      <c r="G570" t="s">
        <v>1081</v>
      </c>
      <c r="H570" t="s">
        <v>1101</v>
      </c>
      <c r="I570" t="s">
        <v>1102</v>
      </c>
      <c r="J570" t="s">
        <v>1095</v>
      </c>
      <c r="K570" t="s">
        <v>4617</v>
      </c>
      <c r="L570" t="s">
        <v>5094</v>
      </c>
      <c r="DR570" t="s">
        <v>1082</v>
      </c>
      <c r="DS570" t="s">
        <v>4456</v>
      </c>
      <c r="DT570" t="s">
        <v>4456</v>
      </c>
      <c r="EP570" t="s">
        <v>1082</v>
      </c>
      <c r="EQ570" t="s">
        <v>4515</v>
      </c>
      <c r="ER570" t="s">
        <v>4515</v>
      </c>
      <c r="ES570" t="s">
        <v>1084</v>
      </c>
      <c r="ET570" t="s">
        <v>1084</v>
      </c>
      <c r="EU570" t="s">
        <v>4462</v>
      </c>
      <c r="EV570" t="s">
        <v>1101</v>
      </c>
      <c r="EW570" t="s">
        <v>4481</v>
      </c>
      <c r="EX570" t="s">
        <v>4481</v>
      </c>
      <c r="IV570" t="s">
        <v>1089</v>
      </c>
      <c r="IX570" t="s">
        <v>1127</v>
      </c>
      <c r="IY570" t="s">
        <v>1103</v>
      </c>
      <c r="IZ570" t="s">
        <v>1103</v>
      </c>
      <c r="JA570" t="s">
        <v>4547</v>
      </c>
      <c r="JB570" t="s">
        <v>1160</v>
      </c>
      <c r="JE570" t="s">
        <v>1084</v>
      </c>
      <c r="JF570" t="s">
        <v>1110</v>
      </c>
      <c r="JG570" t="s">
        <v>1220</v>
      </c>
      <c r="JI570" t="s">
        <v>4690</v>
      </c>
      <c r="JJ570" t="s">
        <v>1084</v>
      </c>
      <c r="JK570" t="s">
        <v>1110</v>
      </c>
      <c r="JL570" t="s">
        <v>1110</v>
      </c>
      <c r="JM570" t="s">
        <v>1160</v>
      </c>
      <c r="JO570" t="s">
        <v>4690</v>
      </c>
      <c r="PG570" t="s">
        <v>4448</v>
      </c>
      <c r="PH570" t="s">
        <v>4449</v>
      </c>
      <c r="PI570" t="s">
        <v>4449</v>
      </c>
      <c r="PJ570" t="s">
        <v>4449</v>
      </c>
      <c r="PK570" t="s">
        <v>4449</v>
      </c>
      <c r="PL570" t="s">
        <v>4449</v>
      </c>
      <c r="PM570" t="s">
        <v>4449</v>
      </c>
      <c r="PN570" t="s">
        <v>4449</v>
      </c>
      <c r="PP570" t="s">
        <v>4449</v>
      </c>
      <c r="PQ570" t="s">
        <v>4449</v>
      </c>
      <c r="PR570" t="s">
        <v>4448</v>
      </c>
      <c r="PS570" t="s">
        <v>4449</v>
      </c>
      <c r="PT570" t="s">
        <v>4449</v>
      </c>
      <c r="PU570" t="s">
        <v>4449</v>
      </c>
      <c r="PV570" t="s">
        <v>4449</v>
      </c>
      <c r="PW570" t="s">
        <v>4449</v>
      </c>
      <c r="PX570" t="s">
        <v>4449</v>
      </c>
      <c r="PY570" t="s">
        <v>4449</v>
      </c>
      <c r="PZ570" t="s">
        <v>4449</v>
      </c>
      <c r="QA570" t="s">
        <v>4448</v>
      </c>
      <c r="QB570" t="s">
        <v>4449</v>
      </c>
      <c r="QC570" t="s">
        <v>4449</v>
      </c>
      <c r="QD570" t="s">
        <v>4449</v>
      </c>
      <c r="QE570" t="s">
        <v>4449</v>
      </c>
    </row>
    <row r="571" spans="1:447" x14ac:dyDescent="0.25">
      <c r="A571">
        <v>570</v>
      </c>
      <c r="B571" t="s">
        <v>5064</v>
      </c>
      <c r="C571" t="s">
        <v>1205</v>
      </c>
      <c r="D571" t="s">
        <v>1236</v>
      </c>
      <c r="E571" t="s">
        <v>1250</v>
      </c>
      <c r="F571" t="s">
        <v>5089</v>
      </c>
      <c r="G571" t="s">
        <v>1081</v>
      </c>
      <c r="AL571" t="s">
        <v>1082</v>
      </c>
      <c r="AM571" t="s">
        <v>1083</v>
      </c>
      <c r="AN571" t="s">
        <v>4461</v>
      </c>
      <c r="AO571" t="s">
        <v>4461</v>
      </c>
      <c r="AP571" t="s">
        <v>1103</v>
      </c>
      <c r="AQ571" t="s">
        <v>1103</v>
      </c>
      <c r="AR571" t="s">
        <v>4447</v>
      </c>
      <c r="AS571" t="s">
        <v>1082</v>
      </c>
      <c r="AW571" t="s">
        <v>1084</v>
      </c>
      <c r="AX571" t="s">
        <v>1103</v>
      </c>
      <c r="AY571" t="s">
        <v>4467</v>
      </c>
      <c r="BW571" t="s">
        <v>1101</v>
      </c>
      <c r="BX571" t="s">
        <v>1106</v>
      </c>
      <c r="BY571" t="s">
        <v>1095</v>
      </c>
      <c r="BZ571" t="s">
        <v>4459</v>
      </c>
      <c r="CA571" t="s">
        <v>4758</v>
      </c>
      <c r="CB571" t="s">
        <v>1103</v>
      </c>
      <c r="CC571" t="s">
        <v>1103</v>
      </c>
      <c r="CD571" t="s">
        <v>4466</v>
      </c>
      <c r="CM571" t="s">
        <v>1101</v>
      </c>
      <c r="CN571" t="s">
        <v>1095</v>
      </c>
      <c r="CO571" t="s">
        <v>4458</v>
      </c>
      <c r="CP571" t="s">
        <v>5095</v>
      </c>
      <c r="CT571" t="s">
        <v>1082</v>
      </c>
      <c r="CU571" t="s">
        <v>1163</v>
      </c>
      <c r="CV571" t="s">
        <v>1087</v>
      </c>
      <c r="CW571" t="s">
        <v>4455</v>
      </c>
      <c r="CX571" t="s">
        <v>4505</v>
      </c>
      <c r="CY571" t="s">
        <v>1084</v>
      </c>
      <c r="CZ571" t="s">
        <v>1103</v>
      </c>
      <c r="DA571" t="s">
        <v>4468</v>
      </c>
      <c r="DE571" t="s">
        <v>1148</v>
      </c>
      <c r="DI571" t="s">
        <v>1084</v>
      </c>
      <c r="DJ571" t="s">
        <v>1103</v>
      </c>
      <c r="HX571" t="s">
        <v>1082</v>
      </c>
      <c r="HY571" t="s">
        <v>4454</v>
      </c>
      <c r="HZ571" t="s">
        <v>4454</v>
      </c>
      <c r="IA571" t="s">
        <v>1103</v>
      </c>
      <c r="IB571" t="s">
        <v>1103</v>
      </c>
      <c r="IC571" t="s">
        <v>4468</v>
      </c>
      <c r="IW571" t="s">
        <v>1127</v>
      </c>
      <c r="PG571" t="s">
        <v>4448</v>
      </c>
      <c r="PH571" t="s">
        <v>4449</v>
      </c>
      <c r="PI571" t="s">
        <v>4449</v>
      </c>
      <c r="PJ571" t="s">
        <v>4449</v>
      </c>
      <c r="PK571" t="s">
        <v>4449</v>
      </c>
      <c r="PL571" t="s">
        <v>4449</v>
      </c>
      <c r="PM571" t="s">
        <v>4449</v>
      </c>
      <c r="PN571" t="s">
        <v>4449</v>
      </c>
      <c r="PP571" t="s">
        <v>4449</v>
      </c>
      <c r="PQ571" t="s">
        <v>4449</v>
      </c>
      <c r="PR571" t="s">
        <v>4448</v>
      </c>
      <c r="PS571" t="s">
        <v>4449</v>
      </c>
      <c r="PT571" t="s">
        <v>4448</v>
      </c>
      <c r="PU571" t="s">
        <v>4448</v>
      </c>
      <c r="PV571" t="s">
        <v>4449</v>
      </c>
      <c r="PW571" t="s">
        <v>4449</v>
      </c>
      <c r="PX571" t="s">
        <v>4448</v>
      </c>
      <c r="PY571" t="s">
        <v>4449</v>
      </c>
      <c r="PZ571" t="s">
        <v>4448</v>
      </c>
      <c r="QA571" t="s">
        <v>4448</v>
      </c>
      <c r="QB571" t="s">
        <v>4449</v>
      </c>
      <c r="QC571" t="s">
        <v>4449</v>
      </c>
      <c r="QD571" t="s">
        <v>4449</v>
      </c>
      <c r="QE571" t="s">
        <v>4449</v>
      </c>
    </row>
    <row r="572" spans="1:447" x14ac:dyDescent="0.25">
      <c r="A572">
        <v>571</v>
      </c>
      <c r="B572" t="s">
        <v>5044</v>
      </c>
      <c r="C572" t="s">
        <v>1119</v>
      </c>
      <c r="D572" t="s">
        <v>1251</v>
      </c>
      <c r="E572" t="s">
        <v>1125</v>
      </c>
      <c r="F572" t="s">
        <v>1252</v>
      </c>
      <c r="G572" t="s">
        <v>1081</v>
      </c>
      <c r="GH572" t="s">
        <v>1095</v>
      </c>
      <c r="GI572" t="s">
        <v>4454</v>
      </c>
      <c r="GJ572" t="s">
        <v>4581</v>
      </c>
      <c r="GK572" t="s">
        <v>4479</v>
      </c>
      <c r="GL572" t="s">
        <v>4464</v>
      </c>
      <c r="GM572" t="s">
        <v>4601</v>
      </c>
    </row>
    <row r="573" spans="1:447" x14ac:dyDescent="0.25">
      <c r="A573">
        <v>572</v>
      </c>
      <c r="B573" t="s">
        <v>5044</v>
      </c>
      <c r="C573" t="s">
        <v>1119</v>
      </c>
      <c r="D573" t="s">
        <v>1251</v>
      </c>
      <c r="E573" t="s">
        <v>1125</v>
      </c>
      <c r="F573" t="s">
        <v>1252</v>
      </c>
      <c r="G573" t="s">
        <v>1081</v>
      </c>
      <c r="GH573" t="s">
        <v>1095</v>
      </c>
      <c r="GI573" t="s">
        <v>4454</v>
      </c>
      <c r="GJ573" t="s">
        <v>4581</v>
      </c>
      <c r="GK573" t="s">
        <v>4479</v>
      </c>
      <c r="GL573" t="s">
        <v>4464</v>
      </c>
      <c r="GM573" t="s">
        <v>4601</v>
      </c>
    </row>
    <row r="574" spans="1:447" x14ac:dyDescent="0.25">
      <c r="A574">
        <v>573</v>
      </c>
      <c r="B574" t="s">
        <v>5044</v>
      </c>
      <c r="C574" t="s">
        <v>1119</v>
      </c>
      <c r="D574" t="s">
        <v>1251</v>
      </c>
      <c r="E574" t="s">
        <v>1125</v>
      </c>
      <c r="F574" t="s">
        <v>1252</v>
      </c>
      <c r="G574" t="s">
        <v>1081</v>
      </c>
      <c r="FM574" t="s">
        <v>1101</v>
      </c>
      <c r="FN574" t="s">
        <v>4589</v>
      </c>
      <c r="FO574" t="s">
        <v>4591</v>
      </c>
      <c r="PG574" t="s">
        <v>4448</v>
      </c>
      <c r="PH574" t="s">
        <v>4448</v>
      </c>
      <c r="PI574" t="s">
        <v>4449</v>
      </c>
      <c r="PJ574" t="s">
        <v>4449</v>
      </c>
      <c r="PK574" t="s">
        <v>4449</v>
      </c>
      <c r="PL574" t="s">
        <v>4449</v>
      </c>
      <c r="PM574" t="s">
        <v>4449</v>
      </c>
      <c r="PN574" t="s">
        <v>4449</v>
      </c>
      <c r="PP574" t="s">
        <v>4448</v>
      </c>
      <c r="PQ574" t="s">
        <v>4449</v>
      </c>
      <c r="PR574" t="s">
        <v>4449</v>
      </c>
      <c r="PS574" t="s">
        <v>4449</v>
      </c>
      <c r="PT574" t="s">
        <v>4449</v>
      </c>
      <c r="PU574" t="s">
        <v>4449</v>
      </c>
      <c r="PV574" t="s">
        <v>4449</v>
      </c>
      <c r="PW574" t="s">
        <v>4449</v>
      </c>
      <c r="PX574" t="s">
        <v>4449</v>
      </c>
      <c r="PY574" t="s">
        <v>4449</v>
      </c>
      <c r="PZ574" t="s">
        <v>4449</v>
      </c>
      <c r="QA574" t="s">
        <v>4449</v>
      </c>
      <c r="QB574" t="s">
        <v>4449</v>
      </c>
      <c r="QC574" t="s">
        <v>4449</v>
      </c>
      <c r="QD574" t="s">
        <v>4449</v>
      </c>
      <c r="QE574" t="s">
        <v>4449</v>
      </c>
    </row>
    <row r="575" spans="1:447" x14ac:dyDescent="0.25">
      <c r="A575">
        <v>574</v>
      </c>
      <c r="B575" t="s">
        <v>5044</v>
      </c>
      <c r="C575" t="s">
        <v>1119</v>
      </c>
      <c r="D575" t="s">
        <v>1251</v>
      </c>
      <c r="E575" t="s">
        <v>1125</v>
      </c>
      <c r="F575" t="s">
        <v>1252</v>
      </c>
      <c r="G575" t="s">
        <v>1081</v>
      </c>
      <c r="FM575" t="s">
        <v>1101</v>
      </c>
      <c r="FN575" t="s">
        <v>4613</v>
      </c>
      <c r="FO575" t="s">
        <v>4589</v>
      </c>
      <c r="PG575" t="s">
        <v>4448</v>
      </c>
      <c r="PH575" t="s">
        <v>4448</v>
      </c>
      <c r="PI575" t="s">
        <v>4449</v>
      </c>
      <c r="PJ575" t="s">
        <v>4449</v>
      </c>
      <c r="PK575" t="s">
        <v>4449</v>
      </c>
      <c r="PL575" t="s">
        <v>4449</v>
      </c>
      <c r="PM575" t="s">
        <v>4449</v>
      </c>
      <c r="PN575" t="s">
        <v>4449</v>
      </c>
      <c r="PP575" t="s">
        <v>4449</v>
      </c>
      <c r="PQ575" t="s">
        <v>4449</v>
      </c>
      <c r="PR575" t="s">
        <v>4449</v>
      </c>
      <c r="PS575" t="s">
        <v>4449</v>
      </c>
      <c r="PT575" t="s">
        <v>4449</v>
      </c>
      <c r="PU575" t="s">
        <v>4449</v>
      </c>
      <c r="PV575" t="s">
        <v>4449</v>
      </c>
      <c r="PW575" t="s">
        <v>4449</v>
      </c>
      <c r="PX575" t="s">
        <v>4449</v>
      </c>
      <c r="PY575" t="s">
        <v>4449</v>
      </c>
      <c r="PZ575" t="s">
        <v>4449</v>
      </c>
      <c r="QA575" t="s">
        <v>4449</v>
      </c>
      <c r="QB575" t="s">
        <v>4449</v>
      </c>
      <c r="QC575" t="s">
        <v>4448</v>
      </c>
      <c r="QD575" t="s">
        <v>4449</v>
      </c>
      <c r="QE575" t="s">
        <v>4449</v>
      </c>
    </row>
    <row r="576" spans="1:447" x14ac:dyDescent="0.25">
      <c r="A576">
        <v>575</v>
      </c>
      <c r="B576" t="s">
        <v>5044</v>
      </c>
      <c r="C576" t="s">
        <v>1119</v>
      </c>
      <c r="D576" t="s">
        <v>1251</v>
      </c>
      <c r="E576" t="s">
        <v>1125</v>
      </c>
      <c r="F576" t="s">
        <v>1252</v>
      </c>
      <c r="G576" t="s">
        <v>1081</v>
      </c>
      <c r="DE576" t="s">
        <v>1101</v>
      </c>
      <c r="DF576" t="s">
        <v>1088</v>
      </c>
      <c r="DG576" t="s">
        <v>4461</v>
      </c>
      <c r="DH576" t="s">
        <v>4511</v>
      </c>
      <c r="DL576" t="s">
        <v>1101</v>
      </c>
      <c r="DM576" t="s">
        <v>4456</v>
      </c>
      <c r="DN576" t="s">
        <v>4456</v>
      </c>
      <c r="DO576" t="s">
        <v>1103</v>
      </c>
      <c r="DP576" t="s">
        <v>1103</v>
      </c>
      <c r="DQ576" t="s">
        <v>4466</v>
      </c>
      <c r="DR576" t="s">
        <v>1101</v>
      </c>
      <c r="DS576" t="s">
        <v>4455</v>
      </c>
      <c r="DT576" t="s">
        <v>4455</v>
      </c>
      <c r="DX576" t="s">
        <v>1101</v>
      </c>
      <c r="ED576" t="s">
        <v>1101</v>
      </c>
      <c r="EE576" t="s">
        <v>4564</v>
      </c>
      <c r="EF576" t="s">
        <v>4564</v>
      </c>
      <c r="EG576" t="s">
        <v>1103</v>
      </c>
      <c r="EH576" t="s">
        <v>1103</v>
      </c>
      <c r="EI576" t="s">
        <v>4466</v>
      </c>
      <c r="EJ576" t="s">
        <v>1101</v>
      </c>
      <c r="EK576" t="s">
        <v>4533</v>
      </c>
      <c r="EL576" t="s">
        <v>4533</v>
      </c>
      <c r="EP576" t="s">
        <v>1101</v>
      </c>
      <c r="EQ576" t="s">
        <v>4507</v>
      </c>
      <c r="ER576" t="s">
        <v>4507</v>
      </c>
      <c r="EV576" t="s">
        <v>1101</v>
      </c>
      <c r="EW576" t="s">
        <v>4455</v>
      </c>
      <c r="EX576" t="s">
        <v>4455</v>
      </c>
      <c r="EY576" t="s">
        <v>1101</v>
      </c>
      <c r="EZ576" t="s">
        <v>4462</v>
      </c>
      <c r="FA576" t="s">
        <v>4461</v>
      </c>
      <c r="FB576" t="s">
        <v>4461</v>
      </c>
      <c r="FC576" t="s">
        <v>1101</v>
      </c>
      <c r="FD576" t="s">
        <v>1096</v>
      </c>
      <c r="FE576" t="s">
        <v>4544</v>
      </c>
      <c r="FF576" t="s">
        <v>4632</v>
      </c>
      <c r="HL576" t="s">
        <v>1101</v>
      </c>
      <c r="HM576" t="s">
        <v>4459</v>
      </c>
      <c r="HN576" t="s">
        <v>4459</v>
      </c>
      <c r="HR576" t="s">
        <v>1101</v>
      </c>
      <c r="HS576" t="s">
        <v>4455</v>
      </c>
      <c r="HT576" t="s">
        <v>4455</v>
      </c>
      <c r="IX576" t="s">
        <v>1089</v>
      </c>
      <c r="JJ576" t="s">
        <v>1103</v>
      </c>
      <c r="JK576" t="s">
        <v>1090</v>
      </c>
      <c r="JL576" t="s">
        <v>1090</v>
      </c>
      <c r="JM576" t="s">
        <v>1091</v>
      </c>
      <c r="PG576" t="s">
        <v>4448</v>
      </c>
      <c r="PH576" t="s">
        <v>4449</v>
      </c>
      <c r="PI576" t="s">
        <v>4449</v>
      </c>
      <c r="PJ576" t="s">
        <v>4449</v>
      </c>
      <c r="PK576" t="s">
        <v>4448</v>
      </c>
      <c r="PL576" t="s">
        <v>4449</v>
      </c>
      <c r="PM576" t="s">
        <v>4449</v>
      </c>
      <c r="PN576" t="s">
        <v>4449</v>
      </c>
      <c r="PP576" t="s">
        <v>4449</v>
      </c>
      <c r="PQ576" t="s">
        <v>4448</v>
      </c>
      <c r="PR576" t="s">
        <v>4449</v>
      </c>
      <c r="PS576" t="s">
        <v>4449</v>
      </c>
      <c r="PT576" t="s">
        <v>4449</v>
      </c>
      <c r="PU576" t="s">
        <v>4449</v>
      </c>
      <c r="PV576" t="s">
        <v>4449</v>
      </c>
      <c r="PW576" t="s">
        <v>4449</v>
      </c>
      <c r="PX576" t="s">
        <v>4449</v>
      </c>
      <c r="PY576" t="s">
        <v>4449</v>
      </c>
      <c r="PZ576" t="s">
        <v>4449</v>
      </c>
      <c r="QA576" t="s">
        <v>4449</v>
      </c>
      <c r="QB576" t="s">
        <v>4449</v>
      </c>
      <c r="QC576" t="s">
        <v>4449</v>
      </c>
      <c r="QD576" t="s">
        <v>4449</v>
      </c>
      <c r="QE576" t="s">
        <v>4449</v>
      </c>
    </row>
    <row r="577" spans="1:447" x14ac:dyDescent="0.25">
      <c r="A577">
        <v>576</v>
      </c>
      <c r="B577" t="s">
        <v>5044</v>
      </c>
      <c r="C577" t="s">
        <v>1119</v>
      </c>
      <c r="D577" t="s">
        <v>1251</v>
      </c>
      <c r="E577" t="s">
        <v>1125</v>
      </c>
      <c r="F577" t="s">
        <v>1252</v>
      </c>
      <c r="G577" t="s">
        <v>1081</v>
      </c>
      <c r="DE577" t="s">
        <v>1101</v>
      </c>
      <c r="DF577" t="s">
        <v>1088</v>
      </c>
      <c r="DG577" t="s">
        <v>4461</v>
      </c>
      <c r="DH577" t="s">
        <v>4511</v>
      </c>
      <c r="DL577" t="s">
        <v>1101</v>
      </c>
      <c r="DM577" t="s">
        <v>4456</v>
      </c>
      <c r="DN577" t="s">
        <v>4456</v>
      </c>
      <c r="DO577" t="s">
        <v>1103</v>
      </c>
      <c r="DP577" t="s">
        <v>1103</v>
      </c>
      <c r="DQ577" t="s">
        <v>4473</v>
      </c>
      <c r="DR577" t="s">
        <v>1101</v>
      </c>
      <c r="DS577" t="s">
        <v>4455</v>
      </c>
      <c r="DT577" t="s">
        <v>4455</v>
      </c>
      <c r="DU577" t="s">
        <v>1103</v>
      </c>
      <c r="DV577" t="s">
        <v>1103</v>
      </c>
      <c r="DW577" t="s">
        <v>4466</v>
      </c>
      <c r="DX577" t="s">
        <v>1101</v>
      </c>
      <c r="DY577" t="s">
        <v>4497</v>
      </c>
      <c r="DZ577" t="s">
        <v>4497</v>
      </c>
      <c r="EA577" t="s">
        <v>1103</v>
      </c>
      <c r="EB577" t="s">
        <v>1084</v>
      </c>
      <c r="EC577" t="s">
        <v>4466</v>
      </c>
      <c r="ED577" t="s">
        <v>1101</v>
      </c>
      <c r="EE577" t="s">
        <v>4523</v>
      </c>
      <c r="EF577" t="s">
        <v>4523</v>
      </c>
      <c r="EJ577" t="s">
        <v>1101</v>
      </c>
      <c r="EK577" t="s">
        <v>4459</v>
      </c>
      <c r="EL577" t="s">
        <v>4459</v>
      </c>
      <c r="EP577" t="s">
        <v>1101</v>
      </c>
      <c r="EQ577" t="s">
        <v>4507</v>
      </c>
      <c r="ER577" t="s">
        <v>4507</v>
      </c>
      <c r="EV577" t="s">
        <v>1101</v>
      </c>
      <c r="EW577" t="s">
        <v>4475</v>
      </c>
      <c r="EX577" t="s">
        <v>4475</v>
      </c>
      <c r="EY577" t="s">
        <v>1101</v>
      </c>
      <c r="EZ577" t="s">
        <v>4462</v>
      </c>
      <c r="FA577" t="s">
        <v>4500</v>
      </c>
      <c r="FB577" t="s">
        <v>4500</v>
      </c>
      <c r="FC577" t="s">
        <v>1101</v>
      </c>
      <c r="FD577" t="s">
        <v>1096</v>
      </c>
      <c r="FE577" t="s">
        <v>4792</v>
      </c>
      <c r="FF577" t="s">
        <v>4814</v>
      </c>
      <c r="HL577" t="s">
        <v>1101</v>
      </c>
      <c r="HM577" t="s">
        <v>4544</v>
      </c>
      <c r="HN577" t="s">
        <v>4544</v>
      </c>
      <c r="IX577" t="s">
        <v>1089</v>
      </c>
      <c r="JJ577" t="s">
        <v>1103</v>
      </c>
      <c r="JK577" t="s">
        <v>1090</v>
      </c>
      <c r="JL577" t="s">
        <v>1090</v>
      </c>
      <c r="JM577" t="s">
        <v>1091</v>
      </c>
      <c r="PG577" t="s">
        <v>4448</v>
      </c>
      <c r="PH577" t="s">
        <v>4449</v>
      </c>
      <c r="PI577" t="s">
        <v>4449</v>
      </c>
      <c r="PJ577" t="s">
        <v>4449</v>
      </c>
      <c r="PK577" t="s">
        <v>4448</v>
      </c>
      <c r="PL577" t="s">
        <v>4449</v>
      </c>
      <c r="PM577" t="s">
        <v>4449</v>
      </c>
      <c r="PN577" t="s">
        <v>4449</v>
      </c>
      <c r="PP577" t="s">
        <v>4449</v>
      </c>
      <c r="PQ577" t="s">
        <v>4448</v>
      </c>
      <c r="PR577" t="s">
        <v>4449</v>
      </c>
      <c r="PS577" t="s">
        <v>4449</v>
      </c>
      <c r="PT577" t="s">
        <v>4449</v>
      </c>
      <c r="PU577" t="s">
        <v>4449</v>
      </c>
      <c r="PV577" t="s">
        <v>4449</v>
      </c>
      <c r="PW577" t="s">
        <v>4449</v>
      </c>
      <c r="PX577" t="s">
        <v>4449</v>
      </c>
      <c r="PY577" t="s">
        <v>4449</v>
      </c>
      <c r="PZ577" t="s">
        <v>4449</v>
      </c>
      <c r="QA577" t="s">
        <v>4449</v>
      </c>
      <c r="QB577" t="s">
        <v>4449</v>
      </c>
      <c r="QC577" t="s">
        <v>4449</v>
      </c>
      <c r="QD577" t="s">
        <v>4449</v>
      </c>
      <c r="QE577" t="s">
        <v>4449</v>
      </c>
    </row>
    <row r="578" spans="1:447" x14ac:dyDescent="0.25">
      <c r="A578">
        <v>577</v>
      </c>
      <c r="B578" t="s">
        <v>5044</v>
      </c>
      <c r="C578" t="s">
        <v>1119</v>
      </c>
      <c r="D578" t="s">
        <v>1251</v>
      </c>
      <c r="E578" t="s">
        <v>1125</v>
      </c>
      <c r="F578" t="s">
        <v>1252</v>
      </c>
      <c r="G578" t="s">
        <v>1081</v>
      </c>
      <c r="DE578" t="s">
        <v>1101</v>
      </c>
      <c r="DF578" t="s">
        <v>1088</v>
      </c>
      <c r="DG578" t="s">
        <v>4461</v>
      </c>
      <c r="DH578" t="s">
        <v>4511</v>
      </c>
      <c r="DL578" t="s">
        <v>1101</v>
      </c>
      <c r="DM578" t="s">
        <v>4456</v>
      </c>
      <c r="DN578" t="s">
        <v>4456</v>
      </c>
      <c r="DO578" t="s">
        <v>1103</v>
      </c>
      <c r="DP578" t="s">
        <v>1103</v>
      </c>
      <c r="DQ578" t="s">
        <v>4466</v>
      </c>
      <c r="DR578" t="s">
        <v>1101</v>
      </c>
      <c r="DS578" t="s">
        <v>4487</v>
      </c>
      <c r="DT578" t="s">
        <v>4487</v>
      </c>
      <c r="DU578" t="s">
        <v>1103</v>
      </c>
      <c r="DV578" t="s">
        <v>1084</v>
      </c>
      <c r="DW578" t="s">
        <v>4466</v>
      </c>
      <c r="DX578" t="s">
        <v>1101</v>
      </c>
      <c r="ED578" t="s">
        <v>1101</v>
      </c>
      <c r="EE578" t="s">
        <v>4518</v>
      </c>
      <c r="EF578" t="s">
        <v>4518</v>
      </c>
      <c r="EJ578" t="s">
        <v>1101</v>
      </c>
      <c r="EK578" t="s">
        <v>4533</v>
      </c>
      <c r="EL578" t="s">
        <v>4533</v>
      </c>
      <c r="EP578" t="s">
        <v>1101</v>
      </c>
      <c r="EQ578" t="s">
        <v>4507</v>
      </c>
      <c r="ER578" t="s">
        <v>4507</v>
      </c>
      <c r="EV578" t="s">
        <v>1101</v>
      </c>
      <c r="EW578" t="s">
        <v>4455</v>
      </c>
      <c r="EX578" t="s">
        <v>4455</v>
      </c>
      <c r="EY578" t="s">
        <v>1101</v>
      </c>
      <c r="EZ578" t="s">
        <v>4462</v>
      </c>
      <c r="FA578" t="s">
        <v>4461</v>
      </c>
      <c r="FB578" t="s">
        <v>4461</v>
      </c>
      <c r="FC578" t="s">
        <v>1101</v>
      </c>
      <c r="HL578" t="s">
        <v>1101</v>
      </c>
      <c r="HM578" t="s">
        <v>4458</v>
      </c>
      <c r="HN578" t="s">
        <v>4458</v>
      </c>
      <c r="IX578" t="s">
        <v>1089</v>
      </c>
      <c r="JJ578" t="s">
        <v>1103</v>
      </c>
      <c r="JK578" t="s">
        <v>1090</v>
      </c>
      <c r="JL578" t="s">
        <v>1090</v>
      </c>
      <c r="JM578" t="s">
        <v>1091</v>
      </c>
      <c r="PG578" t="s">
        <v>4448</v>
      </c>
      <c r="PH578" t="s">
        <v>4449</v>
      </c>
      <c r="PI578" t="s">
        <v>4449</v>
      </c>
      <c r="PJ578" t="s">
        <v>4449</v>
      </c>
      <c r="PK578" t="s">
        <v>4448</v>
      </c>
      <c r="PL578" t="s">
        <v>4449</v>
      </c>
      <c r="PM578" t="s">
        <v>4449</v>
      </c>
      <c r="PN578" t="s">
        <v>4449</v>
      </c>
      <c r="PP578" t="s">
        <v>4449</v>
      </c>
      <c r="PQ578" t="s">
        <v>4448</v>
      </c>
      <c r="PR578" t="s">
        <v>4449</v>
      </c>
      <c r="PS578" t="s">
        <v>4449</v>
      </c>
      <c r="PT578" t="s">
        <v>4449</v>
      </c>
      <c r="PU578" t="s">
        <v>4449</v>
      </c>
      <c r="PV578" t="s">
        <v>4449</v>
      </c>
      <c r="PW578" t="s">
        <v>4449</v>
      </c>
      <c r="PX578" t="s">
        <v>4449</v>
      </c>
      <c r="PY578" t="s">
        <v>4449</v>
      </c>
      <c r="PZ578" t="s">
        <v>4449</v>
      </c>
      <c r="QA578" t="s">
        <v>4449</v>
      </c>
      <c r="QB578" t="s">
        <v>4449</v>
      </c>
      <c r="QC578" t="s">
        <v>4448</v>
      </c>
      <c r="QD578" t="s">
        <v>4449</v>
      </c>
      <c r="QE578" t="s">
        <v>4449</v>
      </c>
    </row>
    <row r="579" spans="1:447" x14ac:dyDescent="0.25">
      <c r="A579">
        <v>578</v>
      </c>
      <c r="B579" t="s">
        <v>5044</v>
      </c>
      <c r="C579" t="s">
        <v>1119</v>
      </c>
      <c r="D579" t="s">
        <v>1251</v>
      </c>
      <c r="E579" t="s">
        <v>1125</v>
      </c>
      <c r="F579" t="s">
        <v>1252</v>
      </c>
      <c r="G579" t="s">
        <v>1081</v>
      </c>
      <c r="DE579" t="s">
        <v>1101</v>
      </c>
      <c r="DF579" t="s">
        <v>1088</v>
      </c>
      <c r="DG579" t="s">
        <v>4461</v>
      </c>
      <c r="DH579" t="s">
        <v>4511</v>
      </c>
      <c r="DL579" t="s">
        <v>1101</v>
      </c>
      <c r="DM579" t="s">
        <v>4456</v>
      </c>
      <c r="DN579" t="s">
        <v>4456</v>
      </c>
      <c r="DO579" t="s">
        <v>1103</v>
      </c>
      <c r="DP579" t="s">
        <v>1103</v>
      </c>
      <c r="DQ579" t="s">
        <v>4484</v>
      </c>
      <c r="DR579" t="s">
        <v>1101</v>
      </c>
      <c r="DS579" t="s">
        <v>4455</v>
      </c>
      <c r="DT579" t="s">
        <v>4455</v>
      </c>
      <c r="DU579" t="s">
        <v>1103</v>
      </c>
      <c r="DV579" t="s">
        <v>1103</v>
      </c>
      <c r="DW579" t="s">
        <v>4466</v>
      </c>
      <c r="DX579" t="s">
        <v>1101</v>
      </c>
      <c r="ED579" t="s">
        <v>1101</v>
      </c>
      <c r="EE579" t="s">
        <v>4523</v>
      </c>
      <c r="EF579" t="s">
        <v>4523</v>
      </c>
      <c r="EJ579" t="s">
        <v>1101</v>
      </c>
      <c r="EK579" t="s">
        <v>4544</v>
      </c>
      <c r="EL579" t="s">
        <v>4544</v>
      </c>
      <c r="EP579" t="s">
        <v>1101</v>
      </c>
      <c r="EQ579" t="s">
        <v>4507</v>
      </c>
      <c r="ER579" t="s">
        <v>4507</v>
      </c>
      <c r="EV579" t="s">
        <v>1101</v>
      </c>
      <c r="EW579" t="s">
        <v>4455</v>
      </c>
      <c r="EX579" t="s">
        <v>4455</v>
      </c>
      <c r="EY579" t="s">
        <v>1101</v>
      </c>
      <c r="EZ579" t="s">
        <v>4462</v>
      </c>
      <c r="FA579" t="s">
        <v>4461</v>
      </c>
      <c r="FB579" t="s">
        <v>4461</v>
      </c>
      <c r="FC579" t="s">
        <v>1101</v>
      </c>
      <c r="FD579" t="s">
        <v>1096</v>
      </c>
      <c r="FE579" t="s">
        <v>4544</v>
      </c>
      <c r="FF579" t="s">
        <v>4632</v>
      </c>
      <c r="HL579" t="s">
        <v>1101</v>
      </c>
      <c r="HM579" t="s">
        <v>4458</v>
      </c>
      <c r="HN579" t="s">
        <v>4458</v>
      </c>
      <c r="IX579" t="s">
        <v>1089</v>
      </c>
      <c r="JJ579" t="s">
        <v>1103</v>
      </c>
      <c r="JK579" t="s">
        <v>1224</v>
      </c>
      <c r="JL579" t="s">
        <v>1224</v>
      </c>
      <c r="JM579" t="s">
        <v>1091</v>
      </c>
      <c r="PG579" t="s">
        <v>4448</v>
      </c>
      <c r="PH579" t="s">
        <v>4449</v>
      </c>
      <c r="PI579" t="s">
        <v>4449</v>
      </c>
      <c r="PJ579" t="s">
        <v>4449</v>
      </c>
      <c r="PK579" t="s">
        <v>4448</v>
      </c>
      <c r="PL579" t="s">
        <v>4449</v>
      </c>
      <c r="PM579" t="s">
        <v>4449</v>
      </c>
      <c r="PN579" t="s">
        <v>4449</v>
      </c>
      <c r="PP579" t="s">
        <v>4449</v>
      </c>
      <c r="PQ579" t="s">
        <v>4448</v>
      </c>
      <c r="PR579" t="s">
        <v>4449</v>
      </c>
      <c r="PS579" t="s">
        <v>4449</v>
      </c>
      <c r="PT579" t="s">
        <v>4449</v>
      </c>
      <c r="PU579" t="s">
        <v>4449</v>
      </c>
      <c r="PV579" t="s">
        <v>4449</v>
      </c>
      <c r="PW579" t="s">
        <v>4449</v>
      </c>
      <c r="PX579" t="s">
        <v>4449</v>
      </c>
      <c r="PY579" t="s">
        <v>4449</v>
      </c>
      <c r="PZ579" t="s">
        <v>4449</v>
      </c>
      <c r="QA579" t="s">
        <v>4449</v>
      </c>
      <c r="QB579" t="s">
        <v>4449</v>
      </c>
      <c r="QC579" t="s">
        <v>4449</v>
      </c>
      <c r="QD579" t="s">
        <v>4449</v>
      </c>
      <c r="QE579" t="s">
        <v>4449</v>
      </c>
    </row>
    <row r="580" spans="1:447" x14ac:dyDescent="0.25">
      <c r="A580">
        <v>579</v>
      </c>
      <c r="B580" t="s">
        <v>5044</v>
      </c>
      <c r="C580" t="s">
        <v>1119</v>
      </c>
      <c r="D580" t="s">
        <v>1251</v>
      </c>
      <c r="E580" t="s">
        <v>1125</v>
      </c>
      <c r="F580" t="s">
        <v>1252</v>
      </c>
      <c r="G580" t="s">
        <v>1081</v>
      </c>
      <c r="H580" t="s">
        <v>1101</v>
      </c>
      <c r="I580" t="s">
        <v>1129</v>
      </c>
      <c r="J580" t="s">
        <v>1095</v>
      </c>
      <c r="K580" t="s">
        <v>4528</v>
      </c>
      <c r="L580" t="s">
        <v>4764</v>
      </c>
      <c r="M580" t="s">
        <v>1103</v>
      </c>
      <c r="N580" t="s">
        <v>1103</v>
      </c>
      <c r="O580" t="s">
        <v>4466</v>
      </c>
      <c r="AL580" t="s">
        <v>1101</v>
      </c>
      <c r="AM580" t="s">
        <v>1083</v>
      </c>
      <c r="AN580" t="s">
        <v>4476</v>
      </c>
      <c r="AO580" t="s">
        <v>4476</v>
      </c>
      <c r="AS580" t="s">
        <v>1101</v>
      </c>
      <c r="AT580" t="s">
        <v>1083</v>
      </c>
      <c r="AU580" t="s">
        <v>4476</v>
      </c>
      <c r="AV580" t="s">
        <v>4476</v>
      </c>
      <c r="AW580" t="s">
        <v>1103</v>
      </c>
      <c r="AX580" t="s">
        <v>1103</v>
      </c>
      <c r="AY580" t="s">
        <v>4466</v>
      </c>
      <c r="AZ580" t="s">
        <v>1101</v>
      </c>
      <c r="BA580" t="s">
        <v>1095</v>
      </c>
      <c r="BB580" t="s">
        <v>4500</v>
      </c>
      <c r="BC580" t="s">
        <v>4730</v>
      </c>
      <c r="BG580" t="s">
        <v>1101</v>
      </c>
      <c r="BH580" t="s">
        <v>1104</v>
      </c>
      <c r="BI580" t="s">
        <v>1083</v>
      </c>
      <c r="BJ580" t="s">
        <v>4476</v>
      </c>
      <c r="BK580" t="s">
        <v>4476</v>
      </c>
      <c r="BL580" t="s">
        <v>1103</v>
      </c>
      <c r="BM580" t="s">
        <v>1103</v>
      </c>
      <c r="BN580" t="s">
        <v>4466</v>
      </c>
      <c r="BW580" t="s">
        <v>1101</v>
      </c>
      <c r="BX580" t="s">
        <v>1106</v>
      </c>
      <c r="BY580" t="s">
        <v>1083</v>
      </c>
      <c r="BZ580" t="s">
        <v>4461</v>
      </c>
      <c r="CA580" t="s">
        <v>4461</v>
      </c>
      <c r="CM580" t="s">
        <v>1101</v>
      </c>
      <c r="CN580" t="s">
        <v>1087</v>
      </c>
      <c r="CO580" t="s">
        <v>4454</v>
      </c>
      <c r="CP580" t="s">
        <v>4710</v>
      </c>
      <c r="CT580" t="s">
        <v>1101</v>
      </c>
      <c r="CU580" t="s">
        <v>1163</v>
      </c>
      <c r="CV580" t="s">
        <v>1087</v>
      </c>
      <c r="CW580" t="s">
        <v>4577</v>
      </c>
      <c r="CX580" t="s">
        <v>4496</v>
      </c>
      <c r="IV580" t="s">
        <v>1089</v>
      </c>
      <c r="IW580" t="s">
        <v>1089</v>
      </c>
      <c r="IY580" t="s">
        <v>1103</v>
      </c>
      <c r="IZ580" t="s">
        <v>1103</v>
      </c>
      <c r="JA580" t="s">
        <v>4540</v>
      </c>
      <c r="JB580" t="s">
        <v>1091</v>
      </c>
      <c r="PG580" t="s">
        <v>4448</v>
      </c>
      <c r="PH580" t="s">
        <v>4449</v>
      </c>
      <c r="PI580" t="s">
        <v>4449</v>
      </c>
      <c r="PJ580" t="s">
        <v>4449</v>
      </c>
      <c r="PK580" t="s">
        <v>4449</v>
      </c>
      <c r="PL580" t="s">
        <v>4449</v>
      </c>
      <c r="PM580" t="s">
        <v>4449</v>
      </c>
      <c r="PN580" t="s">
        <v>4449</v>
      </c>
      <c r="PP580" t="s">
        <v>4449</v>
      </c>
      <c r="PQ580" t="s">
        <v>4448</v>
      </c>
      <c r="PR580" t="s">
        <v>4449</v>
      </c>
      <c r="PS580" t="s">
        <v>4449</v>
      </c>
      <c r="PT580" t="s">
        <v>4449</v>
      </c>
      <c r="PU580" t="s">
        <v>4449</v>
      </c>
      <c r="PV580" t="s">
        <v>4449</v>
      </c>
      <c r="PW580" t="s">
        <v>4449</v>
      </c>
      <c r="PX580" t="s">
        <v>4449</v>
      </c>
      <c r="PY580" t="s">
        <v>4449</v>
      </c>
      <c r="PZ580" t="s">
        <v>4449</v>
      </c>
      <c r="QA580" t="s">
        <v>4449</v>
      </c>
      <c r="QB580" t="s">
        <v>4449</v>
      </c>
      <c r="QC580" t="s">
        <v>4449</v>
      </c>
      <c r="QD580" t="s">
        <v>4449</v>
      </c>
      <c r="QE580" t="s">
        <v>4449</v>
      </c>
    </row>
    <row r="581" spans="1:447" x14ac:dyDescent="0.25">
      <c r="A581">
        <v>580</v>
      </c>
      <c r="B581" t="s">
        <v>5044</v>
      </c>
      <c r="C581" t="s">
        <v>1119</v>
      </c>
      <c r="D581" t="s">
        <v>1251</v>
      </c>
      <c r="E581" t="s">
        <v>1125</v>
      </c>
      <c r="F581" t="s">
        <v>1252</v>
      </c>
      <c r="G581" t="s">
        <v>1081</v>
      </c>
      <c r="H581" t="s">
        <v>1101</v>
      </c>
      <c r="I581" t="s">
        <v>1129</v>
      </c>
      <c r="J581" t="s">
        <v>1095</v>
      </c>
      <c r="K581" t="s">
        <v>4496</v>
      </c>
      <c r="L581" t="s">
        <v>4802</v>
      </c>
      <c r="M581" t="s">
        <v>1103</v>
      </c>
      <c r="N581" t="s">
        <v>1103</v>
      </c>
      <c r="O581" t="s">
        <v>4466</v>
      </c>
      <c r="AL581" t="s">
        <v>1101</v>
      </c>
      <c r="AM581" t="s">
        <v>1083</v>
      </c>
      <c r="AN581" t="s">
        <v>4476</v>
      </c>
      <c r="AO581" t="s">
        <v>4476</v>
      </c>
      <c r="AS581" t="s">
        <v>1101</v>
      </c>
      <c r="AT581" t="s">
        <v>1083</v>
      </c>
      <c r="AU581" t="s">
        <v>4476</v>
      </c>
      <c r="AV581" t="s">
        <v>4476</v>
      </c>
      <c r="AW581" t="s">
        <v>1103</v>
      </c>
      <c r="AX581" t="s">
        <v>1103</v>
      </c>
      <c r="AY581" t="s">
        <v>4466</v>
      </c>
      <c r="AZ581" t="s">
        <v>1101</v>
      </c>
      <c r="BA581" t="s">
        <v>1095</v>
      </c>
      <c r="BB581" t="s">
        <v>4500</v>
      </c>
      <c r="BC581" t="s">
        <v>4730</v>
      </c>
      <c r="BG581" t="s">
        <v>1101</v>
      </c>
      <c r="BH581" t="s">
        <v>1104</v>
      </c>
      <c r="BI581" t="s">
        <v>1083</v>
      </c>
      <c r="BJ581" t="s">
        <v>4476</v>
      </c>
      <c r="BK581" t="s">
        <v>4476</v>
      </c>
      <c r="BL581" t="s">
        <v>1103</v>
      </c>
      <c r="BM581" t="s">
        <v>1103</v>
      </c>
      <c r="BN581" t="s">
        <v>4447</v>
      </c>
      <c r="BW581" t="s">
        <v>1101</v>
      </c>
      <c r="BX581" t="s">
        <v>1106</v>
      </c>
      <c r="BY581" t="s">
        <v>1083</v>
      </c>
      <c r="BZ581" t="s">
        <v>4461</v>
      </c>
      <c r="CA581" t="s">
        <v>4461</v>
      </c>
      <c r="CM581" t="s">
        <v>1101</v>
      </c>
      <c r="CN581" t="s">
        <v>1087</v>
      </c>
      <c r="CO581" t="s">
        <v>4454</v>
      </c>
      <c r="CP581" t="s">
        <v>4710</v>
      </c>
      <c r="CT581" t="s">
        <v>1101</v>
      </c>
      <c r="CU581" t="s">
        <v>1163</v>
      </c>
      <c r="CV581" t="s">
        <v>1087</v>
      </c>
      <c r="CW581" t="s">
        <v>4476</v>
      </c>
      <c r="CX581" t="s">
        <v>4528</v>
      </c>
      <c r="IV581" t="s">
        <v>1089</v>
      </c>
      <c r="IW581" t="s">
        <v>1089</v>
      </c>
      <c r="IY581" t="s">
        <v>1103</v>
      </c>
      <c r="IZ581" t="s">
        <v>1103</v>
      </c>
      <c r="JA581" t="s">
        <v>4538</v>
      </c>
      <c r="JB581" t="s">
        <v>1091</v>
      </c>
      <c r="PG581" t="s">
        <v>4448</v>
      </c>
      <c r="PH581" t="s">
        <v>4449</v>
      </c>
      <c r="PI581" t="s">
        <v>4449</v>
      </c>
      <c r="PJ581" t="s">
        <v>4449</v>
      </c>
      <c r="PK581" t="s">
        <v>4449</v>
      </c>
      <c r="PL581" t="s">
        <v>4449</v>
      </c>
      <c r="PM581" t="s">
        <v>4449</v>
      </c>
      <c r="PN581" t="s">
        <v>4449</v>
      </c>
      <c r="PP581" t="s">
        <v>4449</v>
      </c>
      <c r="PQ581" t="s">
        <v>4448</v>
      </c>
      <c r="PR581" t="s">
        <v>4449</v>
      </c>
      <c r="PS581" t="s">
        <v>4449</v>
      </c>
      <c r="PT581" t="s">
        <v>4449</v>
      </c>
      <c r="PU581" t="s">
        <v>4449</v>
      </c>
      <c r="PV581" t="s">
        <v>4449</v>
      </c>
      <c r="PW581" t="s">
        <v>4449</v>
      </c>
      <c r="PX581" t="s">
        <v>4449</v>
      </c>
      <c r="PY581" t="s">
        <v>4449</v>
      </c>
      <c r="PZ581" t="s">
        <v>4449</v>
      </c>
      <c r="QA581" t="s">
        <v>4449</v>
      </c>
      <c r="QB581" t="s">
        <v>4449</v>
      </c>
      <c r="QC581" t="s">
        <v>4449</v>
      </c>
      <c r="QD581" t="s">
        <v>4449</v>
      </c>
      <c r="QE581" t="s">
        <v>4449</v>
      </c>
    </row>
    <row r="582" spans="1:447" x14ac:dyDescent="0.25">
      <c r="A582">
        <v>581</v>
      </c>
      <c r="B582" t="s">
        <v>5044</v>
      </c>
      <c r="C582" t="s">
        <v>1119</v>
      </c>
      <c r="D582" t="s">
        <v>1251</v>
      </c>
      <c r="E582" t="s">
        <v>1125</v>
      </c>
      <c r="F582" t="s">
        <v>1252</v>
      </c>
      <c r="G582" t="s">
        <v>1081</v>
      </c>
      <c r="H582" t="s">
        <v>1101</v>
      </c>
      <c r="M582" t="s">
        <v>1103</v>
      </c>
      <c r="N582" t="s">
        <v>1103</v>
      </c>
      <c r="O582" t="s">
        <v>4466</v>
      </c>
      <c r="AL582" t="s">
        <v>1101</v>
      </c>
      <c r="AM582" t="s">
        <v>1083</v>
      </c>
      <c r="AN582" t="s">
        <v>4476</v>
      </c>
      <c r="AO582" t="s">
        <v>4476</v>
      </c>
      <c r="AP582" t="s">
        <v>1103</v>
      </c>
      <c r="AQ582" t="s">
        <v>1103</v>
      </c>
      <c r="AR582" t="s">
        <v>4466</v>
      </c>
      <c r="AS582" t="s">
        <v>1101</v>
      </c>
      <c r="AT582" t="s">
        <v>1083</v>
      </c>
      <c r="AU582" t="s">
        <v>4476</v>
      </c>
      <c r="AV582" t="s">
        <v>4476</v>
      </c>
      <c r="AW582" t="s">
        <v>1103</v>
      </c>
      <c r="AX582" t="s">
        <v>1103</v>
      </c>
      <c r="AY582" t="s">
        <v>4466</v>
      </c>
      <c r="AZ582" t="s">
        <v>1101</v>
      </c>
      <c r="BA582" t="s">
        <v>1095</v>
      </c>
      <c r="BB582" t="s">
        <v>4500</v>
      </c>
      <c r="BC582" t="s">
        <v>4730</v>
      </c>
      <c r="BG582" t="s">
        <v>1101</v>
      </c>
      <c r="BH582" t="s">
        <v>1104</v>
      </c>
      <c r="BI582" t="s">
        <v>1083</v>
      </c>
      <c r="BJ582" t="s">
        <v>4476</v>
      </c>
      <c r="BK582" t="s">
        <v>4476</v>
      </c>
      <c r="BW582" t="s">
        <v>1101</v>
      </c>
      <c r="BX582" t="s">
        <v>1085</v>
      </c>
      <c r="BY582" t="s">
        <v>1083</v>
      </c>
      <c r="BZ582" t="s">
        <v>4476</v>
      </c>
      <c r="CA582" t="s">
        <v>4476</v>
      </c>
      <c r="CM582" t="s">
        <v>1101</v>
      </c>
      <c r="CT582" t="s">
        <v>1101</v>
      </c>
      <c r="CU582" t="s">
        <v>1163</v>
      </c>
      <c r="CV582" t="s">
        <v>1087</v>
      </c>
      <c r="CW582" t="s">
        <v>4476</v>
      </c>
      <c r="CX582" t="s">
        <v>4528</v>
      </c>
      <c r="IV582" t="s">
        <v>1089</v>
      </c>
      <c r="IW582" t="s">
        <v>1089</v>
      </c>
      <c r="IY582" t="s">
        <v>1103</v>
      </c>
      <c r="IZ582" t="s">
        <v>1103</v>
      </c>
      <c r="JA582" t="s">
        <v>4540</v>
      </c>
      <c r="JB582" t="s">
        <v>1091</v>
      </c>
      <c r="PG582" t="s">
        <v>4448</v>
      </c>
      <c r="PH582" t="s">
        <v>4449</v>
      </c>
      <c r="PI582" t="s">
        <v>4449</v>
      </c>
      <c r="PJ582" t="s">
        <v>4449</v>
      </c>
      <c r="PK582" t="s">
        <v>4449</v>
      </c>
      <c r="PL582" t="s">
        <v>4449</v>
      </c>
      <c r="PM582" t="s">
        <v>4449</v>
      </c>
      <c r="PN582" t="s">
        <v>4449</v>
      </c>
      <c r="PP582" t="s">
        <v>4449</v>
      </c>
      <c r="PQ582" t="s">
        <v>4448</v>
      </c>
      <c r="PR582" t="s">
        <v>4449</v>
      </c>
      <c r="PS582" t="s">
        <v>4449</v>
      </c>
      <c r="PT582" t="s">
        <v>4449</v>
      </c>
      <c r="PU582" t="s">
        <v>4449</v>
      </c>
      <c r="PV582" t="s">
        <v>4449</v>
      </c>
      <c r="PW582" t="s">
        <v>4449</v>
      </c>
      <c r="PX582" t="s">
        <v>4449</v>
      </c>
      <c r="PY582" t="s">
        <v>4449</v>
      </c>
      <c r="PZ582" t="s">
        <v>4449</v>
      </c>
      <c r="QA582" t="s">
        <v>4449</v>
      </c>
      <c r="QB582" t="s">
        <v>4449</v>
      </c>
      <c r="QC582" t="s">
        <v>4449</v>
      </c>
      <c r="QD582" t="s">
        <v>4449</v>
      </c>
      <c r="QE582" t="s">
        <v>4449</v>
      </c>
    </row>
    <row r="583" spans="1:447" x14ac:dyDescent="0.25">
      <c r="A583">
        <v>582</v>
      </c>
      <c r="B583" t="s">
        <v>5044</v>
      </c>
      <c r="C583" t="s">
        <v>1119</v>
      </c>
      <c r="D583" t="s">
        <v>1251</v>
      </c>
      <c r="E583" t="s">
        <v>1125</v>
      </c>
      <c r="F583" t="s">
        <v>1252</v>
      </c>
      <c r="G583" t="s">
        <v>1081</v>
      </c>
      <c r="H583" t="s">
        <v>1082</v>
      </c>
      <c r="I583" t="s">
        <v>1129</v>
      </c>
      <c r="J583" t="s">
        <v>1095</v>
      </c>
      <c r="K583" t="s">
        <v>4528</v>
      </c>
      <c r="L583" t="s">
        <v>4764</v>
      </c>
      <c r="M583" t="s">
        <v>1103</v>
      </c>
      <c r="N583" t="s">
        <v>1103</v>
      </c>
      <c r="O583" t="s">
        <v>4484</v>
      </c>
      <c r="AL583" t="s">
        <v>1101</v>
      </c>
      <c r="AM583" t="s">
        <v>1083</v>
      </c>
      <c r="AN583" t="s">
        <v>4476</v>
      </c>
      <c r="AO583" t="s">
        <v>4476</v>
      </c>
      <c r="AS583" t="s">
        <v>1101</v>
      </c>
      <c r="AT583" t="s">
        <v>1083</v>
      </c>
      <c r="AU583" t="s">
        <v>4476</v>
      </c>
      <c r="AV583" t="s">
        <v>4476</v>
      </c>
      <c r="AW583" t="s">
        <v>1103</v>
      </c>
      <c r="AX583" t="s">
        <v>1103</v>
      </c>
      <c r="AY583" t="s">
        <v>4466</v>
      </c>
      <c r="AZ583" t="s">
        <v>1101</v>
      </c>
      <c r="BA583" t="s">
        <v>1095</v>
      </c>
      <c r="BB583" t="s">
        <v>4500</v>
      </c>
      <c r="BC583" t="s">
        <v>4730</v>
      </c>
      <c r="BG583" t="s">
        <v>1101</v>
      </c>
      <c r="BH583" t="s">
        <v>1104</v>
      </c>
      <c r="BI583" t="s">
        <v>1083</v>
      </c>
      <c r="BJ583" t="s">
        <v>4476</v>
      </c>
      <c r="BK583" t="s">
        <v>4476</v>
      </c>
      <c r="BW583" t="s">
        <v>1101</v>
      </c>
      <c r="BX583" t="s">
        <v>1106</v>
      </c>
      <c r="BY583" t="s">
        <v>1083</v>
      </c>
      <c r="BZ583" t="s">
        <v>4461</v>
      </c>
      <c r="CA583" t="s">
        <v>4461</v>
      </c>
      <c r="CM583" t="s">
        <v>1101</v>
      </c>
      <c r="CN583" t="s">
        <v>1087</v>
      </c>
      <c r="CO583" t="s">
        <v>4454</v>
      </c>
      <c r="CP583" t="s">
        <v>4710</v>
      </c>
      <c r="CT583" t="s">
        <v>1101</v>
      </c>
      <c r="CU583" t="s">
        <v>1086</v>
      </c>
      <c r="CV583" t="s">
        <v>1087</v>
      </c>
      <c r="CW583" t="s">
        <v>4577</v>
      </c>
      <c r="CX583" t="s">
        <v>4496</v>
      </c>
      <c r="CY583" t="s">
        <v>1103</v>
      </c>
      <c r="CZ583" t="s">
        <v>1103</v>
      </c>
      <c r="DA583" t="s">
        <v>4466</v>
      </c>
      <c r="IV583" t="s">
        <v>1089</v>
      </c>
      <c r="IW583" t="s">
        <v>1089</v>
      </c>
      <c r="IY583" t="s">
        <v>1103</v>
      </c>
      <c r="IZ583" t="s">
        <v>1103</v>
      </c>
      <c r="JA583" t="s">
        <v>4538</v>
      </c>
      <c r="JB583" t="s">
        <v>1091</v>
      </c>
      <c r="PG583" t="s">
        <v>4448</v>
      </c>
      <c r="PH583" t="s">
        <v>4449</v>
      </c>
      <c r="PI583" t="s">
        <v>4449</v>
      </c>
      <c r="PJ583" t="s">
        <v>4449</v>
      </c>
      <c r="PK583" t="s">
        <v>4449</v>
      </c>
      <c r="PL583" t="s">
        <v>4449</v>
      </c>
      <c r="PM583" t="s">
        <v>4449</v>
      </c>
      <c r="PN583" t="s">
        <v>4449</v>
      </c>
      <c r="PP583" t="s">
        <v>4449</v>
      </c>
      <c r="PQ583" t="s">
        <v>4448</v>
      </c>
      <c r="PR583" t="s">
        <v>4449</v>
      </c>
      <c r="PS583" t="s">
        <v>4449</v>
      </c>
      <c r="PT583" t="s">
        <v>4449</v>
      </c>
      <c r="PU583" t="s">
        <v>4449</v>
      </c>
      <c r="PV583" t="s">
        <v>4449</v>
      </c>
      <c r="PW583" t="s">
        <v>4449</v>
      </c>
      <c r="PX583" t="s">
        <v>4449</v>
      </c>
      <c r="PY583" t="s">
        <v>4449</v>
      </c>
      <c r="PZ583" t="s">
        <v>4449</v>
      </c>
      <c r="QA583" t="s">
        <v>4449</v>
      </c>
      <c r="QB583" t="s">
        <v>4449</v>
      </c>
      <c r="QC583" t="s">
        <v>4449</v>
      </c>
      <c r="QD583" t="s">
        <v>4449</v>
      </c>
      <c r="QE583" t="s">
        <v>4449</v>
      </c>
    </row>
    <row r="584" spans="1:447" x14ac:dyDescent="0.25">
      <c r="A584">
        <v>583</v>
      </c>
      <c r="B584" t="s">
        <v>5064</v>
      </c>
      <c r="C584" t="s">
        <v>1119</v>
      </c>
      <c r="D584" t="s">
        <v>1120</v>
      </c>
      <c r="E584" t="s">
        <v>1221</v>
      </c>
      <c r="F584" t="s">
        <v>4556</v>
      </c>
      <c r="G584" t="s">
        <v>1081</v>
      </c>
      <c r="GH584" t="s">
        <v>1095</v>
      </c>
      <c r="GI584" t="s">
        <v>4454</v>
      </c>
      <c r="GJ584" t="s">
        <v>4581</v>
      </c>
      <c r="GK584" t="s">
        <v>4479</v>
      </c>
      <c r="GL584" t="s">
        <v>4464</v>
      </c>
      <c r="GM584" t="s">
        <v>4601</v>
      </c>
    </row>
    <row r="585" spans="1:447" x14ac:dyDescent="0.25">
      <c r="A585">
        <v>584</v>
      </c>
      <c r="B585" t="s">
        <v>5064</v>
      </c>
      <c r="C585" t="s">
        <v>1119</v>
      </c>
      <c r="D585" t="s">
        <v>1120</v>
      </c>
      <c r="E585" t="s">
        <v>1221</v>
      </c>
      <c r="F585" t="s">
        <v>4556</v>
      </c>
      <c r="G585" t="s">
        <v>1081</v>
      </c>
      <c r="GH585" t="s">
        <v>1095</v>
      </c>
      <c r="GI585" t="s">
        <v>4454</v>
      </c>
      <c r="GJ585" t="s">
        <v>4581</v>
      </c>
      <c r="GK585" t="s">
        <v>4479</v>
      </c>
      <c r="GL585" t="s">
        <v>4464</v>
      </c>
      <c r="GM585" t="s">
        <v>4601</v>
      </c>
    </row>
    <row r="586" spans="1:447" x14ac:dyDescent="0.25">
      <c r="A586">
        <v>585</v>
      </c>
      <c r="B586" t="s">
        <v>5064</v>
      </c>
      <c r="C586" t="s">
        <v>1119</v>
      </c>
      <c r="D586" t="s">
        <v>1120</v>
      </c>
      <c r="E586" t="s">
        <v>1221</v>
      </c>
      <c r="F586" t="s">
        <v>4556</v>
      </c>
      <c r="G586" t="s">
        <v>1081</v>
      </c>
      <c r="FM586" t="s">
        <v>1101</v>
      </c>
      <c r="FN586" t="s">
        <v>4594</v>
      </c>
      <c r="FO586" t="s">
        <v>4589</v>
      </c>
      <c r="PG586" t="s">
        <v>4448</v>
      </c>
      <c r="PH586" t="s">
        <v>4448</v>
      </c>
      <c r="PI586" t="s">
        <v>4449</v>
      </c>
      <c r="PJ586" t="s">
        <v>4449</v>
      </c>
      <c r="PK586" t="s">
        <v>4449</v>
      </c>
      <c r="PL586" t="s">
        <v>4449</v>
      </c>
      <c r="PM586" t="s">
        <v>4449</v>
      </c>
      <c r="PN586" t="s">
        <v>4449</v>
      </c>
      <c r="PP586" t="s">
        <v>4449</v>
      </c>
      <c r="PQ586" t="s">
        <v>4449</v>
      </c>
      <c r="PR586" t="s">
        <v>4449</v>
      </c>
      <c r="PS586" t="s">
        <v>4449</v>
      </c>
      <c r="PT586" t="s">
        <v>4449</v>
      </c>
      <c r="PU586" t="s">
        <v>4449</v>
      </c>
      <c r="PV586" t="s">
        <v>4449</v>
      </c>
      <c r="PW586" t="s">
        <v>4449</v>
      </c>
      <c r="PX586" t="s">
        <v>4449</v>
      </c>
      <c r="PY586" t="s">
        <v>4449</v>
      </c>
      <c r="PZ586" t="s">
        <v>4449</v>
      </c>
      <c r="QA586" t="s">
        <v>4449</v>
      </c>
      <c r="QB586" t="s">
        <v>4449</v>
      </c>
      <c r="QC586" t="s">
        <v>4448</v>
      </c>
      <c r="QD586" t="s">
        <v>4449</v>
      </c>
      <c r="QE586" t="s">
        <v>4449</v>
      </c>
    </row>
    <row r="587" spans="1:447" x14ac:dyDescent="0.25">
      <c r="A587">
        <v>586</v>
      </c>
      <c r="B587" t="s">
        <v>5064</v>
      </c>
      <c r="C587" t="s">
        <v>1119</v>
      </c>
      <c r="D587" t="s">
        <v>1120</v>
      </c>
      <c r="E587" t="s">
        <v>1221</v>
      </c>
      <c r="F587" t="s">
        <v>4556</v>
      </c>
      <c r="G587" t="s">
        <v>1081</v>
      </c>
      <c r="FM587" t="s">
        <v>1101</v>
      </c>
      <c r="FN587" t="s">
        <v>4594</v>
      </c>
      <c r="FO587" t="s">
        <v>4589</v>
      </c>
      <c r="PG587" t="s">
        <v>4448</v>
      </c>
      <c r="PH587" t="s">
        <v>4448</v>
      </c>
      <c r="PI587" t="s">
        <v>4449</v>
      </c>
      <c r="PJ587" t="s">
        <v>4449</v>
      </c>
      <c r="PK587" t="s">
        <v>4449</v>
      </c>
      <c r="PL587" t="s">
        <v>4449</v>
      </c>
      <c r="PM587" t="s">
        <v>4449</v>
      </c>
      <c r="PN587" t="s">
        <v>4449</v>
      </c>
      <c r="PP587" t="s">
        <v>4449</v>
      </c>
      <c r="PQ587" t="s">
        <v>4449</v>
      </c>
      <c r="PR587" t="s">
        <v>4449</v>
      </c>
      <c r="PS587" t="s">
        <v>4449</v>
      </c>
      <c r="PT587" t="s">
        <v>4449</v>
      </c>
      <c r="PU587" t="s">
        <v>4449</v>
      </c>
      <c r="PV587" t="s">
        <v>4449</v>
      </c>
      <c r="PW587" t="s">
        <v>4449</v>
      </c>
      <c r="PX587" t="s">
        <v>4449</v>
      </c>
      <c r="PY587" t="s">
        <v>4449</v>
      </c>
      <c r="PZ587" t="s">
        <v>4449</v>
      </c>
      <c r="QA587" t="s">
        <v>4449</v>
      </c>
      <c r="QB587" t="s">
        <v>4449</v>
      </c>
      <c r="QC587" t="s">
        <v>4448</v>
      </c>
      <c r="QD587" t="s">
        <v>4449</v>
      </c>
      <c r="QE587" t="s">
        <v>4449</v>
      </c>
    </row>
    <row r="588" spans="1:447" x14ac:dyDescent="0.25">
      <c r="A588">
        <v>587</v>
      </c>
      <c r="B588" t="s">
        <v>5064</v>
      </c>
      <c r="C588" t="s">
        <v>1119</v>
      </c>
      <c r="D588" t="s">
        <v>1120</v>
      </c>
      <c r="E588" t="s">
        <v>1221</v>
      </c>
      <c r="F588" t="s">
        <v>4556</v>
      </c>
      <c r="G588" t="s">
        <v>1081</v>
      </c>
      <c r="DE588" t="s">
        <v>1101</v>
      </c>
      <c r="DF588" t="s">
        <v>1088</v>
      </c>
      <c r="DG588" t="s">
        <v>4476</v>
      </c>
      <c r="DH588" t="s">
        <v>4497</v>
      </c>
      <c r="DL588" t="s">
        <v>1101</v>
      </c>
      <c r="DM588" t="s">
        <v>4505</v>
      </c>
      <c r="DN588" t="s">
        <v>4505</v>
      </c>
      <c r="DX588" t="s">
        <v>1101</v>
      </c>
      <c r="DY588" t="s">
        <v>4497</v>
      </c>
      <c r="DZ588" t="s">
        <v>4497</v>
      </c>
      <c r="EP588" t="s">
        <v>1101</v>
      </c>
      <c r="EQ588" t="s">
        <v>4517</v>
      </c>
      <c r="ER588" t="s">
        <v>4517</v>
      </c>
      <c r="ES588" t="s">
        <v>1103</v>
      </c>
      <c r="ET588" t="s">
        <v>1103</v>
      </c>
      <c r="EU588" t="s">
        <v>4466</v>
      </c>
      <c r="EV588" t="s">
        <v>1101</v>
      </c>
      <c r="EW588" t="s">
        <v>4481</v>
      </c>
      <c r="EX588" t="s">
        <v>4481</v>
      </c>
      <c r="EY588" t="s">
        <v>1101</v>
      </c>
      <c r="EZ588" t="s">
        <v>4462</v>
      </c>
      <c r="FA588" t="s">
        <v>4461</v>
      </c>
      <c r="FB588" t="s">
        <v>4461</v>
      </c>
      <c r="FC588" t="s">
        <v>1101</v>
      </c>
      <c r="FD588" t="s">
        <v>1096</v>
      </c>
      <c r="FE588" t="s">
        <v>4505</v>
      </c>
      <c r="FF588" t="s">
        <v>4506</v>
      </c>
      <c r="HL588" t="s">
        <v>1148</v>
      </c>
      <c r="HO588" t="s">
        <v>1103</v>
      </c>
      <c r="HP588" t="s">
        <v>1103</v>
      </c>
      <c r="IX588" t="s">
        <v>1089</v>
      </c>
      <c r="JJ588" t="s">
        <v>1103</v>
      </c>
      <c r="JK588" t="s">
        <v>1231</v>
      </c>
      <c r="JL588" t="s">
        <v>1231</v>
      </c>
      <c r="JM588" t="s">
        <v>1124</v>
      </c>
      <c r="OQ588" t="s">
        <v>1118</v>
      </c>
      <c r="PG588" t="s">
        <v>4448</v>
      </c>
      <c r="PH588" t="s">
        <v>4449</v>
      </c>
      <c r="PI588" t="s">
        <v>4449</v>
      </c>
      <c r="PJ588" t="s">
        <v>4449</v>
      </c>
      <c r="PK588" t="s">
        <v>4448</v>
      </c>
      <c r="PL588" t="s">
        <v>4449</v>
      </c>
      <c r="PM588" t="s">
        <v>4449</v>
      </c>
      <c r="PN588" t="s">
        <v>4449</v>
      </c>
      <c r="PP588" t="s">
        <v>4449</v>
      </c>
      <c r="PQ588" t="s">
        <v>4449</v>
      </c>
      <c r="PR588" t="s">
        <v>4449</v>
      </c>
      <c r="PS588" t="s">
        <v>4449</v>
      </c>
      <c r="PT588" t="s">
        <v>4449</v>
      </c>
      <c r="PU588" t="s">
        <v>4449</v>
      </c>
      <c r="PV588" t="s">
        <v>4449</v>
      </c>
      <c r="PW588" t="s">
        <v>4449</v>
      </c>
      <c r="PX588" t="s">
        <v>4448</v>
      </c>
      <c r="PY588" t="s">
        <v>4448</v>
      </c>
      <c r="PZ588" t="s">
        <v>4449</v>
      </c>
      <c r="QA588" t="s">
        <v>4449</v>
      </c>
      <c r="QB588" t="s">
        <v>4449</v>
      </c>
      <c r="QC588" t="s">
        <v>4449</v>
      </c>
      <c r="QD588" t="s">
        <v>4449</v>
      </c>
      <c r="QE588" t="s">
        <v>4449</v>
      </c>
    </row>
    <row r="589" spans="1:447" x14ac:dyDescent="0.25">
      <c r="A589">
        <v>588</v>
      </c>
      <c r="B589" t="s">
        <v>5064</v>
      </c>
      <c r="C589" t="s">
        <v>1119</v>
      </c>
      <c r="D589" t="s">
        <v>1120</v>
      </c>
      <c r="E589" t="s">
        <v>1221</v>
      </c>
      <c r="F589" t="s">
        <v>4556</v>
      </c>
      <c r="G589" t="s">
        <v>1081</v>
      </c>
      <c r="DE589" t="s">
        <v>1101</v>
      </c>
      <c r="DF589" t="s">
        <v>1088</v>
      </c>
      <c r="DG589" t="s">
        <v>4476</v>
      </c>
      <c r="DH589" t="s">
        <v>4497</v>
      </c>
      <c r="DL589" t="s">
        <v>1101</v>
      </c>
      <c r="DM589" t="s">
        <v>4505</v>
      </c>
      <c r="DN589" t="s">
        <v>4505</v>
      </c>
      <c r="DO589" t="s">
        <v>1103</v>
      </c>
      <c r="DP589" t="s">
        <v>1084</v>
      </c>
      <c r="DQ589" t="s">
        <v>4447</v>
      </c>
      <c r="DX589" t="s">
        <v>1101</v>
      </c>
      <c r="DY589" t="s">
        <v>4497</v>
      </c>
      <c r="DZ589" t="s">
        <v>4497</v>
      </c>
      <c r="EP589" t="s">
        <v>1101</v>
      </c>
      <c r="EQ589" t="s">
        <v>4517</v>
      </c>
      <c r="ER589" t="s">
        <v>4517</v>
      </c>
      <c r="ES589" t="s">
        <v>1103</v>
      </c>
      <c r="ET589" t="s">
        <v>1103</v>
      </c>
      <c r="EU589" t="s">
        <v>4466</v>
      </c>
      <c r="EV589" t="s">
        <v>1101</v>
      </c>
      <c r="EW589" t="s">
        <v>4481</v>
      </c>
      <c r="EX589" t="s">
        <v>4481</v>
      </c>
      <c r="EY589" t="s">
        <v>1101</v>
      </c>
      <c r="FC589" t="s">
        <v>1101</v>
      </c>
      <c r="FD589" t="s">
        <v>1096</v>
      </c>
      <c r="FE589" t="s">
        <v>4505</v>
      </c>
      <c r="FF589" t="s">
        <v>4506</v>
      </c>
      <c r="IX589" t="s">
        <v>1089</v>
      </c>
      <c r="JJ589" t="s">
        <v>1103</v>
      </c>
      <c r="JK589" t="s">
        <v>1224</v>
      </c>
      <c r="JL589" t="s">
        <v>1224</v>
      </c>
      <c r="JM589" t="s">
        <v>1091</v>
      </c>
      <c r="OQ589" t="s">
        <v>1118</v>
      </c>
      <c r="PG589" t="s">
        <v>4448</v>
      </c>
      <c r="PH589" t="s">
        <v>4449</v>
      </c>
      <c r="PI589" t="s">
        <v>4449</v>
      </c>
      <c r="PJ589" t="s">
        <v>4449</v>
      </c>
      <c r="PK589" t="s">
        <v>4448</v>
      </c>
      <c r="PL589" t="s">
        <v>4449</v>
      </c>
      <c r="PM589" t="s">
        <v>4449</v>
      </c>
      <c r="PN589" t="s">
        <v>4449</v>
      </c>
      <c r="PP589" t="s">
        <v>4449</v>
      </c>
      <c r="PQ589" t="s">
        <v>4448</v>
      </c>
      <c r="PR589" t="s">
        <v>4449</v>
      </c>
      <c r="PS589" t="s">
        <v>4449</v>
      </c>
      <c r="PT589" t="s">
        <v>4449</v>
      </c>
      <c r="PU589" t="s">
        <v>4449</v>
      </c>
      <c r="PV589" t="s">
        <v>4449</v>
      </c>
      <c r="PW589" t="s">
        <v>4449</v>
      </c>
      <c r="PX589" t="s">
        <v>4449</v>
      </c>
      <c r="PY589" t="s">
        <v>4449</v>
      </c>
      <c r="PZ589" t="s">
        <v>4449</v>
      </c>
      <c r="QA589" t="s">
        <v>4449</v>
      </c>
      <c r="QB589" t="s">
        <v>4449</v>
      </c>
      <c r="QC589" t="s">
        <v>4449</v>
      </c>
      <c r="QD589" t="s">
        <v>4449</v>
      </c>
      <c r="QE589" t="s">
        <v>4449</v>
      </c>
    </row>
    <row r="590" spans="1:447" x14ac:dyDescent="0.25">
      <c r="A590">
        <v>589</v>
      </c>
      <c r="B590" t="s">
        <v>5064</v>
      </c>
      <c r="C590" t="s">
        <v>1119</v>
      </c>
      <c r="D590" t="s">
        <v>1120</v>
      </c>
      <c r="E590" t="s">
        <v>1221</v>
      </c>
      <c r="F590" t="s">
        <v>4556</v>
      </c>
      <c r="G590" t="s">
        <v>1081</v>
      </c>
      <c r="DE590" t="s">
        <v>1101</v>
      </c>
      <c r="DF590" t="s">
        <v>1088</v>
      </c>
      <c r="DG590" t="s">
        <v>4476</v>
      </c>
      <c r="DH590" t="s">
        <v>4497</v>
      </c>
      <c r="DL590" t="s">
        <v>1101</v>
      </c>
      <c r="DM590" t="s">
        <v>4505</v>
      </c>
      <c r="DN590" t="s">
        <v>4505</v>
      </c>
      <c r="DO590" t="s">
        <v>1103</v>
      </c>
      <c r="DP590" t="s">
        <v>1103</v>
      </c>
      <c r="DQ590" t="s">
        <v>4466</v>
      </c>
      <c r="DX590" t="s">
        <v>1101</v>
      </c>
      <c r="DY590" t="s">
        <v>4497</v>
      </c>
      <c r="DZ590" t="s">
        <v>4497</v>
      </c>
      <c r="EA590" t="s">
        <v>1103</v>
      </c>
      <c r="EB590" t="s">
        <v>1084</v>
      </c>
      <c r="EC590" t="s">
        <v>4466</v>
      </c>
      <c r="EP590" t="s">
        <v>1101</v>
      </c>
      <c r="EQ590" t="s">
        <v>4517</v>
      </c>
      <c r="ER590" t="s">
        <v>4517</v>
      </c>
      <c r="EV590" t="s">
        <v>1101</v>
      </c>
      <c r="EW590" t="s">
        <v>4481</v>
      </c>
      <c r="EX590" t="s">
        <v>4481</v>
      </c>
      <c r="EY590" t="s">
        <v>1101</v>
      </c>
      <c r="EZ590" t="s">
        <v>4462</v>
      </c>
      <c r="FA590" t="s">
        <v>4500</v>
      </c>
      <c r="FB590" t="s">
        <v>4500</v>
      </c>
      <c r="FC590" t="s">
        <v>1101</v>
      </c>
      <c r="FD590" t="s">
        <v>1096</v>
      </c>
      <c r="FE590" t="s">
        <v>4505</v>
      </c>
      <c r="FF590" t="s">
        <v>4506</v>
      </c>
      <c r="IX590" t="s">
        <v>1089</v>
      </c>
      <c r="JJ590" t="s">
        <v>1103</v>
      </c>
      <c r="JK590" t="s">
        <v>1125</v>
      </c>
      <c r="JL590" t="s">
        <v>1125</v>
      </c>
      <c r="JM590" t="s">
        <v>1091</v>
      </c>
      <c r="OQ590" t="s">
        <v>1118</v>
      </c>
      <c r="PG590" t="s">
        <v>4448</v>
      </c>
      <c r="PH590" t="s">
        <v>4449</v>
      </c>
      <c r="PI590" t="s">
        <v>4449</v>
      </c>
      <c r="PJ590" t="s">
        <v>4449</v>
      </c>
      <c r="PK590" t="s">
        <v>4448</v>
      </c>
      <c r="PL590" t="s">
        <v>4449</v>
      </c>
      <c r="PM590" t="s">
        <v>4449</v>
      </c>
      <c r="PN590" t="s">
        <v>4449</v>
      </c>
      <c r="PP590" t="s">
        <v>4449</v>
      </c>
      <c r="PQ590" t="s">
        <v>4448</v>
      </c>
      <c r="PR590" t="s">
        <v>4449</v>
      </c>
      <c r="PS590" t="s">
        <v>4449</v>
      </c>
      <c r="PT590" t="s">
        <v>4449</v>
      </c>
      <c r="PU590" t="s">
        <v>4449</v>
      </c>
      <c r="PV590" t="s">
        <v>4449</v>
      </c>
      <c r="PW590" t="s">
        <v>4449</v>
      </c>
      <c r="PX590" t="s">
        <v>4449</v>
      </c>
      <c r="PY590" t="s">
        <v>4449</v>
      </c>
      <c r="PZ590" t="s">
        <v>4449</v>
      </c>
      <c r="QA590" t="s">
        <v>4449</v>
      </c>
      <c r="QB590" t="s">
        <v>4449</v>
      </c>
      <c r="QC590" t="s">
        <v>4449</v>
      </c>
      <c r="QD590" t="s">
        <v>4449</v>
      </c>
      <c r="QE590" t="s">
        <v>4449</v>
      </c>
    </row>
    <row r="591" spans="1:447" x14ac:dyDescent="0.25">
      <c r="A591">
        <v>590</v>
      </c>
      <c r="B591" t="s">
        <v>5064</v>
      </c>
      <c r="C591" t="s">
        <v>1119</v>
      </c>
      <c r="D591" t="s">
        <v>1120</v>
      </c>
      <c r="E591" t="s">
        <v>1221</v>
      </c>
      <c r="F591" t="s">
        <v>4556</v>
      </c>
      <c r="G591" t="s">
        <v>1081</v>
      </c>
      <c r="DE591" t="s">
        <v>1101</v>
      </c>
      <c r="DF591" t="s">
        <v>1088</v>
      </c>
      <c r="DG591" t="s">
        <v>4476</v>
      </c>
      <c r="DH591" t="s">
        <v>4497</v>
      </c>
      <c r="DX591" t="s">
        <v>1101</v>
      </c>
      <c r="DY591" t="s">
        <v>4497</v>
      </c>
      <c r="DZ591" t="s">
        <v>4497</v>
      </c>
      <c r="EP591" t="s">
        <v>1101</v>
      </c>
      <c r="EQ591" t="s">
        <v>4507</v>
      </c>
      <c r="ER591" t="s">
        <v>4507</v>
      </c>
      <c r="ES591" t="s">
        <v>1103</v>
      </c>
      <c r="ET591" t="s">
        <v>1103</v>
      </c>
      <c r="EU591" t="s">
        <v>4466</v>
      </c>
      <c r="EV591" t="s">
        <v>1101</v>
      </c>
      <c r="EW591" t="s">
        <v>4481</v>
      </c>
      <c r="EX591" t="s">
        <v>4481</v>
      </c>
      <c r="EY591" t="s">
        <v>1101</v>
      </c>
      <c r="EZ591" t="s">
        <v>4462</v>
      </c>
      <c r="FA591" t="s">
        <v>4500</v>
      </c>
      <c r="FB591" t="s">
        <v>4500</v>
      </c>
      <c r="FC591" t="s">
        <v>1101</v>
      </c>
      <c r="FD591" t="s">
        <v>1116</v>
      </c>
      <c r="FE591" t="s">
        <v>4454</v>
      </c>
      <c r="FF591" t="s">
        <v>4524</v>
      </c>
      <c r="IX591" t="s">
        <v>1089</v>
      </c>
      <c r="JJ591" t="s">
        <v>1103</v>
      </c>
      <c r="JK591" t="s">
        <v>1231</v>
      </c>
      <c r="JL591" t="s">
        <v>1231</v>
      </c>
      <c r="JM591" t="s">
        <v>1124</v>
      </c>
      <c r="OQ591" t="s">
        <v>1118</v>
      </c>
      <c r="PG591" t="s">
        <v>4448</v>
      </c>
      <c r="PH591" t="s">
        <v>4449</v>
      </c>
      <c r="PI591" t="s">
        <v>4449</v>
      </c>
      <c r="PJ591" t="s">
        <v>4449</v>
      </c>
      <c r="PK591" t="s">
        <v>4448</v>
      </c>
      <c r="PL591" t="s">
        <v>4449</v>
      </c>
      <c r="PM591" t="s">
        <v>4449</v>
      </c>
      <c r="PN591" t="s">
        <v>4449</v>
      </c>
      <c r="PP591" t="s">
        <v>4449</v>
      </c>
      <c r="PQ591" t="s">
        <v>4448</v>
      </c>
      <c r="PR591" t="s">
        <v>4449</v>
      </c>
      <c r="PS591" t="s">
        <v>4449</v>
      </c>
      <c r="PT591" t="s">
        <v>4449</v>
      </c>
      <c r="PU591" t="s">
        <v>4449</v>
      </c>
      <c r="PV591" t="s">
        <v>4449</v>
      </c>
      <c r="PW591" t="s">
        <v>4449</v>
      </c>
      <c r="PX591" t="s">
        <v>4449</v>
      </c>
      <c r="PY591" t="s">
        <v>4449</v>
      </c>
      <c r="PZ591" t="s">
        <v>4449</v>
      </c>
      <c r="QA591" t="s">
        <v>4449</v>
      </c>
      <c r="QB591" t="s">
        <v>4449</v>
      </c>
      <c r="QC591" t="s">
        <v>4449</v>
      </c>
      <c r="QD591" t="s">
        <v>4449</v>
      </c>
      <c r="QE591" t="s">
        <v>4449</v>
      </c>
    </row>
    <row r="592" spans="1:447" x14ac:dyDescent="0.25">
      <c r="A592">
        <v>591</v>
      </c>
      <c r="B592" t="s">
        <v>5064</v>
      </c>
      <c r="C592" t="s">
        <v>1119</v>
      </c>
      <c r="D592" t="s">
        <v>1120</v>
      </c>
      <c r="E592" t="s">
        <v>1221</v>
      </c>
      <c r="F592" t="s">
        <v>4556</v>
      </c>
      <c r="G592" t="s">
        <v>1081</v>
      </c>
      <c r="H592" t="s">
        <v>1082</v>
      </c>
      <c r="I592" t="s">
        <v>1129</v>
      </c>
      <c r="J592" t="s">
        <v>1095</v>
      </c>
      <c r="K592" t="s">
        <v>4534</v>
      </c>
      <c r="L592" t="s">
        <v>4744</v>
      </c>
      <c r="M592" t="s">
        <v>1103</v>
      </c>
      <c r="N592" t="s">
        <v>1103</v>
      </c>
      <c r="O592" t="s">
        <v>4466</v>
      </c>
      <c r="AL592" t="s">
        <v>1101</v>
      </c>
      <c r="AM592" t="s">
        <v>1083</v>
      </c>
      <c r="AN592" t="s">
        <v>4476</v>
      </c>
      <c r="AO592" t="s">
        <v>4476</v>
      </c>
      <c r="AS592" t="s">
        <v>1148</v>
      </c>
      <c r="AW592" t="s">
        <v>1103</v>
      </c>
      <c r="AX592" t="s">
        <v>1084</v>
      </c>
      <c r="AZ592" t="s">
        <v>1101</v>
      </c>
      <c r="BA592" t="s">
        <v>1095</v>
      </c>
      <c r="BB592" t="s">
        <v>4500</v>
      </c>
      <c r="BC592" t="s">
        <v>4730</v>
      </c>
      <c r="BG592" t="s">
        <v>1148</v>
      </c>
      <c r="BL592" t="s">
        <v>1103</v>
      </c>
      <c r="BM592" t="s">
        <v>1084</v>
      </c>
      <c r="BW592" t="s">
        <v>1101</v>
      </c>
      <c r="BX592" t="s">
        <v>1085</v>
      </c>
      <c r="BY592" t="s">
        <v>1083</v>
      </c>
      <c r="BZ592" t="s">
        <v>4707</v>
      </c>
      <c r="CA592" t="s">
        <v>4707</v>
      </c>
      <c r="CM592" t="s">
        <v>1101</v>
      </c>
      <c r="CN592" t="s">
        <v>1087</v>
      </c>
      <c r="CO592" t="s">
        <v>4497</v>
      </c>
      <c r="CP592" t="s">
        <v>4776</v>
      </c>
      <c r="CT592" t="s">
        <v>1101</v>
      </c>
      <c r="CU592" t="s">
        <v>1163</v>
      </c>
      <c r="CV592" t="s">
        <v>1087</v>
      </c>
      <c r="CW592" t="s">
        <v>4452</v>
      </c>
      <c r="CX592" t="s">
        <v>4534</v>
      </c>
      <c r="CY592" t="s">
        <v>1103</v>
      </c>
      <c r="CZ592" t="s">
        <v>1103</v>
      </c>
      <c r="DA592" t="s">
        <v>4466</v>
      </c>
      <c r="IV592" t="s">
        <v>1089</v>
      </c>
      <c r="IW592" t="s">
        <v>1089</v>
      </c>
      <c r="IY592" t="s">
        <v>1103</v>
      </c>
      <c r="IZ592" t="s">
        <v>1103</v>
      </c>
      <c r="JA592" t="s">
        <v>4557</v>
      </c>
      <c r="JB592" t="s">
        <v>1091</v>
      </c>
      <c r="OQ592" t="s">
        <v>1118</v>
      </c>
      <c r="PG592" t="s">
        <v>4448</v>
      </c>
      <c r="PH592" t="s">
        <v>4449</v>
      </c>
      <c r="PI592" t="s">
        <v>4449</v>
      </c>
      <c r="PJ592" t="s">
        <v>4449</v>
      </c>
      <c r="PK592" t="s">
        <v>4449</v>
      </c>
      <c r="PL592" t="s">
        <v>4449</v>
      </c>
      <c r="PM592" t="s">
        <v>4449</v>
      </c>
      <c r="PN592" t="s">
        <v>4449</v>
      </c>
      <c r="PP592" t="s">
        <v>4449</v>
      </c>
      <c r="PQ592" t="s">
        <v>4448</v>
      </c>
      <c r="PR592" t="s">
        <v>4449</v>
      </c>
      <c r="PS592" t="s">
        <v>4449</v>
      </c>
      <c r="PT592" t="s">
        <v>4449</v>
      </c>
      <c r="PU592" t="s">
        <v>4449</v>
      </c>
      <c r="PV592" t="s">
        <v>4449</v>
      </c>
      <c r="PW592" t="s">
        <v>4449</v>
      </c>
      <c r="PX592" t="s">
        <v>4449</v>
      </c>
      <c r="PY592" t="s">
        <v>4449</v>
      </c>
      <c r="PZ592" t="s">
        <v>4449</v>
      </c>
      <c r="QA592" t="s">
        <v>4449</v>
      </c>
      <c r="QB592" t="s">
        <v>4449</v>
      </c>
      <c r="QC592" t="s">
        <v>4449</v>
      </c>
      <c r="QD592" t="s">
        <v>4449</v>
      </c>
      <c r="QE592" t="s">
        <v>4449</v>
      </c>
    </row>
    <row r="593" spans="1:447" x14ac:dyDescent="0.25">
      <c r="A593">
        <v>592</v>
      </c>
      <c r="B593" t="s">
        <v>5064</v>
      </c>
      <c r="C593" t="s">
        <v>1119</v>
      </c>
      <c r="D593" t="s">
        <v>1120</v>
      </c>
      <c r="E593" t="s">
        <v>1221</v>
      </c>
      <c r="F593" t="s">
        <v>4556</v>
      </c>
      <c r="G593" t="s">
        <v>1081</v>
      </c>
      <c r="H593" t="s">
        <v>1082</v>
      </c>
      <c r="I593" t="s">
        <v>1102</v>
      </c>
      <c r="J593" t="s">
        <v>1095</v>
      </c>
      <c r="K593" t="s">
        <v>4534</v>
      </c>
      <c r="L593" t="s">
        <v>5096</v>
      </c>
      <c r="M593" t="s">
        <v>1103</v>
      </c>
      <c r="N593" t="s">
        <v>1103</v>
      </c>
      <c r="O593" t="s">
        <v>4447</v>
      </c>
      <c r="AL593" t="s">
        <v>1101</v>
      </c>
      <c r="AM593" t="s">
        <v>1083</v>
      </c>
      <c r="AN593" t="s">
        <v>4476</v>
      </c>
      <c r="AO593" t="s">
        <v>4476</v>
      </c>
      <c r="AP593" t="s">
        <v>1103</v>
      </c>
      <c r="AQ593" t="s">
        <v>1103</v>
      </c>
      <c r="AR593" t="s">
        <v>4486</v>
      </c>
      <c r="AS593" t="s">
        <v>1082</v>
      </c>
      <c r="AT593" t="s">
        <v>1083</v>
      </c>
      <c r="AU593" t="s">
        <v>4481</v>
      </c>
      <c r="AV593" t="s">
        <v>4481</v>
      </c>
      <c r="AW593" t="s">
        <v>1103</v>
      </c>
      <c r="AX593" t="s">
        <v>1103</v>
      </c>
      <c r="AY593" t="s">
        <v>4468</v>
      </c>
      <c r="AZ593" t="s">
        <v>1101</v>
      </c>
      <c r="BA593" t="s">
        <v>1095</v>
      </c>
      <c r="BB593" t="s">
        <v>4500</v>
      </c>
      <c r="BC593" t="s">
        <v>4730</v>
      </c>
      <c r="BW593" t="s">
        <v>1101</v>
      </c>
      <c r="BX593" t="s">
        <v>1106</v>
      </c>
      <c r="BY593" t="s">
        <v>1083</v>
      </c>
      <c r="BZ593" t="s">
        <v>4707</v>
      </c>
      <c r="CA593" t="s">
        <v>4707</v>
      </c>
      <c r="CM593" t="s">
        <v>1101</v>
      </c>
      <c r="CN593" t="s">
        <v>1087</v>
      </c>
      <c r="CO593" t="s">
        <v>4497</v>
      </c>
      <c r="CP593" t="s">
        <v>4776</v>
      </c>
      <c r="CT593" t="s">
        <v>1101</v>
      </c>
      <c r="CU593" t="s">
        <v>1163</v>
      </c>
      <c r="CV593" t="s">
        <v>1087</v>
      </c>
      <c r="CW593" t="s">
        <v>4452</v>
      </c>
      <c r="CX593" t="s">
        <v>4534</v>
      </c>
      <c r="CY593" t="s">
        <v>1103</v>
      </c>
      <c r="CZ593" t="s">
        <v>1103</v>
      </c>
      <c r="DA593" t="s">
        <v>4466</v>
      </c>
      <c r="IV593" t="s">
        <v>1089</v>
      </c>
      <c r="IW593" t="s">
        <v>1089</v>
      </c>
      <c r="IY593" t="s">
        <v>1103</v>
      </c>
      <c r="IZ593" t="s">
        <v>1103</v>
      </c>
      <c r="JA593" t="s">
        <v>4557</v>
      </c>
      <c r="JB593" t="s">
        <v>1091</v>
      </c>
      <c r="OQ593" t="s">
        <v>1118</v>
      </c>
      <c r="PG593" t="s">
        <v>4448</v>
      </c>
      <c r="PH593" t="s">
        <v>4449</v>
      </c>
      <c r="PI593" t="s">
        <v>4449</v>
      </c>
      <c r="PJ593" t="s">
        <v>4449</v>
      </c>
      <c r="PK593" t="s">
        <v>4449</v>
      </c>
      <c r="PL593" t="s">
        <v>4449</v>
      </c>
      <c r="PM593" t="s">
        <v>4449</v>
      </c>
      <c r="PN593" t="s">
        <v>4449</v>
      </c>
      <c r="PP593" t="s">
        <v>4449</v>
      </c>
      <c r="PQ593" t="s">
        <v>4449</v>
      </c>
      <c r="PR593" t="s">
        <v>4449</v>
      </c>
      <c r="PS593" t="s">
        <v>4449</v>
      </c>
      <c r="PT593" t="s">
        <v>4449</v>
      </c>
      <c r="PU593" t="s">
        <v>4449</v>
      </c>
      <c r="PV593" t="s">
        <v>4449</v>
      </c>
      <c r="PW593" t="s">
        <v>4449</v>
      </c>
      <c r="PX593" t="s">
        <v>4448</v>
      </c>
      <c r="PY593" t="s">
        <v>4449</v>
      </c>
      <c r="PZ593" t="s">
        <v>4449</v>
      </c>
      <c r="QA593" t="s">
        <v>4449</v>
      </c>
      <c r="QB593" t="s">
        <v>4449</v>
      </c>
      <c r="QC593" t="s">
        <v>4449</v>
      </c>
      <c r="QD593" t="s">
        <v>4449</v>
      </c>
      <c r="QE593" t="s">
        <v>4449</v>
      </c>
    </row>
    <row r="594" spans="1:447" x14ac:dyDescent="0.25">
      <c r="A594">
        <v>593</v>
      </c>
      <c r="B594" t="s">
        <v>5085</v>
      </c>
      <c r="C594" t="s">
        <v>1119</v>
      </c>
      <c r="D594" t="s">
        <v>1120</v>
      </c>
      <c r="E594" t="s">
        <v>1221</v>
      </c>
      <c r="F594" t="s">
        <v>4556</v>
      </c>
      <c r="G594" t="s">
        <v>1081</v>
      </c>
      <c r="H594" t="s">
        <v>1082</v>
      </c>
      <c r="I594" t="s">
        <v>1129</v>
      </c>
      <c r="J594" t="s">
        <v>1095</v>
      </c>
      <c r="K594" t="s">
        <v>4534</v>
      </c>
      <c r="L594" t="s">
        <v>4744</v>
      </c>
      <c r="M594" t="s">
        <v>1103</v>
      </c>
      <c r="N594" t="s">
        <v>1103</v>
      </c>
      <c r="O594" t="s">
        <v>4466</v>
      </c>
      <c r="AL594" t="s">
        <v>1101</v>
      </c>
      <c r="AM594" t="s">
        <v>1083</v>
      </c>
      <c r="AN594" t="s">
        <v>4476</v>
      </c>
      <c r="AO594" t="s">
        <v>4476</v>
      </c>
      <c r="AZ594" t="s">
        <v>1101</v>
      </c>
      <c r="BA594" t="s">
        <v>1095</v>
      </c>
      <c r="BB594" t="s">
        <v>4500</v>
      </c>
      <c r="BC594" t="s">
        <v>4730</v>
      </c>
      <c r="BW594" t="s">
        <v>1101</v>
      </c>
      <c r="BX594" t="s">
        <v>1085</v>
      </c>
      <c r="BY594" t="s">
        <v>1083</v>
      </c>
      <c r="BZ594" t="s">
        <v>4707</v>
      </c>
      <c r="CA594" t="s">
        <v>4707</v>
      </c>
      <c r="CM594" t="s">
        <v>1101</v>
      </c>
      <c r="CN594" t="s">
        <v>1087</v>
      </c>
      <c r="CO594" t="s">
        <v>4457</v>
      </c>
      <c r="CP594" t="s">
        <v>4736</v>
      </c>
      <c r="CT594" t="s">
        <v>1101</v>
      </c>
      <c r="CU594" t="s">
        <v>1163</v>
      </c>
      <c r="CV594" t="s">
        <v>1087</v>
      </c>
      <c r="CW594" t="s">
        <v>4452</v>
      </c>
      <c r="CX594" t="s">
        <v>4534</v>
      </c>
      <c r="CY594" t="s">
        <v>1103</v>
      </c>
      <c r="CZ594" t="s">
        <v>1103</v>
      </c>
      <c r="DA594" t="s">
        <v>4466</v>
      </c>
      <c r="IV594" t="s">
        <v>1089</v>
      </c>
      <c r="IW594" t="s">
        <v>1089</v>
      </c>
      <c r="IY594" t="s">
        <v>1103</v>
      </c>
      <c r="IZ594" t="s">
        <v>1103</v>
      </c>
      <c r="JA594" t="s">
        <v>4557</v>
      </c>
      <c r="JB594" t="s">
        <v>1091</v>
      </c>
      <c r="OQ594" t="s">
        <v>1118</v>
      </c>
      <c r="PG594" t="s">
        <v>4448</v>
      </c>
      <c r="PH594" t="s">
        <v>4449</v>
      </c>
      <c r="PI594" t="s">
        <v>4449</v>
      </c>
      <c r="PJ594" t="s">
        <v>4449</v>
      </c>
      <c r="PK594" t="s">
        <v>4449</v>
      </c>
      <c r="PL594" t="s">
        <v>4449</v>
      </c>
      <c r="PM594" t="s">
        <v>4449</v>
      </c>
      <c r="PN594" t="s">
        <v>4449</v>
      </c>
      <c r="PP594" t="s">
        <v>4449</v>
      </c>
      <c r="PQ594" t="s">
        <v>4448</v>
      </c>
      <c r="PR594" t="s">
        <v>4449</v>
      </c>
      <c r="PS594" t="s">
        <v>4449</v>
      </c>
      <c r="PT594" t="s">
        <v>4449</v>
      </c>
      <c r="PU594" t="s">
        <v>4449</v>
      </c>
      <c r="PV594" t="s">
        <v>4449</v>
      </c>
      <c r="PW594" t="s">
        <v>4449</v>
      </c>
      <c r="PX594" t="s">
        <v>4449</v>
      </c>
      <c r="PY594" t="s">
        <v>4449</v>
      </c>
      <c r="PZ594" t="s">
        <v>4449</v>
      </c>
      <c r="QA594" t="s">
        <v>4449</v>
      </c>
      <c r="QB594" t="s">
        <v>4449</v>
      </c>
      <c r="QC594" t="s">
        <v>4449</v>
      </c>
      <c r="QD594" t="s">
        <v>4449</v>
      </c>
      <c r="QE594" t="s">
        <v>4449</v>
      </c>
    </row>
    <row r="595" spans="1:447" x14ac:dyDescent="0.25">
      <c r="A595">
        <v>594</v>
      </c>
      <c r="B595" t="s">
        <v>5085</v>
      </c>
      <c r="C595" t="s">
        <v>1119</v>
      </c>
      <c r="D595" t="s">
        <v>1120</v>
      </c>
      <c r="E595" t="s">
        <v>1221</v>
      </c>
      <c r="F595" t="s">
        <v>4556</v>
      </c>
      <c r="G595" t="s">
        <v>1081</v>
      </c>
      <c r="H595" t="s">
        <v>1082</v>
      </c>
      <c r="I595" t="s">
        <v>1102</v>
      </c>
      <c r="J595" t="s">
        <v>1095</v>
      </c>
      <c r="K595" t="s">
        <v>4534</v>
      </c>
      <c r="L595" t="s">
        <v>5096</v>
      </c>
      <c r="M595" t="s">
        <v>1103</v>
      </c>
      <c r="N595" t="s">
        <v>1103</v>
      </c>
      <c r="O595" t="s">
        <v>4466</v>
      </c>
      <c r="AL595" t="s">
        <v>1101</v>
      </c>
      <c r="AM595" t="s">
        <v>1083</v>
      </c>
      <c r="AN595" t="s">
        <v>4476</v>
      </c>
      <c r="AO595" t="s">
        <v>4476</v>
      </c>
      <c r="AZ595" t="s">
        <v>1101</v>
      </c>
      <c r="BA595" t="s">
        <v>1095</v>
      </c>
      <c r="BB595" t="s">
        <v>4500</v>
      </c>
      <c r="BC595" t="s">
        <v>4730</v>
      </c>
      <c r="BW595" t="s">
        <v>1101</v>
      </c>
      <c r="BX595" t="s">
        <v>1085</v>
      </c>
      <c r="BY595" t="s">
        <v>1083</v>
      </c>
      <c r="BZ595" t="s">
        <v>4707</v>
      </c>
      <c r="CA595" t="s">
        <v>4707</v>
      </c>
      <c r="CM595" t="s">
        <v>1101</v>
      </c>
      <c r="CN595" t="s">
        <v>1087</v>
      </c>
      <c r="CO595" t="s">
        <v>4457</v>
      </c>
      <c r="CP595" t="s">
        <v>4736</v>
      </c>
      <c r="CT595" t="s">
        <v>1101</v>
      </c>
      <c r="CU595" t="s">
        <v>1163</v>
      </c>
      <c r="CV595" t="s">
        <v>1087</v>
      </c>
      <c r="CW595" t="s">
        <v>4452</v>
      </c>
      <c r="CX595" t="s">
        <v>4534</v>
      </c>
      <c r="IV595" t="s">
        <v>1089</v>
      </c>
      <c r="IW595" t="s">
        <v>1089</v>
      </c>
      <c r="IY595" t="s">
        <v>1103</v>
      </c>
      <c r="IZ595" t="s">
        <v>1103</v>
      </c>
      <c r="JA595" t="s">
        <v>4557</v>
      </c>
      <c r="JB595" t="s">
        <v>1091</v>
      </c>
      <c r="OQ595" t="s">
        <v>1118</v>
      </c>
      <c r="PG595" t="s">
        <v>4448</v>
      </c>
      <c r="PH595" t="s">
        <v>4449</v>
      </c>
      <c r="PI595" t="s">
        <v>4449</v>
      </c>
      <c r="PJ595" t="s">
        <v>4449</v>
      </c>
      <c r="PK595" t="s">
        <v>4449</v>
      </c>
      <c r="PL595" t="s">
        <v>4449</v>
      </c>
      <c r="PM595" t="s">
        <v>4449</v>
      </c>
      <c r="PN595" t="s">
        <v>4449</v>
      </c>
      <c r="PP595" t="s">
        <v>4449</v>
      </c>
      <c r="PQ595" t="s">
        <v>4448</v>
      </c>
      <c r="PR595" t="s">
        <v>4449</v>
      </c>
      <c r="PS595" t="s">
        <v>4449</v>
      </c>
      <c r="PT595" t="s">
        <v>4449</v>
      </c>
      <c r="PU595" t="s">
        <v>4449</v>
      </c>
      <c r="PV595" t="s">
        <v>4449</v>
      </c>
      <c r="PW595" t="s">
        <v>4449</v>
      </c>
      <c r="PX595" t="s">
        <v>4449</v>
      </c>
      <c r="PY595" t="s">
        <v>4449</v>
      </c>
      <c r="PZ595" t="s">
        <v>4449</v>
      </c>
      <c r="QA595" t="s">
        <v>4449</v>
      </c>
      <c r="QB595" t="s">
        <v>4449</v>
      </c>
      <c r="QC595" t="s">
        <v>4449</v>
      </c>
      <c r="QD595" t="s">
        <v>4449</v>
      </c>
      <c r="QE595" t="s">
        <v>4449</v>
      </c>
    </row>
    <row r="596" spans="1:447" x14ac:dyDescent="0.25">
      <c r="A596">
        <v>595</v>
      </c>
      <c r="B596" t="s">
        <v>5021</v>
      </c>
      <c r="C596" t="s">
        <v>1130</v>
      </c>
      <c r="D596" t="s">
        <v>1182</v>
      </c>
      <c r="E596" t="s">
        <v>1183</v>
      </c>
      <c r="F596" t="s">
        <v>1184</v>
      </c>
      <c r="G596" t="s">
        <v>1081</v>
      </c>
      <c r="H596" t="s">
        <v>1101</v>
      </c>
      <c r="I596" t="s">
        <v>1102</v>
      </c>
      <c r="J596" t="s">
        <v>1095</v>
      </c>
      <c r="K596" t="s">
        <v>4455</v>
      </c>
      <c r="L596" t="s">
        <v>4778</v>
      </c>
      <c r="M596" t="s">
        <v>1103</v>
      </c>
      <c r="N596" t="s">
        <v>1103</v>
      </c>
      <c r="O596" t="s">
        <v>4468</v>
      </c>
      <c r="X596" t="s">
        <v>1101</v>
      </c>
      <c r="Y596" t="s">
        <v>1095</v>
      </c>
      <c r="Z596" t="s">
        <v>4528</v>
      </c>
      <c r="AA596" t="s">
        <v>4745</v>
      </c>
      <c r="AB596" t="s">
        <v>1103</v>
      </c>
      <c r="AC596" t="s">
        <v>1103</v>
      </c>
      <c r="AD596" t="s">
        <v>4468</v>
      </c>
      <c r="AL596" t="s">
        <v>1101</v>
      </c>
      <c r="AS596" t="s">
        <v>1101</v>
      </c>
      <c r="AT596" t="s">
        <v>1083</v>
      </c>
      <c r="AU596" t="s">
        <v>4496</v>
      </c>
      <c r="AV596" t="s">
        <v>4496</v>
      </c>
      <c r="AW596" t="s">
        <v>1103</v>
      </c>
      <c r="AX596" t="s">
        <v>1103</v>
      </c>
      <c r="AY596" t="s">
        <v>4473</v>
      </c>
      <c r="AZ596" t="s">
        <v>1101</v>
      </c>
      <c r="BA596" t="s">
        <v>1095</v>
      </c>
      <c r="BB596" t="s">
        <v>4476</v>
      </c>
      <c r="BC596" t="s">
        <v>4712</v>
      </c>
      <c r="BD596" t="s">
        <v>1103</v>
      </c>
      <c r="BE596" t="s">
        <v>1103</v>
      </c>
      <c r="BF596" t="s">
        <v>4467</v>
      </c>
      <c r="BG596" t="s">
        <v>1101</v>
      </c>
      <c r="BH596" t="s">
        <v>1104</v>
      </c>
      <c r="BI596" t="s">
        <v>1083</v>
      </c>
      <c r="BJ596" t="s">
        <v>4528</v>
      </c>
      <c r="BK596" t="s">
        <v>4528</v>
      </c>
      <c r="BL596" t="s">
        <v>1103</v>
      </c>
      <c r="BM596" t="s">
        <v>1103</v>
      </c>
      <c r="BN596" t="s">
        <v>4468</v>
      </c>
      <c r="BW596" t="s">
        <v>1101</v>
      </c>
      <c r="BX596" t="s">
        <v>1106</v>
      </c>
      <c r="BY596" t="s">
        <v>1083</v>
      </c>
      <c r="BZ596" t="s">
        <v>4457</v>
      </c>
      <c r="CA596" t="s">
        <v>4457</v>
      </c>
      <c r="CB596" t="s">
        <v>1103</v>
      </c>
      <c r="CC596" t="s">
        <v>1103</v>
      </c>
      <c r="CD596" t="s">
        <v>4451</v>
      </c>
      <c r="CM596" t="s">
        <v>1101</v>
      </c>
      <c r="CN596" t="s">
        <v>1083</v>
      </c>
      <c r="CO596" t="s">
        <v>4497</v>
      </c>
      <c r="CP596" t="s">
        <v>4497</v>
      </c>
      <c r="CQ596" t="s">
        <v>1103</v>
      </c>
      <c r="CR596" t="s">
        <v>1103</v>
      </c>
      <c r="CS596" t="s">
        <v>4467</v>
      </c>
      <c r="CT596" t="s">
        <v>1101</v>
      </c>
      <c r="CU596" t="s">
        <v>1086</v>
      </c>
      <c r="CV596" t="s">
        <v>1087</v>
      </c>
      <c r="CW596" t="s">
        <v>4476</v>
      </c>
      <c r="CX596" t="s">
        <v>4528</v>
      </c>
      <c r="DE596" t="s">
        <v>1101</v>
      </c>
      <c r="DF596" t="s">
        <v>1088</v>
      </c>
      <c r="DG596" t="s">
        <v>4461</v>
      </c>
      <c r="DH596" t="s">
        <v>4511</v>
      </c>
      <c r="DI596" t="s">
        <v>1084</v>
      </c>
      <c r="DJ596" t="s">
        <v>1084</v>
      </c>
      <c r="DL596" t="s">
        <v>1101</v>
      </c>
      <c r="DM596" t="s">
        <v>4456</v>
      </c>
      <c r="DN596" t="s">
        <v>4456</v>
      </c>
      <c r="DO596" t="s">
        <v>1084</v>
      </c>
      <c r="DP596" t="s">
        <v>1111</v>
      </c>
      <c r="DR596" t="s">
        <v>1101</v>
      </c>
      <c r="DS596" t="s">
        <v>4505</v>
      </c>
      <c r="DT596" t="s">
        <v>4505</v>
      </c>
      <c r="DU596" t="s">
        <v>1111</v>
      </c>
      <c r="DV596" t="s">
        <v>1084</v>
      </c>
      <c r="DX596" t="s">
        <v>1101</v>
      </c>
      <c r="DY596" t="s">
        <v>4479</v>
      </c>
      <c r="DZ596" t="s">
        <v>4479</v>
      </c>
      <c r="EA596" t="s">
        <v>1103</v>
      </c>
      <c r="EB596" t="s">
        <v>1103</v>
      </c>
      <c r="EC596" t="s">
        <v>4468</v>
      </c>
      <c r="ED596" t="s">
        <v>1101</v>
      </c>
      <c r="EE596" t="s">
        <v>4481</v>
      </c>
      <c r="EF596" t="s">
        <v>4481</v>
      </c>
      <c r="EG596" t="s">
        <v>1084</v>
      </c>
      <c r="EH596" t="s">
        <v>1084</v>
      </c>
      <c r="EJ596" t="s">
        <v>1101</v>
      </c>
      <c r="EK596" t="s">
        <v>4535</v>
      </c>
      <c r="EL596" t="s">
        <v>4535</v>
      </c>
      <c r="EM596" t="s">
        <v>1103</v>
      </c>
      <c r="EN596" t="s">
        <v>1103</v>
      </c>
      <c r="EO596" t="s">
        <v>4466</v>
      </c>
      <c r="EP596" t="s">
        <v>1101</v>
      </c>
      <c r="EQ596" t="s">
        <v>4550</v>
      </c>
      <c r="ER596" t="s">
        <v>4550</v>
      </c>
      <c r="ES596" t="s">
        <v>1103</v>
      </c>
      <c r="ET596" t="s">
        <v>1103</v>
      </c>
      <c r="EU596" t="s">
        <v>4447</v>
      </c>
      <c r="EV596" t="s">
        <v>1101</v>
      </c>
      <c r="EW596" t="s">
        <v>4461</v>
      </c>
      <c r="EX596" t="s">
        <v>4461</v>
      </c>
      <c r="EY596" t="s">
        <v>1101</v>
      </c>
      <c r="EZ596" t="s">
        <v>4462</v>
      </c>
      <c r="FA596" t="s">
        <v>4461</v>
      </c>
      <c r="FB596" t="s">
        <v>4461</v>
      </c>
      <c r="FC596" t="s">
        <v>1101</v>
      </c>
      <c r="FD596" t="s">
        <v>1095</v>
      </c>
      <c r="FE596" t="s">
        <v>4452</v>
      </c>
      <c r="FF596" t="s">
        <v>5097</v>
      </c>
      <c r="HX596" t="s">
        <v>1101</v>
      </c>
      <c r="HY596" t="s">
        <v>4478</v>
      </c>
      <c r="HZ596" t="s">
        <v>4478</v>
      </c>
      <c r="IA596" t="s">
        <v>1111</v>
      </c>
      <c r="IB596" t="s">
        <v>1111</v>
      </c>
      <c r="ID596" t="s">
        <v>1101</v>
      </c>
      <c r="IE596" t="s">
        <v>4587</v>
      </c>
      <c r="IF596" t="s">
        <v>4587</v>
      </c>
      <c r="IJ596" t="s">
        <v>1101</v>
      </c>
      <c r="IK596" t="s">
        <v>4587</v>
      </c>
      <c r="IL596" t="s">
        <v>4587</v>
      </c>
      <c r="IP596" t="s">
        <v>1101</v>
      </c>
      <c r="IQ596" t="s">
        <v>4587</v>
      </c>
      <c r="IR596" t="s">
        <v>4587</v>
      </c>
      <c r="IV596" t="s">
        <v>1127</v>
      </c>
      <c r="IW596" t="s">
        <v>1127</v>
      </c>
      <c r="IX596" t="s">
        <v>1127</v>
      </c>
      <c r="IY596" t="s">
        <v>1103</v>
      </c>
      <c r="IZ596" t="s">
        <v>1103</v>
      </c>
      <c r="JA596" t="s">
        <v>4735</v>
      </c>
      <c r="JB596" t="s">
        <v>1124</v>
      </c>
      <c r="JJ596" t="s">
        <v>1103</v>
      </c>
      <c r="JK596" t="s">
        <v>5098</v>
      </c>
      <c r="JL596" t="s">
        <v>5098</v>
      </c>
      <c r="JM596" t="s">
        <v>1122</v>
      </c>
      <c r="PG596" t="s">
        <v>4448</v>
      </c>
      <c r="PH596" t="s">
        <v>4449</v>
      </c>
      <c r="PI596" t="s">
        <v>4449</v>
      </c>
      <c r="PJ596" t="s">
        <v>4449</v>
      </c>
      <c r="PK596" t="s">
        <v>4449</v>
      </c>
      <c r="PL596" t="s">
        <v>4449</v>
      </c>
      <c r="PM596" t="s">
        <v>4449</v>
      </c>
      <c r="PN596" t="s">
        <v>4449</v>
      </c>
      <c r="PP596" t="s">
        <v>4449</v>
      </c>
      <c r="PQ596" t="s">
        <v>4449</v>
      </c>
      <c r="PR596" t="s">
        <v>4449</v>
      </c>
      <c r="PS596" t="s">
        <v>4449</v>
      </c>
      <c r="PT596" t="s">
        <v>4449</v>
      </c>
      <c r="PU596" t="s">
        <v>4449</v>
      </c>
      <c r="PV596" t="s">
        <v>4449</v>
      </c>
      <c r="PW596" t="s">
        <v>4449</v>
      </c>
      <c r="PX596" t="s">
        <v>4449</v>
      </c>
      <c r="PY596" t="s">
        <v>4449</v>
      </c>
      <c r="PZ596" t="s">
        <v>4448</v>
      </c>
      <c r="QA596" t="s">
        <v>4449</v>
      </c>
      <c r="QB596" t="s">
        <v>4449</v>
      </c>
      <c r="QC596" t="s">
        <v>4449</v>
      </c>
      <c r="QD596" t="s">
        <v>4449</v>
      </c>
      <c r="QE596" t="s">
        <v>4449</v>
      </c>
    </row>
    <row r="597" spans="1:447" x14ac:dyDescent="0.25">
      <c r="A597">
        <v>596</v>
      </c>
      <c r="B597" t="s">
        <v>5021</v>
      </c>
      <c r="C597" t="s">
        <v>1130</v>
      </c>
      <c r="D597" t="s">
        <v>1182</v>
      </c>
      <c r="E597" t="s">
        <v>1183</v>
      </c>
      <c r="F597" t="s">
        <v>1184</v>
      </c>
      <c r="G597" t="s">
        <v>1081</v>
      </c>
      <c r="H597" t="s">
        <v>1101</v>
      </c>
      <c r="I597" t="s">
        <v>1102</v>
      </c>
      <c r="J597" t="s">
        <v>1095</v>
      </c>
      <c r="K597" t="s">
        <v>4455</v>
      </c>
      <c r="L597" t="s">
        <v>4778</v>
      </c>
      <c r="M597" t="s">
        <v>1103</v>
      </c>
      <c r="N597" t="s">
        <v>1103</v>
      </c>
      <c r="O597" t="s">
        <v>4451</v>
      </c>
      <c r="X597" t="s">
        <v>1101</v>
      </c>
      <c r="Y597" t="s">
        <v>1095</v>
      </c>
      <c r="Z597" t="s">
        <v>4528</v>
      </c>
      <c r="AA597" t="s">
        <v>4745</v>
      </c>
      <c r="AL597" t="s">
        <v>1101</v>
      </c>
      <c r="AP597" t="s">
        <v>1103</v>
      </c>
      <c r="AQ597" t="s">
        <v>1103</v>
      </c>
      <c r="AR597" t="s">
        <v>4467</v>
      </c>
      <c r="AS597" t="s">
        <v>1101</v>
      </c>
      <c r="AZ597" t="s">
        <v>1101</v>
      </c>
      <c r="BA597" t="s">
        <v>1095</v>
      </c>
      <c r="BB597" t="s">
        <v>4452</v>
      </c>
      <c r="BC597" t="s">
        <v>4724</v>
      </c>
      <c r="BD597" t="s">
        <v>1103</v>
      </c>
      <c r="BE597" t="s">
        <v>1103</v>
      </c>
      <c r="BF597" t="s">
        <v>4468</v>
      </c>
      <c r="BG597" t="s">
        <v>1101</v>
      </c>
      <c r="BH597" t="s">
        <v>1104</v>
      </c>
      <c r="BI597" t="s">
        <v>1083</v>
      </c>
      <c r="BJ597" t="s">
        <v>4455</v>
      </c>
      <c r="BK597" t="s">
        <v>4455</v>
      </c>
      <c r="BL597" t="s">
        <v>1103</v>
      </c>
      <c r="BM597" t="s">
        <v>1103</v>
      </c>
      <c r="BN597" t="s">
        <v>4451</v>
      </c>
      <c r="BW597" t="s">
        <v>1101</v>
      </c>
      <c r="BX597" t="s">
        <v>1106</v>
      </c>
      <c r="BY597" t="s">
        <v>1083</v>
      </c>
      <c r="BZ597" t="s">
        <v>4500</v>
      </c>
      <c r="CA597" t="s">
        <v>4500</v>
      </c>
      <c r="CM597" t="s">
        <v>1101</v>
      </c>
      <c r="CN597" t="s">
        <v>1083</v>
      </c>
      <c r="CO597" t="s">
        <v>4500</v>
      </c>
      <c r="CP597" t="s">
        <v>4500</v>
      </c>
      <c r="CQ597" t="s">
        <v>1103</v>
      </c>
      <c r="CR597" t="s">
        <v>1103</v>
      </c>
      <c r="CS597" t="s">
        <v>4467</v>
      </c>
      <c r="CT597" t="s">
        <v>1101</v>
      </c>
      <c r="CU597" t="s">
        <v>1086</v>
      </c>
      <c r="CV597" t="s">
        <v>1087</v>
      </c>
      <c r="CW597" t="s">
        <v>4500</v>
      </c>
      <c r="CX597" t="s">
        <v>4481</v>
      </c>
      <c r="DE597" t="s">
        <v>1101</v>
      </c>
      <c r="DF597" t="s">
        <v>1088</v>
      </c>
      <c r="DG597" t="s">
        <v>4461</v>
      </c>
      <c r="DH597" t="s">
        <v>4511</v>
      </c>
      <c r="DI597" t="s">
        <v>1103</v>
      </c>
      <c r="DJ597" t="s">
        <v>1103</v>
      </c>
      <c r="DK597" t="s">
        <v>4468</v>
      </c>
      <c r="DL597" t="s">
        <v>1101</v>
      </c>
      <c r="DM597" t="s">
        <v>4456</v>
      </c>
      <c r="DN597" t="s">
        <v>4456</v>
      </c>
      <c r="DO597" t="s">
        <v>1084</v>
      </c>
      <c r="DP597" t="s">
        <v>1103</v>
      </c>
      <c r="DQ597" t="s">
        <v>4466</v>
      </c>
      <c r="DR597" t="s">
        <v>1101</v>
      </c>
      <c r="DS597" t="s">
        <v>4456</v>
      </c>
      <c r="DT597" t="s">
        <v>4456</v>
      </c>
      <c r="DX597" t="s">
        <v>1101</v>
      </c>
      <c r="DY597" t="s">
        <v>4497</v>
      </c>
      <c r="DZ597" t="s">
        <v>4497</v>
      </c>
      <c r="ED597" t="s">
        <v>1101</v>
      </c>
      <c r="EE597" t="s">
        <v>4475</v>
      </c>
      <c r="EF597" t="s">
        <v>4475</v>
      </c>
      <c r="EG597" t="s">
        <v>1103</v>
      </c>
      <c r="EH597" t="s">
        <v>1103</v>
      </c>
      <c r="EI597" t="s">
        <v>4468</v>
      </c>
      <c r="EJ597" t="s">
        <v>1101</v>
      </c>
      <c r="EK597" t="s">
        <v>4548</v>
      </c>
      <c r="EL597" t="s">
        <v>4548</v>
      </c>
      <c r="EM597" t="s">
        <v>1084</v>
      </c>
      <c r="EN597" t="s">
        <v>1111</v>
      </c>
      <c r="EP597" t="s">
        <v>1101</v>
      </c>
      <c r="EQ597" t="s">
        <v>4550</v>
      </c>
      <c r="ER597" t="s">
        <v>4550</v>
      </c>
      <c r="EV597" t="s">
        <v>1101</v>
      </c>
      <c r="EW597" t="s">
        <v>4461</v>
      </c>
      <c r="EX597" t="s">
        <v>4461</v>
      </c>
      <c r="EY597" t="s">
        <v>1101</v>
      </c>
      <c r="EZ597" t="s">
        <v>4462</v>
      </c>
      <c r="FA597" t="s">
        <v>4461</v>
      </c>
      <c r="FB597" t="s">
        <v>4461</v>
      </c>
      <c r="FC597" t="s">
        <v>1101</v>
      </c>
      <c r="FD597" t="s">
        <v>1095</v>
      </c>
      <c r="FE597" t="s">
        <v>4476</v>
      </c>
      <c r="FF597" t="s">
        <v>5099</v>
      </c>
      <c r="HX597" t="s">
        <v>1101</v>
      </c>
      <c r="HY597" t="s">
        <v>4478</v>
      </c>
      <c r="HZ597" t="s">
        <v>4478</v>
      </c>
      <c r="ID597" t="s">
        <v>1101</v>
      </c>
      <c r="IE597" t="s">
        <v>4587</v>
      </c>
      <c r="IF597" t="s">
        <v>4587</v>
      </c>
      <c r="IJ597" t="s">
        <v>1101</v>
      </c>
      <c r="IK597" t="s">
        <v>4587</v>
      </c>
      <c r="IL597" t="s">
        <v>4587</v>
      </c>
      <c r="IP597" t="s">
        <v>1101</v>
      </c>
      <c r="IQ597" t="s">
        <v>4587</v>
      </c>
      <c r="IR597" t="s">
        <v>4587</v>
      </c>
      <c r="IS597" t="s">
        <v>1103</v>
      </c>
      <c r="IT597" t="s">
        <v>1103</v>
      </c>
      <c r="IU597" t="s">
        <v>4468</v>
      </c>
      <c r="IV597" t="s">
        <v>1127</v>
      </c>
      <c r="IW597" t="s">
        <v>1127</v>
      </c>
      <c r="IX597" t="s">
        <v>1127</v>
      </c>
      <c r="IY597" t="s">
        <v>1103</v>
      </c>
      <c r="IZ597" t="s">
        <v>1103</v>
      </c>
      <c r="JA597" t="s">
        <v>4735</v>
      </c>
      <c r="JB597" t="s">
        <v>1124</v>
      </c>
      <c r="JJ597" t="s">
        <v>1103</v>
      </c>
      <c r="JK597" t="s">
        <v>5100</v>
      </c>
      <c r="JL597" t="s">
        <v>5100</v>
      </c>
      <c r="JM597" t="s">
        <v>1124</v>
      </c>
      <c r="PG597" t="s">
        <v>4448</v>
      </c>
      <c r="PH597" t="s">
        <v>4449</v>
      </c>
      <c r="PI597" t="s">
        <v>4449</v>
      </c>
      <c r="PJ597" t="s">
        <v>4449</v>
      </c>
      <c r="PK597" t="s">
        <v>4449</v>
      </c>
      <c r="PL597" t="s">
        <v>4449</v>
      </c>
      <c r="PM597" t="s">
        <v>4449</v>
      </c>
      <c r="PN597" t="s">
        <v>4449</v>
      </c>
      <c r="PP597" t="s">
        <v>4449</v>
      </c>
      <c r="PQ597" t="s">
        <v>4449</v>
      </c>
      <c r="PR597" t="s">
        <v>4449</v>
      </c>
      <c r="PS597" t="s">
        <v>4449</v>
      </c>
      <c r="PT597" t="s">
        <v>4449</v>
      </c>
      <c r="PU597" t="s">
        <v>4449</v>
      </c>
      <c r="PV597" t="s">
        <v>4448</v>
      </c>
      <c r="PW597" t="s">
        <v>4449</v>
      </c>
      <c r="PX597" t="s">
        <v>4449</v>
      </c>
      <c r="PY597" t="s">
        <v>4449</v>
      </c>
      <c r="PZ597" t="s">
        <v>4448</v>
      </c>
      <c r="QA597" t="s">
        <v>4448</v>
      </c>
      <c r="QB597" t="s">
        <v>4449</v>
      </c>
      <c r="QC597" t="s">
        <v>4449</v>
      </c>
      <c r="QD597" t="s">
        <v>4449</v>
      </c>
      <c r="QE597" t="s">
        <v>4449</v>
      </c>
    </row>
    <row r="598" spans="1:447" x14ac:dyDescent="0.25">
      <c r="A598">
        <v>597</v>
      </c>
      <c r="B598" t="s">
        <v>5064</v>
      </c>
      <c r="C598" t="s">
        <v>1130</v>
      </c>
      <c r="D598" t="s">
        <v>1182</v>
      </c>
      <c r="E598" t="s">
        <v>1183</v>
      </c>
      <c r="F598" t="s">
        <v>1184</v>
      </c>
      <c r="G598" t="s">
        <v>1081</v>
      </c>
      <c r="H598" t="s">
        <v>1101</v>
      </c>
      <c r="I598" t="s">
        <v>1102</v>
      </c>
      <c r="J598" t="s">
        <v>1095</v>
      </c>
      <c r="K598" t="s">
        <v>4455</v>
      </c>
      <c r="L598" t="s">
        <v>4778</v>
      </c>
      <c r="M598" t="s">
        <v>1103</v>
      </c>
      <c r="N598" t="s">
        <v>1103</v>
      </c>
      <c r="O598" t="s">
        <v>4451</v>
      </c>
      <c r="X598" t="s">
        <v>1101</v>
      </c>
      <c r="Y598" t="s">
        <v>1095</v>
      </c>
      <c r="Z598" t="s">
        <v>4528</v>
      </c>
      <c r="AA598" t="s">
        <v>4745</v>
      </c>
      <c r="AL598" t="s">
        <v>1101</v>
      </c>
      <c r="AM598" t="s">
        <v>1083</v>
      </c>
      <c r="AN598" t="s">
        <v>4461</v>
      </c>
      <c r="AO598" t="s">
        <v>4461</v>
      </c>
      <c r="AP598" t="s">
        <v>1103</v>
      </c>
      <c r="AQ598" t="s">
        <v>1103</v>
      </c>
      <c r="AR598" t="s">
        <v>4467</v>
      </c>
      <c r="AS598" t="s">
        <v>1101</v>
      </c>
      <c r="AT598" t="s">
        <v>1083</v>
      </c>
      <c r="AU598" t="s">
        <v>4455</v>
      </c>
      <c r="AV598" t="s">
        <v>4455</v>
      </c>
      <c r="AW598" t="s">
        <v>1103</v>
      </c>
      <c r="AX598" t="s">
        <v>1103</v>
      </c>
      <c r="AY598" t="s">
        <v>4468</v>
      </c>
      <c r="AZ598" t="s">
        <v>1101</v>
      </c>
      <c r="BA598" t="s">
        <v>1095</v>
      </c>
      <c r="BB598" t="s">
        <v>4476</v>
      </c>
      <c r="BC598" t="s">
        <v>4712</v>
      </c>
      <c r="BG598" t="s">
        <v>1101</v>
      </c>
      <c r="BH598" t="s">
        <v>1104</v>
      </c>
      <c r="BI598" t="s">
        <v>1083</v>
      </c>
      <c r="BJ598" t="s">
        <v>4455</v>
      </c>
      <c r="BK598" t="s">
        <v>4455</v>
      </c>
      <c r="BL598" t="s">
        <v>1103</v>
      </c>
      <c r="BM598" t="s">
        <v>1103</v>
      </c>
      <c r="BN598" t="s">
        <v>4451</v>
      </c>
      <c r="BW598" t="s">
        <v>1101</v>
      </c>
      <c r="BX598" t="s">
        <v>1106</v>
      </c>
      <c r="BY598" t="s">
        <v>1083</v>
      </c>
      <c r="BZ598" t="s">
        <v>4461</v>
      </c>
      <c r="CA598" t="s">
        <v>4461</v>
      </c>
      <c r="CM598" t="s">
        <v>1101</v>
      </c>
      <c r="CN598" t="s">
        <v>1083</v>
      </c>
      <c r="CO598" t="s">
        <v>4500</v>
      </c>
      <c r="CP598" t="s">
        <v>4500</v>
      </c>
      <c r="CT598" t="s">
        <v>1101</v>
      </c>
      <c r="CU598" t="s">
        <v>1086</v>
      </c>
      <c r="CV598" t="s">
        <v>1087</v>
      </c>
      <c r="CW598" t="s">
        <v>4500</v>
      </c>
      <c r="CX598" t="s">
        <v>4481</v>
      </c>
      <c r="DE598" t="s">
        <v>1101</v>
      </c>
      <c r="DF598" t="s">
        <v>1088</v>
      </c>
      <c r="DG598" t="s">
        <v>4461</v>
      </c>
      <c r="DH598" t="s">
        <v>4511</v>
      </c>
      <c r="DI598" t="s">
        <v>1103</v>
      </c>
      <c r="DJ598" t="s">
        <v>1103</v>
      </c>
      <c r="DK598" t="s">
        <v>4468</v>
      </c>
      <c r="DL598" t="s">
        <v>1101</v>
      </c>
      <c r="DM598" t="s">
        <v>4456</v>
      </c>
      <c r="DN598" t="s">
        <v>4456</v>
      </c>
      <c r="DO598" t="s">
        <v>1103</v>
      </c>
      <c r="DP598" t="s">
        <v>1103</v>
      </c>
      <c r="DQ598" t="s">
        <v>4467</v>
      </c>
      <c r="DR598" t="s">
        <v>1101</v>
      </c>
      <c r="DS598" t="s">
        <v>4505</v>
      </c>
      <c r="DT598" t="s">
        <v>4505</v>
      </c>
      <c r="DU598" t="s">
        <v>1103</v>
      </c>
      <c r="DV598" t="s">
        <v>1103</v>
      </c>
      <c r="DW598" t="s">
        <v>4466</v>
      </c>
      <c r="DX598" t="s">
        <v>1101</v>
      </c>
      <c r="DY598" t="s">
        <v>4457</v>
      </c>
      <c r="DZ598" t="s">
        <v>4457</v>
      </c>
      <c r="ED598" t="s">
        <v>1101</v>
      </c>
      <c r="EE598" t="s">
        <v>4455</v>
      </c>
      <c r="EF598" t="s">
        <v>4455</v>
      </c>
      <c r="EG598" t="s">
        <v>1103</v>
      </c>
      <c r="EH598" t="s">
        <v>1103</v>
      </c>
      <c r="EI598" t="s">
        <v>4468</v>
      </c>
      <c r="EJ598" t="s">
        <v>1101</v>
      </c>
      <c r="EK598" t="s">
        <v>4535</v>
      </c>
      <c r="EL598" t="s">
        <v>4535</v>
      </c>
      <c r="EM598" t="s">
        <v>1103</v>
      </c>
      <c r="EN598" t="s">
        <v>1103</v>
      </c>
      <c r="EO598" t="s">
        <v>4447</v>
      </c>
      <c r="EP598" t="s">
        <v>1101</v>
      </c>
      <c r="EQ598" t="s">
        <v>4550</v>
      </c>
      <c r="ER598" t="s">
        <v>4550</v>
      </c>
      <c r="ES598" t="s">
        <v>1103</v>
      </c>
      <c r="ET598" t="s">
        <v>1103</v>
      </c>
      <c r="EU598" t="s">
        <v>4468</v>
      </c>
      <c r="EV598" t="s">
        <v>1101</v>
      </c>
      <c r="EW598" t="s">
        <v>4461</v>
      </c>
      <c r="EX598" t="s">
        <v>4461</v>
      </c>
      <c r="EY598" t="s">
        <v>1101</v>
      </c>
      <c r="EZ598" t="s">
        <v>4462</v>
      </c>
      <c r="FA598" t="s">
        <v>4476</v>
      </c>
      <c r="FB598" t="s">
        <v>4476</v>
      </c>
      <c r="FC598" t="s">
        <v>1101</v>
      </c>
      <c r="HX598" t="s">
        <v>1101</v>
      </c>
      <c r="HY598" t="s">
        <v>4478</v>
      </c>
      <c r="HZ598" t="s">
        <v>4478</v>
      </c>
      <c r="IA598" t="s">
        <v>1103</v>
      </c>
      <c r="IB598" t="s">
        <v>1103</v>
      </c>
      <c r="IC598" t="s">
        <v>4549</v>
      </c>
      <c r="ID598" t="s">
        <v>1101</v>
      </c>
      <c r="IE598" t="s">
        <v>4587</v>
      </c>
      <c r="IF598" t="s">
        <v>4587</v>
      </c>
      <c r="IG598" t="s">
        <v>1103</v>
      </c>
      <c r="IH598" t="s">
        <v>1103</v>
      </c>
      <c r="II598" t="s">
        <v>4447</v>
      </c>
      <c r="IJ598" t="s">
        <v>1101</v>
      </c>
      <c r="IK598" t="s">
        <v>4587</v>
      </c>
      <c r="IL598" t="s">
        <v>4587</v>
      </c>
      <c r="IM598" t="s">
        <v>1103</v>
      </c>
      <c r="IN598" t="s">
        <v>1103</v>
      </c>
      <c r="IO598" t="s">
        <v>4466</v>
      </c>
      <c r="IP598" t="s">
        <v>1101</v>
      </c>
      <c r="IS598" t="s">
        <v>1103</v>
      </c>
      <c r="IT598" t="s">
        <v>1103</v>
      </c>
      <c r="IU598" t="s">
        <v>4466</v>
      </c>
      <c r="IV598" t="s">
        <v>1111</v>
      </c>
      <c r="IW598" t="s">
        <v>1127</v>
      </c>
      <c r="IX598" t="s">
        <v>1089</v>
      </c>
      <c r="IY598" t="s">
        <v>1103</v>
      </c>
      <c r="IZ598" t="s">
        <v>1103</v>
      </c>
      <c r="JA598" t="s">
        <v>4735</v>
      </c>
      <c r="JB598" t="s">
        <v>1124</v>
      </c>
      <c r="JJ598" t="s">
        <v>1103</v>
      </c>
      <c r="JK598" t="s">
        <v>1110</v>
      </c>
      <c r="JL598" t="s">
        <v>1110</v>
      </c>
      <c r="JM598" t="s">
        <v>1109</v>
      </c>
      <c r="PG598" t="s">
        <v>4448</v>
      </c>
      <c r="PH598" t="s">
        <v>4449</v>
      </c>
      <c r="PI598" t="s">
        <v>4449</v>
      </c>
      <c r="PJ598" t="s">
        <v>4449</v>
      </c>
      <c r="PK598" t="s">
        <v>4449</v>
      </c>
      <c r="PL598" t="s">
        <v>4449</v>
      </c>
      <c r="PM598" t="s">
        <v>4449</v>
      </c>
      <c r="PN598" t="s">
        <v>4449</v>
      </c>
      <c r="PP598" t="s">
        <v>4449</v>
      </c>
      <c r="PQ598" t="s">
        <v>4449</v>
      </c>
      <c r="PR598" t="s">
        <v>4449</v>
      </c>
      <c r="PS598" t="s">
        <v>4449</v>
      </c>
      <c r="PT598" t="s">
        <v>4449</v>
      </c>
      <c r="PU598" t="s">
        <v>4449</v>
      </c>
      <c r="PV598" t="s">
        <v>4448</v>
      </c>
      <c r="PW598" t="s">
        <v>4449</v>
      </c>
      <c r="PX598" t="s">
        <v>4448</v>
      </c>
      <c r="PY598" t="s">
        <v>4449</v>
      </c>
      <c r="PZ598" t="s">
        <v>4448</v>
      </c>
      <c r="QA598" t="s">
        <v>4449</v>
      </c>
      <c r="QB598" t="s">
        <v>4448</v>
      </c>
      <c r="QC598" t="s">
        <v>4449</v>
      </c>
      <c r="QD598" t="s">
        <v>4449</v>
      </c>
      <c r="QE598" t="s">
        <v>4449</v>
      </c>
    </row>
    <row r="599" spans="1:447" x14ac:dyDescent="0.25">
      <c r="A599">
        <v>598</v>
      </c>
      <c r="B599" t="s">
        <v>5064</v>
      </c>
      <c r="C599" t="s">
        <v>1130</v>
      </c>
      <c r="D599" t="s">
        <v>1182</v>
      </c>
      <c r="E599" t="s">
        <v>1183</v>
      </c>
      <c r="F599" t="s">
        <v>1184</v>
      </c>
      <c r="G599" t="s">
        <v>1081</v>
      </c>
      <c r="H599" t="s">
        <v>1101</v>
      </c>
      <c r="M599" t="s">
        <v>1103</v>
      </c>
      <c r="N599" t="s">
        <v>1103</v>
      </c>
      <c r="O599" t="s">
        <v>4468</v>
      </c>
      <c r="X599" t="s">
        <v>1101</v>
      </c>
      <c r="Y599" t="s">
        <v>1095</v>
      </c>
      <c r="Z599" t="s">
        <v>4528</v>
      </c>
      <c r="AA599" t="s">
        <v>4745</v>
      </c>
      <c r="AB599" t="s">
        <v>1103</v>
      </c>
      <c r="AC599" t="s">
        <v>1103</v>
      </c>
      <c r="AD599" t="s">
        <v>4451</v>
      </c>
      <c r="AL599" t="s">
        <v>1101</v>
      </c>
      <c r="AM599" t="s">
        <v>1083</v>
      </c>
      <c r="AN599" t="s">
        <v>4461</v>
      </c>
      <c r="AO599" t="s">
        <v>4461</v>
      </c>
      <c r="AS599" t="s">
        <v>1101</v>
      </c>
      <c r="AT599" t="s">
        <v>1083</v>
      </c>
      <c r="AU599" t="s">
        <v>4455</v>
      </c>
      <c r="AV599" t="s">
        <v>4455</v>
      </c>
      <c r="AZ599" t="s">
        <v>1101</v>
      </c>
      <c r="BA599" t="s">
        <v>1095</v>
      </c>
      <c r="BB599" t="s">
        <v>4476</v>
      </c>
      <c r="BC599" t="s">
        <v>4712</v>
      </c>
      <c r="BD599" t="s">
        <v>1103</v>
      </c>
      <c r="BE599" t="s">
        <v>1103</v>
      </c>
      <c r="BF599" t="s">
        <v>4468</v>
      </c>
      <c r="BG599" t="s">
        <v>1101</v>
      </c>
      <c r="BH599" t="s">
        <v>1104</v>
      </c>
      <c r="BI599" t="s">
        <v>1083</v>
      </c>
      <c r="BJ599" t="s">
        <v>4455</v>
      </c>
      <c r="BK599" t="s">
        <v>4455</v>
      </c>
      <c r="BL599" t="s">
        <v>1103</v>
      </c>
      <c r="BM599" t="s">
        <v>1103</v>
      </c>
      <c r="BN599" t="s">
        <v>4473</v>
      </c>
      <c r="BW599" t="s">
        <v>1101</v>
      </c>
      <c r="BX599" t="s">
        <v>1106</v>
      </c>
      <c r="BY599" t="s">
        <v>1083</v>
      </c>
      <c r="BZ599" t="s">
        <v>4500</v>
      </c>
      <c r="CA599" t="s">
        <v>4500</v>
      </c>
      <c r="CM599" t="s">
        <v>1101</v>
      </c>
      <c r="CN599" t="s">
        <v>1083</v>
      </c>
      <c r="CO599" t="s">
        <v>4471</v>
      </c>
      <c r="CP599" t="s">
        <v>4471</v>
      </c>
      <c r="CQ599" t="s">
        <v>1103</v>
      </c>
      <c r="CR599" t="s">
        <v>1103</v>
      </c>
      <c r="CS599" t="s">
        <v>4451</v>
      </c>
      <c r="CT599" t="s">
        <v>1101</v>
      </c>
      <c r="CU599" t="s">
        <v>1162</v>
      </c>
      <c r="CV599" t="s">
        <v>1087</v>
      </c>
      <c r="CW599" t="s">
        <v>4500</v>
      </c>
      <c r="CX599" t="s">
        <v>4481</v>
      </c>
      <c r="DE599" t="s">
        <v>1101</v>
      </c>
      <c r="DF599" t="s">
        <v>1088</v>
      </c>
      <c r="DG599" t="s">
        <v>4461</v>
      </c>
      <c r="DH599" t="s">
        <v>4511</v>
      </c>
      <c r="DI599" t="s">
        <v>1103</v>
      </c>
      <c r="DJ599" t="s">
        <v>1103</v>
      </c>
      <c r="DK599" t="s">
        <v>4549</v>
      </c>
      <c r="DL599" t="s">
        <v>1101</v>
      </c>
      <c r="DM599" t="s">
        <v>4456</v>
      </c>
      <c r="DN599" t="s">
        <v>4456</v>
      </c>
      <c r="DO599" t="s">
        <v>1103</v>
      </c>
      <c r="DP599" t="s">
        <v>1103</v>
      </c>
      <c r="DQ599" t="s">
        <v>4466</v>
      </c>
      <c r="DR599" t="s">
        <v>1101</v>
      </c>
      <c r="DS599" t="s">
        <v>4505</v>
      </c>
      <c r="DT599" t="s">
        <v>4505</v>
      </c>
      <c r="DX599" t="s">
        <v>1101</v>
      </c>
      <c r="DY599" t="s">
        <v>4457</v>
      </c>
      <c r="DZ599" t="s">
        <v>4457</v>
      </c>
      <c r="EA599" t="s">
        <v>1103</v>
      </c>
      <c r="EB599" t="s">
        <v>1103</v>
      </c>
      <c r="EC599" t="s">
        <v>4473</v>
      </c>
      <c r="ED599" t="s">
        <v>1101</v>
      </c>
      <c r="EE599" t="s">
        <v>4455</v>
      </c>
      <c r="EF599" t="s">
        <v>4455</v>
      </c>
      <c r="EG599" t="s">
        <v>1103</v>
      </c>
      <c r="EH599" t="s">
        <v>1103</v>
      </c>
      <c r="EI599" t="s">
        <v>4468</v>
      </c>
      <c r="EJ599" t="s">
        <v>1101</v>
      </c>
      <c r="EK599" t="s">
        <v>4498</v>
      </c>
      <c r="EL599" t="s">
        <v>4498</v>
      </c>
      <c r="EM599" t="s">
        <v>1103</v>
      </c>
      <c r="EN599" t="s">
        <v>1103</v>
      </c>
      <c r="EO599" t="s">
        <v>4466</v>
      </c>
      <c r="EP599" t="s">
        <v>1101</v>
      </c>
      <c r="EQ599" t="s">
        <v>4460</v>
      </c>
      <c r="ER599" t="s">
        <v>4460</v>
      </c>
      <c r="ES599" t="s">
        <v>1103</v>
      </c>
      <c r="ET599" t="s">
        <v>1103</v>
      </c>
      <c r="EU599" t="s">
        <v>4468</v>
      </c>
      <c r="EV599" t="s">
        <v>1101</v>
      </c>
      <c r="EW599" t="s">
        <v>4452</v>
      </c>
      <c r="EX599" t="s">
        <v>4452</v>
      </c>
      <c r="EY599" t="s">
        <v>1101</v>
      </c>
      <c r="EZ599" t="s">
        <v>4462</v>
      </c>
      <c r="FA599" t="s">
        <v>4461</v>
      </c>
      <c r="FB599" t="s">
        <v>4461</v>
      </c>
      <c r="FC599" t="s">
        <v>1101</v>
      </c>
      <c r="HX599" t="s">
        <v>1101</v>
      </c>
      <c r="HY599" t="s">
        <v>4478</v>
      </c>
      <c r="HZ599" t="s">
        <v>4478</v>
      </c>
      <c r="IA599" t="s">
        <v>1103</v>
      </c>
      <c r="IB599" t="s">
        <v>1103</v>
      </c>
      <c r="IC599" t="s">
        <v>4468</v>
      </c>
      <c r="ID599" t="s">
        <v>1101</v>
      </c>
      <c r="IE599" t="s">
        <v>4587</v>
      </c>
      <c r="IF599" t="s">
        <v>4587</v>
      </c>
      <c r="IJ599" t="s">
        <v>1101</v>
      </c>
      <c r="IK599" t="s">
        <v>4587</v>
      </c>
      <c r="IL599" t="s">
        <v>4587</v>
      </c>
      <c r="IM599" t="s">
        <v>1103</v>
      </c>
      <c r="IN599" t="s">
        <v>1103</v>
      </c>
      <c r="IO599" t="s">
        <v>4466</v>
      </c>
      <c r="IP599" t="s">
        <v>1101</v>
      </c>
      <c r="IV599" t="s">
        <v>1089</v>
      </c>
      <c r="IW599" t="s">
        <v>1089</v>
      </c>
      <c r="IX599" t="s">
        <v>1127</v>
      </c>
      <c r="IY599" t="s">
        <v>1103</v>
      </c>
      <c r="IZ599" t="s">
        <v>1103</v>
      </c>
      <c r="JA599" t="s">
        <v>4735</v>
      </c>
      <c r="JB599" t="s">
        <v>1124</v>
      </c>
      <c r="JJ599" t="s">
        <v>1103</v>
      </c>
      <c r="JK599" t="s">
        <v>1110</v>
      </c>
      <c r="JL599" t="s">
        <v>1110</v>
      </c>
      <c r="JM599" t="s">
        <v>1091</v>
      </c>
      <c r="PG599" t="s">
        <v>4448</v>
      </c>
      <c r="PH599" t="s">
        <v>4449</v>
      </c>
      <c r="PI599" t="s">
        <v>4449</v>
      </c>
      <c r="PJ599" t="s">
        <v>4449</v>
      </c>
      <c r="PK599" t="s">
        <v>4449</v>
      </c>
      <c r="PL599" t="s">
        <v>4449</v>
      </c>
      <c r="PM599" t="s">
        <v>4449</v>
      </c>
      <c r="PN599" t="s">
        <v>4449</v>
      </c>
      <c r="PP599" t="s">
        <v>4448</v>
      </c>
      <c r="PQ599" t="s">
        <v>4449</v>
      </c>
      <c r="PR599" t="s">
        <v>4449</v>
      </c>
      <c r="PS599" t="s">
        <v>4449</v>
      </c>
      <c r="PT599" t="s">
        <v>4449</v>
      </c>
      <c r="PU599" t="s">
        <v>4449</v>
      </c>
      <c r="PV599" t="s">
        <v>4449</v>
      </c>
      <c r="PW599" t="s">
        <v>4449</v>
      </c>
      <c r="PX599" t="s">
        <v>4449</v>
      </c>
      <c r="PY599" t="s">
        <v>4449</v>
      </c>
      <c r="PZ599" t="s">
        <v>4449</v>
      </c>
      <c r="QA599" t="s">
        <v>4449</v>
      </c>
      <c r="QB599" t="s">
        <v>4449</v>
      </c>
      <c r="QC599" t="s">
        <v>4449</v>
      </c>
      <c r="QD599" t="s">
        <v>4449</v>
      </c>
      <c r="QE599" t="s">
        <v>4449</v>
      </c>
    </row>
    <row r="600" spans="1:447" x14ac:dyDescent="0.25">
      <c r="A600">
        <v>599</v>
      </c>
      <c r="B600" t="s">
        <v>5064</v>
      </c>
      <c r="C600" t="s">
        <v>1130</v>
      </c>
      <c r="D600" t="s">
        <v>1182</v>
      </c>
      <c r="E600" t="s">
        <v>1183</v>
      </c>
      <c r="F600" t="s">
        <v>1184</v>
      </c>
      <c r="G600" t="s">
        <v>1081</v>
      </c>
      <c r="GH600" t="s">
        <v>1095</v>
      </c>
      <c r="GI600" t="s">
        <v>4454</v>
      </c>
      <c r="GJ600" t="s">
        <v>4581</v>
      </c>
      <c r="GM600" t="s">
        <v>4581</v>
      </c>
    </row>
    <row r="601" spans="1:447" x14ac:dyDescent="0.25">
      <c r="A601">
        <v>600</v>
      </c>
      <c r="B601" t="s">
        <v>5064</v>
      </c>
      <c r="C601" t="s">
        <v>1130</v>
      </c>
      <c r="D601" t="s">
        <v>1182</v>
      </c>
      <c r="E601" t="s">
        <v>1183</v>
      </c>
      <c r="F601" t="s">
        <v>1184</v>
      </c>
      <c r="G601" t="s">
        <v>1081</v>
      </c>
      <c r="GH601" t="s">
        <v>1095</v>
      </c>
      <c r="GK601" t="s">
        <v>4454</v>
      </c>
      <c r="GL601" t="s">
        <v>4581</v>
      </c>
      <c r="GM601" t="s">
        <v>4581</v>
      </c>
    </row>
    <row r="602" spans="1:447" x14ac:dyDescent="0.25">
      <c r="A602">
        <v>601</v>
      </c>
      <c r="B602" t="s">
        <v>5064</v>
      </c>
      <c r="C602" t="s">
        <v>1130</v>
      </c>
      <c r="D602" t="s">
        <v>1182</v>
      </c>
      <c r="E602" t="s">
        <v>1183</v>
      </c>
      <c r="F602" t="s">
        <v>1184</v>
      </c>
      <c r="G602" t="s">
        <v>1081</v>
      </c>
      <c r="P602" t="s">
        <v>1101</v>
      </c>
      <c r="Q602" t="s">
        <v>1094</v>
      </c>
      <c r="R602" t="s">
        <v>1146</v>
      </c>
      <c r="S602" t="s">
        <v>4564</v>
      </c>
      <c r="T602" t="s">
        <v>4564</v>
      </c>
      <c r="U602" t="s">
        <v>1103</v>
      </c>
      <c r="V602" t="s">
        <v>1103</v>
      </c>
      <c r="W602" t="s">
        <v>4484</v>
      </c>
      <c r="AE602" t="s">
        <v>1101</v>
      </c>
      <c r="AF602" t="s">
        <v>1146</v>
      </c>
      <c r="AG602" t="s">
        <v>4518</v>
      </c>
      <c r="AH602" t="s">
        <v>4518</v>
      </c>
      <c r="AI602" t="s">
        <v>1103</v>
      </c>
      <c r="AJ602" t="s">
        <v>1103</v>
      </c>
      <c r="AK602" t="s">
        <v>4447</v>
      </c>
      <c r="BO602" t="s">
        <v>1101</v>
      </c>
      <c r="BP602" t="s">
        <v>1104</v>
      </c>
      <c r="BQ602" t="s">
        <v>1146</v>
      </c>
      <c r="BR602" t="s">
        <v>4618</v>
      </c>
      <c r="BS602" t="s">
        <v>4618</v>
      </c>
      <c r="BT602" t="s">
        <v>1103</v>
      </c>
      <c r="BU602" t="s">
        <v>1103</v>
      </c>
      <c r="BV602" t="s">
        <v>4468</v>
      </c>
      <c r="CE602" t="s">
        <v>1101</v>
      </c>
      <c r="CF602" t="s">
        <v>1106</v>
      </c>
      <c r="CG602" t="s">
        <v>1146</v>
      </c>
      <c r="CH602" t="s">
        <v>4615</v>
      </c>
      <c r="CI602" t="s">
        <v>4615</v>
      </c>
      <c r="CJ602" t="s">
        <v>1103</v>
      </c>
      <c r="CK602" t="s">
        <v>1103</v>
      </c>
      <c r="CL602" t="s">
        <v>4451</v>
      </c>
      <c r="IV602" t="s">
        <v>1089</v>
      </c>
      <c r="IW602" t="s">
        <v>1089</v>
      </c>
      <c r="IY602" t="s">
        <v>1103</v>
      </c>
      <c r="IZ602" t="s">
        <v>1103</v>
      </c>
      <c r="JA602" t="s">
        <v>4547</v>
      </c>
      <c r="JB602" t="s">
        <v>1091</v>
      </c>
      <c r="JE602" t="s">
        <v>1103</v>
      </c>
      <c r="JF602" t="s">
        <v>1110</v>
      </c>
      <c r="JG602" t="s">
        <v>1091</v>
      </c>
      <c r="PG602" t="s">
        <v>4448</v>
      </c>
      <c r="PH602" t="s">
        <v>4448</v>
      </c>
      <c r="PI602" t="s">
        <v>4449</v>
      </c>
      <c r="PJ602" t="s">
        <v>4449</v>
      </c>
      <c r="PK602" t="s">
        <v>4449</v>
      </c>
      <c r="PL602" t="s">
        <v>4449</v>
      </c>
      <c r="PM602" t="s">
        <v>4449</v>
      </c>
      <c r="PN602" t="s">
        <v>4449</v>
      </c>
      <c r="PP602" t="s">
        <v>4449</v>
      </c>
      <c r="PQ602" t="s">
        <v>4449</v>
      </c>
      <c r="PR602" t="s">
        <v>4449</v>
      </c>
      <c r="PS602" t="s">
        <v>4449</v>
      </c>
      <c r="PT602" t="s">
        <v>4449</v>
      </c>
      <c r="PU602" t="s">
        <v>4449</v>
      </c>
      <c r="PV602" t="s">
        <v>4449</v>
      </c>
      <c r="PW602" t="s">
        <v>4449</v>
      </c>
      <c r="PX602" t="s">
        <v>4448</v>
      </c>
      <c r="PY602" t="s">
        <v>4449</v>
      </c>
      <c r="PZ602" t="s">
        <v>4448</v>
      </c>
      <c r="QA602" t="s">
        <v>4448</v>
      </c>
      <c r="QB602" t="s">
        <v>4449</v>
      </c>
      <c r="QC602" t="s">
        <v>4449</v>
      </c>
      <c r="QD602" t="s">
        <v>4449</v>
      </c>
      <c r="QE602" t="s">
        <v>4449</v>
      </c>
    </row>
    <row r="603" spans="1:447" x14ac:dyDescent="0.25">
      <c r="A603">
        <v>602</v>
      </c>
      <c r="B603" t="s">
        <v>5064</v>
      </c>
      <c r="C603" t="s">
        <v>1130</v>
      </c>
      <c r="D603" t="s">
        <v>1182</v>
      </c>
      <c r="E603" t="s">
        <v>1183</v>
      </c>
      <c r="F603" t="s">
        <v>1184</v>
      </c>
      <c r="G603" t="s">
        <v>1081</v>
      </c>
      <c r="P603" t="s">
        <v>1101</v>
      </c>
      <c r="Q603" t="s">
        <v>1102</v>
      </c>
      <c r="R603" t="s">
        <v>1146</v>
      </c>
      <c r="S603" t="s">
        <v>4523</v>
      </c>
      <c r="T603" t="s">
        <v>4523</v>
      </c>
      <c r="U603" t="s">
        <v>1103</v>
      </c>
      <c r="V603" t="s">
        <v>1103</v>
      </c>
      <c r="W603" t="s">
        <v>4451</v>
      </c>
      <c r="AE603" t="s">
        <v>1101</v>
      </c>
      <c r="AF603" t="s">
        <v>1146</v>
      </c>
      <c r="AG603" t="s">
        <v>4518</v>
      </c>
      <c r="AH603" t="s">
        <v>4518</v>
      </c>
      <c r="AI603" t="s">
        <v>1103</v>
      </c>
      <c r="AJ603" t="s">
        <v>1103</v>
      </c>
      <c r="AK603" t="s">
        <v>4447</v>
      </c>
      <c r="BO603" t="s">
        <v>1101</v>
      </c>
      <c r="BP603" t="s">
        <v>1104</v>
      </c>
      <c r="BQ603" t="s">
        <v>1146</v>
      </c>
      <c r="BR603" t="s">
        <v>4616</v>
      </c>
      <c r="BS603" t="s">
        <v>4616</v>
      </c>
      <c r="BT603" t="s">
        <v>1103</v>
      </c>
      <c r="BU603" t="s">
        <v>1103</v>
      </c>
      <c r="BV603" t="s">
        <v>4473</v>
      </c>
      <c r="CE603" t="s">
        <v>1101</v>
      </c>
      <c r="CF603" t="s">
        <v>1106</v>
      </c>
      <c r="CG603" t="s">
        <v>1146</v>
      </c>
      <c r="CH603" t="s">
        <v>4607</v>
      </c>
      <c r="CI603" t="s">
        <v>4607</v>
      </c>
      <c r="CJ603" t="s">
        <v>1103</v>
      </c>
      <c r="CK603" t="s">
        <v>1103</v>
      </c>
      <c r="CL603" t="s">
        <v>4468</v>
      </c>
      <c r="IV603" t="s">
        <v>1127</v>
      </c>
      <c r="IW603" t="s">
        <v>1127</v>
      </c>
      <c r="IY603" t="s">
        <v>1103</v>
      </c>
      <c r="IZ603" t="s">
        <v>1103</v>
      </c>
      <c r="JA603" t="s">
        <v>4547</v>
      </c>
      <c r="JB603" t="s">
        <v>1091</v>
      </c>
      <c r="JE603" t="s">
        <v>1103</v>
      </c>
      <c r="JF603" t="s">
        <v>4492</v>
      </c>
      <c r="JG603" t="s">
        <v>1109</v>
      </c>
      <c r="PG603" t="s">
        <v>4448</v>
      </c>
      <c r="PH603" t="s">
        <v>4448</v>
      </c>
      <c r="PI603" t="s">
        <v>4449</v>
      </c>
      <c r="PJ603" t="s">
        <v>4449</v>
      </c>
      <c r="PK603" t="s">
        <v>4449</v>
      </c>
      <c r="PL603" t="s">
        <v>4449</v>
      </c>
      <c r="PM603" t="s">
        <v>4449</v>
      </c>
      <c r="PN603" t="s">
        <v>4449</v>
      </c>
      <c r="PP603" t="s">
        <v>4448</v>
      </c>
      <c r="PQ603" t="s">
        <v>4449</v>
      </c>
      <c r="PR603" t="s">
        <v>4449</v>
      </c>
      <c r="PS603" t="s">
        <v>4449</v>
      </c>
      <c r="PT603" t="s">
        <v>4449</v>
      </c>
      <c r="PU603" t="s">
        <v>4449</v>
      </c>
      <c r="PV603" t="s">
        <v>4449</v>
      </c>
      <c r="PW603" t="s">
        <v>4449</v>
      </c>
      <c r="PX603" t="s">
        <v>4449</v>
      </c>
      <c r="PY603" t="s">
        <v>4449</v>
      </c>
      <c r="PZ603" t="s">
        <v>4449</v>
      </c>
      <c r="QA603" t="s">
        <v>4449</v>
      </c>
      <c r="QB603" t="s">
        <v>4449</v>
      </c>
      <c r="QC603" t="s">
        <v>4449</v>
      </c>
      <c r="QD603" t="s">
        <v>4449</v>
      </c>
      <c r="QE603" t="s">
        <v>4449</v>
      </c>
    </row>
    <row r="604" spans="1:447" x14ac:dyDescent="0.25">
      <c r="A604">
        <v>603</v>
      </c>
      <c r="B604" t="s">
        <v>5064</v>
      </c>
      <c r="C604" t="s">
        <v>1130</v>
      </c>
      <c r="D604" t="s">
        <v>1182</v>
      </c>
      <c r="E604" t="s">
        <v>1183</v>
      </c>
      <c r="F604" t="s">
        <v>1184</v>
      </c>
      <c r="G604" t="s">
        <v>1081</v>
      </c>
      <c r="P604" t="s">
        <v>1101</v>
      </c>
      <c r="Q604" t="s">
        <v>1102</v>
      </c>
      <c r="R604" t="s">
        <v>1146</v>
      </c>
      <c r="S604" t="s">
        <v>4521</v>
      </c>
      <c r="T604" t="s">
        <v>4521</v>
      </c>
      <c r="AE604" t="s">
        <v>1101</v>
      </c>
      <c r="AF604" t="s">
        <v>1146</v>
      </c>
      <c r="AG604" t="s">
        <v>4593</v>
      </c>
      <c r="AH604" t="s">
        <v>4593</v>
      </c>
      <c r="AI604" t="s">
        <v>1103</v>
      </c>
      <c r="AJ604" t="s">
        <v>1103</v>
      </c>
      <c r="AK604" t="s">
        <v>4466</v>
      </c>
      <c r="BO604" t="s">
        <v>1101</v>
      </c>
      <c r="BP604" t="s">
        <v>1104</v>
      </c>
      <c r="BQ604" t="s">
        <v>1146</v>
      </c>
      <c r="BR604" t="s">
        <v>4616</v>
      </c>
      <c r="BS604" t="s">
        <v>4616</v>
      </c>
      <c r="BT604" t="s">
        <v>1103</v>
      </c>
      <c r="BU604" t="s">
        <v>1103</v>
      </c>
      <c r="BV604" t="s">
        <v>4467</v>
      </c>
      <c r="CE604" t="s">
        <v>1101</v>
      </c>
      <c r="CF604" t="s">
        <v>1106</v>
      </c>
      <c r="CG604" t="s">
        <v>1146</v>
      </c>
      <c r="CH604" t="s">
        <v>4607</v>
      </c>
      <c r="CI604" t="s">
        <v>4607</v>
      </c>
      <c r="CJ604" t="s">
        <v>1103</v>
      </c>
      <c r="CK604" t="s">
        <v>1103</v>
      </c>
      <c r="CL604" t="s">
        <v>4520</v>
      </c>
      <c r="IV604" t="s">
        <v>1089</v>
      </c>
      <c r="IW604" t="s">
        <v>1089</v>
      </c>
      <c r="IY604" t="s">
        <v>1103</v>
      </c>
      <c r="IZ604" t="s">
        <v>1103</v>
      </c>
      <c r="JA604" t="s">
        <v>4547</v>
      </c>
      <c r="JB604" t="s">
        <v>1091</v>
      </c>
      <c r="JE604" t="s">
        <v>1103</v>
      </c>
      <c r="JF604" t="s">
        <v>1110</v>
      </c>
      <c r="JG604" t="s">
        <v>1091</v>
      </c>
      <c r="PG604" t="s">
        <v>4448</v>
      </c>
      <c r="PH604" t="s">
        <v>4448</v>
      </c>
      <c r="PI604" t="s">
        <v>4449</v>
      </c>
      <c r="PJ604" t="s">
        <v>4449</v>
      </c>
      <c r="PK604" t="s">
        <v>4449</v>
      </c>
      <c r="PL604" t="s">
        <v>4449</v>
      </c>
      <c r="PM604" t="s">
        <v>4449</v>
      </c>
      <c r="PN604" t="s">
        <v>4449</v>
      </c>
      <c r="PP604" t="s">
        <v>4449</v>
      </c>
      <c r="PQ604" t="s">
        <v>4449</v>
      </c>
      <c r="PR604" t="s">
        <v>4449</v>
      </c>
      <c r="PS604" t="s">
        <v>4449</v>
      </c>
      <c r="PT604" t="s">
        <v>4449</v>
      </c>
      <c r="PU604" t="s">
        <v>4449</v>
      </c>
      <c r="PV604" t="s">
        <v>4448</v>
      </c>
      <c r="PW604" t="s">
        <v>4449</v>
      </c>
      <c r="PX604" t="s">
        <v>4448</v>
      </c>
      <c r="PY604" t="s">
        <v>4449</v>
      </c>
      <c r="PZ604" t="s">
        <v>4448</v>
      </c>
      <c r="QA604" t="s">
        <v>4449</v>
      </c>
      <c r="QB604" t="s">
        <v>4448</v>
      </c>
      <c r="QC604" t="s">
        <v>4448</v>
      </c>
      <c r="QD604" t="s">
        <v>4449</v>
      </c>
      <c r="QE604" t="s">
        <v>4449</v>
      </c>
    </row>
    <row r="605" spans="1:447" x14ac:dyDescent="0.25">
      <c r="A605">
        <v>604</v>
      </c>
      <c r="B605" t="s">
        <v>5064</v>
      </c>
      <c r="C605" t="s">
        <v>1130</v>
      </c>
      <c r="D605" t="s">
        <v>1182</v>
      </c>
      <c r="E605" t="s">
        <v>1183</v>
      </c>
      <c r="F605" t="s">
        <v>1184</v>
      </c>
      <c r="G605" t="s">
        <v>1081</v>
      </c>
      <c r="P605" t="s">
        <v>1101</v>
      </c>
      <c r="Q605" t="s">
        <v>1102</v>
      </c>
      <c r="R605" t="s">
        <v>1146</v>
      </c>
      <c r="S605" t="s">
        <v>4521</v>
      </c>
      <c r="T605" t="s">
        <v>4521</v>
      </c>
      <c r="U605" t="s">
        <v>1103</v>
      </c>
      <c r="V605" t="s">
        <v>1103</v>
      </c>
      <c r="W605" t="s">
        <v>4468</v>
      </c>
      <c r="AE605" t="s">
        <v>1101</v>
      </c>
      <c r="AF605" t="s">
        <v>1146</v>
      </c>
      <c r="AG605" t="s">
        <v>4518</v>
      </c>
      <c r="AH605" t="s">
        <v>4518</v>
      </c>
      <c r="AI605" t="s">
        <v>1103</v>
      </c>
      <c r="AJ605" t="s">
        <v>1103</v>
      </c>
      <c r="AK605" t="s">
        <v>4466</v>
      </c>
      <c r="BO605" t="s">
        <v>1101</v>
      </c>
      <c r="BP605" t="s">
        <v>1104</v>
      </c>
      <c r="BQ605" t="s">
        <v>1146</v>
      </c>
      <c r="BR605" t="s">
        <v>5022</v>
      </c>
      <c r="BS605" t="s">
        <v>5022</v>
      </c>
      <c r="BT605" t="s">
        <v>1103</v>
      </c>
      <c r="BU605" t="s">
        <v>1103</v>
      </c>
      <c r="BV605" t="s">
        <v>4520</v>
      </c>
      <c r="CE605" t="s">
        <v>1101</v>
      </c>
      <c r="CF605" t="s">
        <v>1106</v>
      </c>
      <c r="CG605" t="s">
        <v>1146</v>
      </c>
      <c r="CH605" t="s">
        <v>4615</v>
      </c>
      <c r="CI605" t="s">
        <v>4615</v>
      </c>
      <c r="CJ605" t="s">
        <v>1103</v>
      </c>
      <c r="CK605" t="s">
        <v>1103</v>
      </c>
      <c r="CL605" t="s">
        <v>4473</v>
      </c>
      <c r="IV605" t="s">
        <v>1127</v>
      </c>
      <c r="IW605" t="s">
        <v>1127</v>
      </c>
      <c r="IY605" t="s">
        <v>1103</v>
      </c>
      <c r="IZ605" t="s">
        <v>1103</v>
      </c>
      <c r="JA605" t="s">
        <v>4547</v>
      </c>
      <c r="JB605" t="s">
        <v>1091</v>
      </c>
      <c r="PG605" t="s">
        <v>4448</v>
      </c>
      <c r="PH605" t="s">
        <v>4448</v>
      </c>
      <c r="PI605" t="s">
        <v>4449</v>
      </c>
      <c r="PJ605" t="s">
        <v>4449</v>
      </c>
      <c r="PK605" t="s">
        <v>4449</v>
      </c>
      <c r="PL605" t="s">
        <v>4449</v>
      </c>
      <c r="PM605" t="s">
        <v>4449</v>
      </c>
      <c r="PN605" t="s">
        <v>4449</v>
      </c>
      <c r="PP605" t="s">
        <v>4448</v>
      </c>
      <c r="PQ605" t="s">
        <v>4449</v>
      </c>
      <c r="PR605" t="s">
        <v>4449</v>
      </c>
      <c r="PS605" t="s">
        <v>4449</v>
      </c>
      <c r="PT605" t="s">
        <v>4449</v>
      </c>
      <c r="PU605" t="s">
        <v>4449</v>
      </c>
      <c r="PV605" t="s">
        <v>4449</v>
      </c>
      <c r="PW605" t="s">
        <v>4449</v>
      </c>
      <c r="PX605" t="s">
        <v>4449</v>
      </c>
      <c r="PY605" t="s">
        <v>4449</v>
      </c>
      <c r="PZ605" t="s">
        <v>4449</v>
      </c>
      <c r="QA605" t="s">
        <v>4449</v>
      </c>
      <c r="QB605" t="s">
        <v>4449</v>
      </c>
      <c r="QC605" t="s">
        <v>4449</v>
      </c>
      <c r="QD605" t="s">
        <v>4449</v>
      </c>
      <c r="QE605" t="s">
        <v>4449</v>
      </c>
    </row>
    <row r="606" spans="1:447" x14ac:dyDescent="0.25">
      <c r="A606">
        <v>605</v>
      </c>
      <c r="B606" t="s">
        <v>5064</v>
      </c>
      <c r="C606" t="s">
        <v>1130</v>
      </c>
      <c r="D606" t="s">
        <v>1182</v>
      </c>
      <c r="E606" t="s">
        <v>1183</v>
      </c>
      <c r="F606" t="s">
        <v>1184</v>
      </c>
      <c r="G606" t="s">
        <v>1081</v>
      </c>
      <c r="FG606" t="s">
        <v>1101</v>
      </c>
      <c r="FJ606" t="s">
        <v>1101</v>
      </c>
      <c r="PG606" t="s">
        <v>4448</v>
      </c>
      <c r="PH606" t="s">
        <v>4449</v>
      </c>
      <c r="PI606" t="s">
        <v>4449</v>
      </c>
      <c r="PJ606" t="s">
        <v>4449</v>
      </c>
      <c r="PK606" t="s">
        <v>4449</v>
      </c>
      <c r="PL606" t="s">
        <v>4449</v>
      </c>
      <c r="PM606" t="s">
        <v>4449</v>
      </c>
      <c r="PN606" t="s">
        <v>4449</v>
      </c>
      <c r="PP606" t="s">
        <v>4448</v>
      </c>
      <c r="PQ606" t="s">
        <v>4449</v>
      </c>
      <c r="PR606" t="s">
        <v>4449</v>
      </c>
      <c r="PS606" t="s">
        <v>4449</v>
      </c>
      <c r="PT606" t="s">
        <v>4449</v>
      </c>
      <c r="PU606" t="s">
        <v>4449</v>
      </c>
      <c r="PV606" t="s">
        <v>4449</v>
      </c>
      <c r="PW606" t="s">
        <v>4449</v>
      </c>
      <c r="PX606" t="s">
        <v>4449</v>
      </c>
      <c r="PY606" t="s">
        <v>4449</v>
      </c>
      <c r="PZ606" t="s">
        <v>4449</v>
      </c>
      <c r="QA606" t="s">
        <v>4449</v>
      </c>
      <c r="QB606" t="s">
        <v>4449</v>
      </c>
      <c r="QC606" t="s">
        <v>4449</v>
      </c>
      <c r="QD606" t="s">
        <v>4449</v>
      </c>
      <c r="QE606" t="s">
        <v>4449</v>
      </c>
    </row>
    <row r="607" spans="1:447" x14ac:dyDescent="0.25">
      <c r="A607">
        <v>606</v>
      </c>
      <c r="B607" t="s">
        <v>5064</v>
      </c>
      <c r="C607" t="s">
        <v>1130</v>
      </c>
      <c r="D607" t="s">
        <v>1182</v>
      </c>
      <c r="E607" t="s">
        <v>1183</v>
      </c>
      <c r="F607" t="s">
        <v>1184</v>
      </c>
      <c r="G607" t="s">
        <v>1081</v>
      </c>
      <c r="FG607" t="s">
        <v>1101</v>
      </c>
      <c r="FH607" t="s">
        <v>4600</v>
      </c>
      <c r="FI607" t="s">
        <v>4600</v>
      </c>
      <c r="FJ607" t="s">
        <v>1101</v>
      </c>
      <c r="FK607" t="s">
        <v>4456</v>
      </c>
      <c r="FL607" t="s">
        <v>4456</v>
      </c>
      <c r="PG607" t="s">
        <v>4448</v>
      </c>
      <c r="PH607" t="s">
        <v>4449</v>
      </c>
      <c r="PI607" t="s">
        <v>4449</v>
      </c>
      <c r="PJ607" t="s">
        <v>4449</v>
      </c>
      <c r="PK607" t="s">
        <v>4449</v>
      </c>
      <c r="PL607" t="s">
        <v>4449</v>
      </c>
      <c r="PM607" t="s">
        <v>4449</v>
      </c>
      <c r="PN607" t="s">
        <v>4449</v>
      </c>
      <c r="PP607" t="s">
        <v>4448</v>
      </c>
      <c r="PQ607" t="s">
        <v>4449</v>
      </c>
      <c r="PR607" t="s">
        <v>4449</v>
      </c>
      <c r="PS607" t="s">
        <v>4449</v>
      </c>
      <c r="PT607" t="s">
        <v>4449</v>
      </c>
      <c r="PU607" t="s">
        <v>4449</v>
      </c>
      <c r="PV607" t="s">
        <v>4449</v>
      </c>
      <c r="PW607" t="s">
        <v>4449</v>
      </c>
      <c r="PX607" t="s">
        <v>4449</v>
      </c>
      <c r="PY607" t="s">
        <v>4449</v>
      </c>
      <c r="PZ607" t="s">
        <v>4449</v>
      </c>
      <c r="QA607" t="s">
        <v>4449</v>
      </c>
      <c r="QB607" t="s">
        <v>4449</v>
      </c>
      <c r="QC607" t="s">
        <v>4449</v>
      </c>
      <c r="QD607" t="s">
        <v>4449</v>
      </c>
      <c r="QE607" t="s">
        <v>4449</v>
      </c>
    </row>
    <row r="608" spans="1:447" x14ac:dyDescent="0.25">
      <c r="A608">
        <v>607</v>
      </c>
      <c r="B608" t="s">
        <v>5085</v>
      </c>
      <c r="C608" t="s">
        <v>1130</v>
      </c>
      <c r="D608" t="s">
        <v>1182</v>
      </c>
      <c r="E608" t="s">
        <v>1183</v>
      </c>
      <c r="F608" t="s">
        <v>1184</v>
      </c>
      <c r="G608" t="s">
        <v>1081</v>
      </c>
      <c r="FG608" t="s">
        <v>1101</v>
      </c>
      <c r="FH608" t="s">
        <v>4585</v>
      </c>
      <c r="FI608" t="s">
        <v>4585</v>
      </c>
      <c r="FJ608" t="s">
        <v>1101</v>
      </c>
      <c r="FK608" t="s">
        <v>4617</v>
      </c>
      <c r="FL608" t="s">
        <v>4617</v>
      </c>
      <c r="PG608" t="s">
        <v>4448</v>
      </c>
      <c r="PH608" t="s">
        <v>4449</v>
      </c>
      <c r="PI608" t="s">
        <v>4449</v>
      </c>
      <c r="PJ608" t="s">
        <v>4449</v>
      </c>
      <c r="PK608" t="s">
        <v>4449</v>
      </c>
      <c r="PL608" t="s">
        <v>4449</v>
      </c>
      <c r="PM608" t="s">
        <v>4449</v>
      </c>
      <c r="PN608" t="s">
        <v>4449</v>
      </c>
      <c r="PP608" t="s">
        <v>4448</v>
      </c>
      <c r="PQ608" t="s">
        <v>4449</v>
      </c>
      <c r="PR608" t="s">
        <v>4449</v>
      </c>
      <c r="PS608" t="s">
        <v>4449</v>
      </c>
      <c r="PT608" t="s">
        <v>4449</v>
      </c>
      <c r="PU608" t="s">
        <v>4449</v>
      </c>
      <c r="PV608" t="s">
        <v>4449</v>
      </c>
      <c r="PW608" t="s">
        <v>4449</v>
      </c>
      <c r="PX608" t="s">
        <v>4449</v>
      </c>
      <c r="PY608" t="s">
        <v>4449</v>
      </c>
      <c r="PZ608" t="s">
        <v>4449</v>
      </c>
      <c r="QA608" t="s">
        <v>4449</v>
      </c>
      <c r="QB608" t="s">
        <v>4449</v>
      </c>
      <c r="QC608" t="s">
        <v>4449</v>
      </c>
      <c r="QD608" t="s">
        <v>4449</v>
      </c>
      <c r="QE608" t="s">
        <v>4449</v>
      </c>
    </row>
    <row r="609" spans="1:447" x14ac:dyDescent="0.25">
      <c r="A609">
        <v>608</v>
      </c>
      <c r="B609" t="s">
        <v>5085</v>
      </c>
      <c r="C609" t="s">
        <v>1130</v>
      </c>
      <c r="D609" t="s">
        <v>1182</v>
      </c>
      <c r="E609" t="s">
        <v>1183</v>
      </c>
      <c r="F609" t="s">
        <v>1184</v>
      </c>
      <c r="G609" t="s">
        <v>1081</v>
      </c>
      <c r="FG609" t="s">
        <v>1101</v>
      </c>
      <c r="FJ609" t="s">
        <v>1101</v>
      </c>
      <c r="PG609" t="s">
        <v>4448</v>
      </c>
      <c r="PH609" t="s">
        <v>4449</v>
      </c>
      <c r="PI609" t="s">
        <v>4449</v>
      </c>
      <c r="PJ609" t="s">
        <v>4449</v>
      </c>
      <c r="PK609" t="s">
        <v>4449</v>
      </c>
      <c r="PL609" t="s">
        <v>4449</v>
      </c>
      <c r="PM609" t="s">
        <v>4449</v>
      </c>
      <c r="PN609" t="s">
        <v>4449</v>
      </c>
      <c r="PP609" t="s">
        <v>4448</v>
      </c>
      <c r="PQ609" t="s">
        <v>4449</v>
      </c>
      <c r="PR609" t="s">
        <v>4449</v>
      </c>
      <c r="PS609" t="s">
        <v>4449</v>
      </c>
      <c r="PT609" t="s">
        <v>4449</v>
      </c>
      <c r="PU609" t="s">
        <v>4449</v>
      </c>
      <c r="PV609" t="s">
        <v>4449</v>
      </c>
      <c r="PW609" t="s">
        <v>4449</v>
      </c>
      <c r="PX609" t="s">
        <v>4449</v>
      </c>
      <c r="PY609" t="s">
        <v>4449</v>
      </c>
      <c r="PZ609" t="s">
        <v>4449</v>
      </c>
      <c r="QA609" t="s">
        <v>4449</v>
      </c>
      <c r="QB609" t="s">
        <v>4449</v>
      </c>
      <c r="QC609" t="s">
        <v>4449</v>
      </c>
      <c r="QD609" t="s">
        <v>4449</v>
      </c>
      <c r="QE609" t="s">
        <v>4449</v>
      </c>
    </row>
    <row r="610" spans="1:447" x14ac:dyDescent="0.25">
      <c r="A610">
        <v>609</v>
      </c>
      <c r="B610" t="s">
        <v>5085</v>
      </c>
      <c r="C610" t="s">
        <v>1130</v>
      </c>
      <c r="D610" t="s">
        <v>1182</v>
      </c>
      <c r="E610" t="s">
        <v>1183</v>
      </c>
      <c r="F610" t="s">
        <v>1184</v>
      </c>
      <c r="G610" t="s">
        <v>1081</v>
      </c>
      <c r="FM610" t="s">
        <v>1082</v>
      </c>
      <c r="FN610" t="s">
        <v>5101</v>
      </c>
      <c r="FO610" t="s">
        <v>4624</v>
      </c>
      <c r="FV610" t="s">
        <v>1082</v>
      </c>
      <c r="PG610" t="s">
        <v>4448</v>
      </c>
      <c r="PH610" t="s">
        <v>4448</v>
      </c>
      <c r="PI610" t="s">
        <v>4449</v>
      </c>
      <c r="PJ610" t="s">
        <v>4449</v>
      </c>
      <c r="PK610" t="s">
        <v>4449</v>
      </c>
      <c r="PL610" t="s">
        <v>4449</v>
      </c>
      <c r="PM610" t="s">
        <v>4449</v>
      </c>
      <c r="PN610" t="s">
        <v>4449</v>
      </c>
      <c r="PP610" t="s">
        <v>4448</v>
      </c>
      <c r="PQ610" t="s">
        <v>4449</v>
      </c>
      <c r="PR610" t="s">
        <v>4449</v>
      </c>
      <c r="PS610" t="s">
        <v>4449</v>
      </c>
      <c r="PT610" t="s">
        <v>4449</v>
      </c>
      <c r="PU610" t="s">
        <v>4449</v>
      </c>
      <c r="PV610" t="s">
        <v>4449</v>
      </c>
      <c r="PW610" t="s">
        <v>4449</v>
      </c>
      <c r="PX610" t="s">
        <v>4449</v>
      </c>
      <c r="PY610" t="s">
        <v>4449</v>
      </c>
      <c r="PZ610" t="s">
        <v>4449</v>
      </c>
      <c r="QA610" t="s">
        <v>4449</v>
      </c>
      <c r="QB610" t="s">
        <v>4449</v>
      </c>
      <c r="QC610" t="s">
        <v>4449</v>
      </c>
      <c r="QD610" t="s">
        <v>4449</v>
      </c>
      <c r="QE610" t="s">
        <v>4449</v>
      </c>
    </row>
    <row r="611" spans="1:447" x14ac:dyDescent="0.25">
      <c r="A611">
        <v>610</v>
      </c>
      <c r="B611" t="s">
        <v>5085</v>
      </c>
      <c r="C611" t="s">
        <v>1133</v>
      </c>
      <c r="D611" t="s">
        <v>3437</v>
      </c>
      <c r="E611" t="s">
        <v>3553</v>
      </c>
      <c r="F611" t="s">
        <v>4508</v>
      </c>
      <c r="G611" t="s">
        <v>1081</v>
      </c>
      <c r="GH611" t="s">
        <v>1095</v>
      </c>
      <c r="GI611" t="s">
        <v>4497</v>
      </c>
      <c r="GJ611" t="s">
        <v>5005</v>
      </c>
      <c r="GM611" t="s">
        <v>5005</v>
      </c>
    </row>
    <row r="612" spans="1:447" x14ac:dyDescent="0.25">
      <c r="A612">
        <v>611</v>
      </c>
      <c r="B612" t="s">
        <v>5085</v>
      </c>
      <c r="C612" t="s">
        <v>1133</v>
      </c>
      <c r="D612" t="s">
        <v>3437</v>
      </c>
      <c r="E612" t="s">
        <v>3553</v>
      </c>
      <c r="F612" t="s">
        <v>4508</v>
      </c>
      <c r="G612" t="s">
        <v>1081</v>
      </c>
      <c r="GH612" t="s">
        <v>1095</v>
      </c>
      <c r="GI612" t="s">
        <v>4497</v>
      </c>
      <c r="GJ612" t="s">
        <v>5005</v>
      </c>
      <c r="GM612" t="s">
        <v>5005</v>
      </c>
    </row>
    <row r="613" spans="1:447" x14ac:dyDescent="0.25">
      <c r="A613">
        <v>612</v>
      </c>
      <c r="B613" t="s">
        <v>5085</v>
      </c>
      <c r="C613" t="s">
        <v>1133</v>
      </c>
      <c r="D613" t="s">
        <v>3437</v>
      </c>
      <c r="E613" t="s">
        <v>3553</v>
      </c>
      <c r="F613" t="s">
        <v>4508</v>
      </c>
      <c r="G613" t="s">
        <v>1081</v>
      </c>
      <c r="FM613" t="s">
        <v>1101</v>
      </c>
      <c r="PG613" t="s">
        <v>4448</v>
      </c>
      <c r="PH613" t="s">
        <v>4448</v>
      </c>
      <c r="PI613" t="s">
        <v>4449</v>
      </c>
      <c r="PJ613" t="s">
        <v>4449</v>
      </c>
      <c r="PK613" t="s">
        <v>4449</v>
      </c>
      <c r="PL613" t="s">
        <v>4449</v>
      </c>
      <c r="PM613" t="s">
        <v>4449</v>
      </c>
      <c r="PN613" t="s">
        <v>4449</v>
      </c>
      <c r="PP613" t="s">
        <v>4449</v>
      </c>
      <c r="PQ613" t="s">
        <v>4448</v>
      </c>
      <c r="PR613" t="s">
        <v>4449</v>
      </c>
      <c r="PS613" t="s">
        <v>4448</v>
      </c>
      <c r="PT613" t="s">
        <v>4449</v>
      </c>
      <c r="PU613" t="s">
        <v>4449</v>
      </c>
      <c r="PV613" t="s">
        <v>4449</v>
      </c>
      <c r="PW613" t="s">
        <v>4449</v>
      </c>
      <c r="PX613" t="s">
        <v>4449</v>
      </c>
      <c r="PY613" t="s">
        <v>4449</v>
      </c>
      <c r="PZ613" t="s">
        <v>4449</v>
      </c>
      <c r="QA613" t="s">
        <v>4449</v>
      </c>
      <c r="QB613" t="s">
        <v>4449</v>
      </c>
      <c r="QC613" t="s">
        <v>4449</v>
      </c>
      <c r="QD613" t="s">
        <v>4449</v>
      </c>
      <c r="QE613" t="s">
        <v>4449</v>
      </c>
    </row>
    <row r="614" spans="1:447" x14ac:dyDescent="0.25">
      <c r="A614">
        <v>613</v>
      </c>
      <c r="B614" t="s">
        <v>5085</v>
      </c>
      <c r="C614" t="s">
        <v>1133</v>
      </c>
      <c r="D614" t="s">
        <v>3437</v>
      </c>
      <c r="E614" t="s">
        <v>3553</v>
      </c>
      <c r="F614" t="s">
        <v>4508</v>
      </c>
      <c r="G614" t="s">
        <v>1081</v>
      </c>
      <c r="FM614" t="s">
        <v>1101</v>
      </c>
      <c r="PG614" t="s">
        <v>4448</v>
      </c>
      <c r="PH614" t="s">
        <v>4448</v>
      </c>
      <c r="PI614" t="s">
        <v>4449</v>
      </c>
      <c r="PJ614" t="s">
        <v>4449</v>
      </c>
      <c r="PK614" t="s">
        <v>4449</v>
      </c>
      <c r="PL614" t="s">
        <v>4449</v>
      </c>
      <c r="PM614" t="s">
        <v>4449</v>
      </c>
      <c r="PN614" t="s">
        <v>4449</v>
      </c>
      <c r="PP614" t="s">
        <v>4449</v>
      </c>
      <c r="PQ614" t="s">
        <v>4448</v>
      </c>
      <c r="PR614" t="s">
        <v>4449</v>
      </c>
      <c r="PS614" t="s">
        <v>4448</v>
      </c>
      <c r="PT614" t="s">
        <v>4449</v>
      </c>
      <c r="PU614" t="s">
        <v>4449</v>
      </c>
      <c r="PV614" t="s">
        <v>4449</v>
      </c>
      <c r="PW614" t="s">
        <v>4449</v>
      </c>
      <c r="PX614" t="s">
        <v>4449</v>
      </c>
      <c r="PY614" t="s">
        <v>4449</v>
      </c>
      <c r="PZ614" t="s">
        <v>4449</v>
      </c>
      <c r="QA614" t="s">
        <v>4449</v>
      </c>
      <c r="QB614" t="s">
        <v>4449</v>
      </c>
      <c r="QC614" t="s">
        <v>4449</v>
      </c>
      <c r="QD614" t="s">
        <v>4449</v>
      </c>
      <c r="QE614" t="s">
        <v>4449</v>
      </c>
    </row>
    <row r="615" spans="1:447" x14ac:dyDescent="0.25">
      <c r="A615">
        <v>614</v>
      </c>
      <c r="B615" t="s">
        <v>5085</v>
      </c>
      <c r="C615" t="s">
        <v>1133</v>
      </c>
      <c r="D615" t="s">
        <v>3437</v>
      </c>
      <c r="E615" t="s">
        <v>3553</v>
      </c>
      <c r="F615" t="s">
        <v>4508</v>
      </c>
      <c r="G615" t="s">
        <v>1081</v>
      </c>
      <c r="FG615" t="s">
        <v>1101</v>
      </c>
      <c r="FH615" t="s">
        <v>5102</v>
      </c>
      <c r="FI615" t="s">
        <v>5102</v>
      </c>
      <c r="FJ615" t="s">
        <v>1101</v>
      </c>
      <c r="FK615" t="s">
        <v>4456</v>
      </c>
      <c r="FL615" t="s">
        <v>4456</v>
      </c>
      <c r="PG615" t="s">
        <v>4448</v>
      </c>
      <c r="PH615" t="s">
        <v>4448</v>
      </c>
      <c r="PI615" t="s">
        <v>4449</v>
      </c>
      <c r="PJ615" t="s">
        <v>4449</v>
      </c>
      <c r="PK615" t="s">
        <v>4449</v>
      </c>
      <c r="PL615" t="s">
        <v>4449</v>
      </c>
      <c r="PM615" t="s">
        <v>4449</v>
      </c>
      <c r="PN615" t="s">
        <v>4449</v>
      </c>
      <c r="PP615" t="s">
        <v>4449</v>
      </c>
      <c r="PQ615" t="s">
        <v>4448</v>
      </c>
      <c r="PR615" t="s">
        <v>4449</v>
      </c>
      <c r="PS615" t="s">
        <v>4448</v>
      </c>
      <c r="PT615" t="s">
        <v>4449</v>
      </c>
      <c r="PU615" t="s">
        <v>4449</v>
      </c>
      <c r="PV615" t="s">
        <v>4449</v>
      </c>
      <c r="PW615" t="s">
        <v>4449</v>
      </c>
      <c r="PX615" t="s">
        <v>4449</v>
      </c>
      <c r="PY615" t="s">
        <v>4449</v>
      </c>
      <c r="PZ615" t="s">
        <v>4449</v>
      </c>
      <c r="QA615" t="s">
        <v>4449</v>
      </c>
      <c r="QB615" t="s">
        <v>4449</v>
      </c>
      <c r="QC615" t="s">
        <v>4449</v>
      </c>
      <c r="QD615" t="s">
        <v>4449</v>
      </c>
      <c r="QE615" t="s">
        <v>4449</v>
      </c>
    </row>
    <row r="616" spans="1:447" x14ac:dyDescent="0.25">
      <c r="A616">
        <v>615</v>
      </c>
      <c r="B616" t="s">
        <v>5085</v>
      </c>
      <c r="C616" t="s">
        <v>1133</v>
      </c>
      <c r="D616" t="s">
        <v>3437</v>
      </c>
      <c r="E616" t="s">
        <v>3553</v>
      </c>
      <c r="F616" t="s">
        <v>4508</v>
      </c>
      <c r="G616" t="s">
        <v>1081</v>
      </c>
      <c r="FG616" t="s">
        <v>1101</v>
      </c>
      <c r="FH616" t="s">
        <v>4460</v>
      </c>
      <c r="FI616" t="s">
        <v>4460</v>
      </c>
      <c r="FJ616" t="s">
        <v>1101</v>
      </c>
      <c r="PG616" t="s">
        <v>4448</v>
      </c>
      <c r="PH616" t="s">
        <v>4448</v>
      </c>
      <c r="PI616" t="s">
        <v>4449</v>
      </c>
      <c r="PJ616" t="s">
        <v>4449</v>
      </c>
      <c r="PK616" t="s">
        <v>4449</v>
      </c>
      <c r="PL616" t="s">
        <v>4449</v>
      </c>
      <c r="PM616" t="s">
        <v>4449</v>
      </c>
      <c r="PN616" t="s">
        <v>4449</v>
      </c>
      <c r="PP616" t="s">
        <v>4449</v>
      </c>
      <c r="PQ616" t="s">
        <v>4448</v>
      </c>
      <c r="PR616" t="s">
        <v>4449</v>
      </c>
      <c r="PS616" t="s">
        <v>4448</v>
      </c>
      <c r="PT616" t="s">
        <v>4449</v>
      </c>
      <c r="PU616" t="s">
        <v>4449</v>
      </c>
      <c r="PV616" t="s">
        <v>4449</v>
      </c>
      <c r="PW616" t="s">
        <v>4449</v>
      </c>
      <c r="PX616" t="s">
        <v>4449</v>
      </c>
      <c r="PY616" t="s">
        <v>4449</v>
      </c>
      <c r="PZ616" t="s">
        <v>4449</v>
      </c>
      <c r="QA616" t="s">
        <v>4449</v>
      </c>
      <c r="QB616" t="s">
        <v>4449</v>
      </c>
      <c r="QC616" t="s">
        <v>4449</v>
      </c>
      <c r="QD616" t="s">
        <v>4449</v>
      </c>
      <c r="QE616" t="s">
        <v>4449</v>
      </c>
    </row>
    <row r="617" spans="1:447" x14ac:dyDescent="0.25">
      <c r="A617">
        <v>616</v>
      </c>
      <c r="B617" t="s">
        <v>5085</v>
      </c>
      <c r="C617" t="s">
        <v>1133</v>
      </c>
      <c r="D617" t="s">
        <v>3437</v>
      </c>
      <c r="E617" t="s">
        <v>3553</v>
      </c>
      <c r="F617" t="s">
        <v>4508</v>
      </c>
      <c r="G617" t="s">
        <v>1081</v>
      </c>
      <c r="FG617" t="s">
        <v>1101</v>
      </c>
      <c r="FJ617" t="s">
        <v>1101</v>
      </c>
      <c r="PG617" t="s">
        <v>4448</v>
      </c>
      <c r="PH617" t="s">
        <v>4448</v>
      </c>
      <c r="PI617" t="s">
        <v>4449</v>
      </c>
      <c r="PJ617" t="s">
        <v>4449</v>
      </c>
      <c r="PK617" t="s">
        <v>4449</v>
      </c>
      <c r="PL617" t="s">
        <v>4449</v>
      </c>
      <c r="PM617" t="s">
        <v>4449</v>
      </c>
      <c r="PN617" t="s">
        <v>4449</v>
      </c>
      <c r="PP617" t="s">
        <v>4449</v>
      </c>
      <c r="PQ617" t="s">
        <v>4448</v>
      </c>
      <c r="PR617" t="s">
        <v>4449</v>
      </c>
      <c r="PS617" t="s">
        <v>4448</v>
      </c>
      <c r="PT617" t="s">
        <v>4449</v>
      </c>
      <c r="PU617" t="s">
        <v>4449</v>
      </c>
      <c r="PV617" t="s">
        <v>4449</v>
      </c>
      <c r="PW617" t="s">
        <v>4449</v>
      </c>
      <c r="PX617" t="s">
        <v>4449</v>
      </c>
      <c r="PY617" t="s">
        <v>4449</v>
      </c>
      <c r="PZ617" t="s">
        <v>4449</v>
      </c>
      <c r="QA617" t="s">
        <v>4449</v>
      </c>
      <c r="QB617" t="s">
        <v>4449</v>
      </c>
      <c r="QC617" t="s">
        <v>4449</v>
      </c>
      <c r="QD617" t="s">
        <v>4449</v>
      </c>
      <c r="QE617" t="s">
        <v>4449</v>
      </c>
    </row>
    <row r="618" spans="1:447" x14ac:dyDescent="0.25">
      <c r="A618">
        <v>617</v>
      </c>
      <c r="B618" t="s">
        <v>5085</v>
      </c>
      <c r="C618" t="s">
        <v>1133</v>
      </c>
      <c r="D618" t="s">
        <v>3437</v>
      </c>
      <c r="E618" t="s">
        <v>3553</v>
      </c>
      <c r="F618" t="s">
        <v>4508</v>
      </c>
      <c r="G618" t="s">
        <v>1081</v>
      </c>
      <c r="FG618" t="s">
        <v>1101</v>
      </c>
      <c r="FJ618" t="s">
        <v>1101</v>
      </c>
      <c r="FK618" t="s">
        <v>4456</v>
      </c>
      <c r="FL618" t="s">
        <v>4456</v>
      </c>
      <c r="PG618" t="s">
        <v>4448</v>
      </c>
      <c r="PH618" t="s">
        <v>4448</v>
      </c>
      <c r="PI618" t="s">
        <v>4449</v>
      </c>
      <c r="PJ618" t="s">
        <v>4449</v>
      </c>
      <c r="PK618" t="s">
        <v>4449</v>
      </c>
      <c r="PL618" t="s">
        <v>4449</v>
      </c>
      <c r="PM618" t="s">
        <v>4449</v>
      </c>
      <c r="PN618" t="s">
        <v>4449</v>
      </c>
      <c r="PP618" t="s">
        <v>4449</v>
      </c>
      <c r="PQ618" t="s">
        <v>4448</v>
      </c>
      <c r="PR618" t="s">
        <v>4449</v>
      </c>
      <c r="PS618" t="s">
        <v>4448</v>
      </c>
      <c r="PT618" t="s">
        <v>4449</v>
      </c>
      <c r="PU618" t="s">
        <v>4449</v>
      </c>
      <c r="PV618" t="s">
        <v>4449</v>
      </c>
      <c r="PW618" t="s">
        <v>4449</v>
      </c>
      <c r="PX618" t="s">
        <v>4449</v>
      </c>
      <c r="PY618" t="s">
        <v>4449</v>
      </c>
      <c r="PZ618" t="s">
        <v>4449</v>
      </c>
      <c r="QA618" t="s">
        <v>4449</v>
      </c>
      <c r="QB618" t="s">
        <v>4449</v>
      </c>
      <c r="QC618" t="s">
        <v>4449</v>
      </c>
      <c r="QD618" t="s">
        <v>4449</v>
      </c>
      <c r="QE618" t="s">
        <v>4449</v>
      </c>
    </row>
    <row r="619" spans="1:447" x14ac:dyDescent="0.25">
      <c r="A619">
        <v>618</v>
      </c>
      <c r="B619" t="s">
        <v>5085</v>
      </c>
      <c r="C619" t="s">
        <v>1133</v>
      </c>
      <c r="D619" t="s">
        <v>3437</v>
      </c>
      <c r="E619" t="s">
        <v>3553</v>
      </c>
      <c r="F619" t="s">
        <v>4508</v>
      </c>
      <c r="G619" t="s">
        <v>1081</v>
      </c>
      <c r="P619" t="s">
        <v>1101</v>
      </c>
      <c r="Q619" t="s">
        <v>1102</v>
      </c>
      <c r="R619" t="s">
        <v>1146</v>
      </c>
      <c r="S619" t="s">
        <v>5103</v>
      </c>
      <c r="T619" t="s">
        <v>5103</v>
      </c>
      <c r="U619" t="s">
        <v>1103</v>
      </c>
      <c r="V619" t="s">
        <v>1103</v>
      </c>
      <c r="W619" t="s">
        <v>4447</v>
      </c>
      <c r="CE619" t="s">
        <v>1101</v>
      </c>
      <c r="CF619" t="s">
        <v>1085</v>
      </c>
      <c r="CG619" t="s">
        <v>1146</v>
      </c>
      <c r="CH619" t="s">
        <v>4607</v>
      </c>
      <c r="CI619" t="s">
        <v>4607</v>
      </c>
      <c r="CJ619" t="s">
        <v>1103</v>
      </c>
      <c r="CK619" t="s">
        <v>1103</v>
      </c>
      <c r="CL619" t="s">
        <v>4468</v>
      </c>
      <c r="IV619" t="s">
        <v>1089</v>
      </c>
      <c r="IW619" t="s">
        <v>1089</v>
      </c>
      <c r="IY619" t="s">
        <v>1103</v>
      </c>
      <c r="IZ619" t="s">
        <v>1103</v>
      </c>
      <c r="JA619" t="s">
        <v>4499</v>
      </c>
      <c r="JB619" t="s">
        <v>1109</v>
      </c>
      <c r="JE619" t="s">
        <v>1103</v>
      </c>
      <c r="JF619" t="s">
        <v>4470</v>
      </c>
      <c r="JG619" t="s">
        <v>1109</v>
      </c>
      <c r="PG619" t="s">
        <v>4448</v>
      </c>
      <c r="PH619" t="s">
        <v>4448</v>
      </c>
      <c r="PI619" t="s">
        <v>4449</v>
      </c>
      <c r="PJ619" t="s">
        <v>4449</v>
      </c>
      <c r="PK619" t="s">
        <v>4449</v>
      </c>
      <c r="PL619" t="s">
        <v>4449</v>
      </c>
      <c r="PM619" t="s">
        <v>4449</v>
      </c>
      <c r="PN619" t="s">
        <v>4449</v>
      </c>
      <c r="PP619" t="s">
        <v>4449</v>
      </c>
      <c r="PQ619" t="s">
        <v>4448</v>
      </c>
      <c r="PR619" t="s">
        <v>4449</v>
      </c>
      <c r="PS619" t="s">
        <v>4448</v>
      </c>
      <c r="PT619" t="s">
        <v>4449</v>
      </c>
      <c r="PU619" t="s">
        <v>4449</v>
      </c>
      <c r="PV619" t="s">
        <v>4449</v>
      </c>
      <c r="PW619" t="s">
        <v>4449</v>
      </c>
      <c r="PX619" t="s">
        <v>4449</v>
      </c>
      <c r="PY619" t="s">
        <v>4449</v>
      </c>
      <c r="PZ619" t="s">
        <v>4449</v>
      </c>
      <c r="QA619" t="s">
        <v>4449</v>
      </c>
      <c r="QB619" t="s">
        <v>4449</v>
      </c>
      <c r="QC619" t="s">
        <v>4449</v>
      </c>
      <c r="QD619" t="s">
        <v>4449</v>
      </c>
      <c r="QE619" t="s">
        <v>4449</v>
      </c>
    </row>
    <row r="620" spans="1:447" x14ac:dyDescent="0.25">
      <c r="A620">
        <v>619</v>
      </c>
      <c r="B620" t="s">
        <v>5085</v>
      </c>
      <c r="C620" t="s">
        <v>1133</v>
      </c>
      <c r="D620" t="s">
        <v>3437</v>
      </c>
      <c r="E620" t="s">
        <v>3553</v>
      </c>
      <c r="F620" t="s">
        <v>4508</v>
      </c>
      <c r="G620" t="s">
        <v>1081</v>
      </c>
      <c r="P620" t="s">
        <v>1101</v>
      </c>
      <c r="U620" t="s">
        <v>1103</v>
      </c>
      <c r="V620" t="s">
        <v>1103</v>
      </c>
      <c r="W620" t="s">
        <v>4451</v>
      </c>
      <c r="CE620" t="s">
        <v>1101</v>
      </c>
      <c r="CF620" t="s">
        <v>1106</v>
      </c>
      <c r="CG620" t="s">
        <v>1146</v>
      </c>
      <c r="CH620" t="s">
        <v>4588</v>
      </c>
      <c r="CI620" t="s">
        <v>4588</v>
      </c>
      <c r="CJ620" t="s">
        <v>1103</v>
      </c>
      <c r="CK620" t="s">
        <v>1103</v>
      </c>
      <c r="CL620" t="s">
        <v>4451</v>
      </c>
      <c r="IV620" t="s">
        <v>1089</v>
      </c>
      <c r="IW620" t="s">
        <v>1089</v>
      </c>
      <c r="JE620" t="s">
        <v>1103</v>
      </c>
      <c r="JF620" t="s">
        <v>4470</v>
      </c>
      <c r="JG620" t="s">
        <v>1109</v>
      </c>
      <c r="PG620" t="s">
        <v>4448</v>
      </c>
      <c r="PH620" t="s">
        <v>4448</v>
      </c>
      <c r="PI620" t="s">
        <v>4449</v>
      </c>
      <c r="PJ620" t="s">
        <v>4449</v>
      </c>
      <c r="PK620" t="s">
        <v>4449</v>
      </c>
      <c r="PL620" t="s">
        <v>4449</v>
      </c>
      <c r="PM620" t="s">
        <v>4449</v>
      </c>
      <c r="PN620" t="s">
        <v>4449</v>
      </c>
      <c r="PP620" t="s">
        <v>4449</v>
      </c>
      <c r="PQ620" t="s">
        <v>4448</v>
      </c>
      <c r="PR620" t="s">
        <v>4449</v>
      </c>
      <c r="PS620" t="s">
        <v>4448</v>
      </c>
      <c r="PT620" t="s">
        <v>4449</v>
      </c>
      <c r="PU620" t="s">
        <v>4449</v>
      </c>
      <c r="PV620" t="s">
        <v>4449</v>
      </c>
      <c r="PW620" t="s">
        <v>4449</v>
      </c>
      <c r="PX620" t="s">
        <v>4449</v>
      </c>
      <c r="PY620" t="s">
        <v>4449</v>
      </c>
      <c r="PZ620" t="s">
        <v>4449</v>
      </c>
      <c r="QA620" t="s">
        <v>4449</v>
      </c>
      <c r="QB620" t="s">
        <v>4449</v>
      </c>
      <c r="QC620" t="s">
        <v>4449</v>
      </c>
      <c r="QD620" t="s">
        <v>4449</v>
      </c>
      <c r="QE620" t="s">
        <v>4449</v>
      </c>
    </row>
    <row r="621" spans="1:447" x14ac:dyDescent="0.25">
      <c r="A621">
        <v>620</v>
      </c>
      <c r="B621" t="s">
        <v>5085</v>
      </c>
      <c r="C621" t="s">
        <v>1133</v>
      </c>
      <c r="D621" t="s">
        <v>3437</v>
      </c>
      <c r="E621" t="s">
        <v>3553</v>
      </c>
      <c r="F621" t="s">
        <v>4508</v>
      </c>
      <c r="G621" t="s">
        <v>1081</v>
      </c>
      <c r="H621" t="s">
        <v>1101</v>
      </c>
      <c r="I621" t="s">
        <v>1102</v>
      </c>
      <c r="J621" t="s">
        <v>1095</v>
      </c>
      <c r="K621" t="s">
        <v>4528</v>
      </c>
      <c r="L621" t="s">
        <v>4761</v>
      </c>
      <c r="M621" t="s">
        <v>1103</v>
      </c>
      <c r="N621" t="s">
        <v>1103</v>
      </c>
      <c r="O621" t="s">
        <v>4466</v>
      </c>
      <c r="AL621" t="s">
        <v>1101</v>
      </c>
      <c r="AM621" t="s">
        <v>1083</v>
      </c>
      <c r="AN621" t="s">
        <v>4476</v>
      </c>
      <c r="AO621" t="s">
        <v>4476</v>
      </c>
      <c r="AP621" t="s">
        <v>1103</v>
      </c>
      <c r="AQ621" t="s">
        <v>1103</v>
      </c>
      <c r="AR621" t="s">
        <v>4466</v>
      </c>
      <c r="AS621" t="s">
        <v>1101</v>
      </c>
      <c r="AT621" t="s">
        <v>1083</v>
      </c>
      <c r="AU621" t="s">
        <v>4476</v>
      </c>
      <c r="AV621" t="s">
        <v>4476</v>
      </c>
      <c r="AW621" t="s">
        <v>1103</v>
      </c>
      <c r="AX621" t="s">
        <v>1103</v>
      </c>
      <c r="AY621" t="s">
        <v>4451</v>
      </c>
      <c r="AZ621" t="s">
        <v>1101</v>
      </c>
      <c r="BA621" t="s">
        <v>1095</v>
      </c>
      <c r="BB621" t="s">
        <v>4461</v>
      </c>
      <c r="BC621" t="s">
        <v>4713</v>
      </c>
      <c r="BD621" t="s">
        <v>1103</v>
      </c>
      <c r="BE621" t="s">
        <v>1103</v>
      </c>
      <c r="BF621" t="s">
        <v>4451</v>
      </c>
      <c r="BG621" t="s">
        <v>1101</v>
      </c>
      <c r="BH621" t="s">
        <v>1161</v>
      </c>
      <c r="BI621" t="s">
        <v>1083</v>
      </c>
      <c r="BJ621" t="s">
        <v>4481</v>
      </c>
      <c r="BK621" t="s">
        <v>4481</v>
      </c>
      <c r="BL621" t="s">
        <v>1103</v>
      </c>
      <c r="BM621" t="s">
        <v>1103</v>
      </c>
      <c r="BN621" t="s">
        <v>4451</v>
      </c>
      <c r="BW621" t="s">
        <v>1101</v>
      </c>
      <c r="BX621" t="s">
        <v>1085</v>
      </c>
      <c r="BY621" t="s">
        <v>1083</v>
      </c>
      <c r="BZ621" t="s">
        <v>4476</v>
      </c>
      <c r="CA621" t="s">
        <v>4476</v>
      </c>
      <c r="CB621" t="s">
        <v>1103</v>
      </c>
      <c r="CC621" t="s">
        <v>1103</v>
      </c>
      <c r="CD621" t="s">
        <v>4451</v>
      </c>
      <c r="CM621" t="s">
        <v>1101</v>
      </c>
      <c r="CQ621" t="s">
        <v>1103</v>
      </c>
      <c r="CR621" t="s">
        <v>1103</v>
      </c>
      <c r="CS621" t="s">
        <v>4451</v>
      </c>
      <c r="CT621" t="s">
        <v>1101</v>
      </c>
      <c r="CU621" t="s">
        <v>1086</v>
      </c>
      <c r="CV621" t="s">
        <v>1180</v>
      </c>
      <c r="CW621" t="s">
        <v>4560</v>
      </c>
      <c r="CX621" t="s">
        <v>4461</v>
      </c>
      <c r="CY621" t="s">
        <v>1103</v>
      </c>
      <c r="CZ621" t="s">
        <v>1103</v>
      </c>
      <c r="DA621" t="s">
        <v>4451</v>
      </c>
      <c r="DE621" t="s">
        <v>1101</v>
      </c>
      <c r="DF621" t="s">
        <v>1088</v>
      </c>
      <c r="DG621" t="s">
        <v>4476</v>
      </c>
      <c r="DH621" t="s">
        <v>4497</v>
      </c>
      <c r="DI621" t="s">
        <v>1103</v>
      </c>
      <c r="DJ621" t="s">
        <v>1103</v>
      </c>
      <c r="DK621" t="s">
        <v>4451</v>
      </c>
      <c r="DL621" t="s">
        <v>1101</v>
      </c>
      <c r="DM621" t="s">
        <v>4456</v>
      </c>
      <c r="DN621" t="s">
        <v>4456</v>
      </c>
      <c r="DO621" t="s">
        <v>1103</v>
      </c>
      <c r="DP621" t="s">
        <v>1103</v>
      </c>
      <c r="DQ621" t="s">
        <v>4451</v>
      </c>
      <c r="DX621" t="s">
        <v>1101</v>
      </c>
      <c r="EA621" t="s">
        <v>1103</v>
      </c>
      <c r="EB621" t="s">
        <v>1103</v>
      </c>
      <c r="EC621" t="s">
        <v>4451</v>
      </c>
      <c r="EJ621" t="s">
        <v>1101</v>
      </c>
      <c r="EK621" t="s">
        <v>4501</v>
      </c>
      <c r="EL621" t="s">
        <v>4501</v>
      </c>
      <c r="EM621" t="s">
        <v>1103</v>
      </c>
      <c r="EN621" t="s">
        <v>1103</v>
      </c>
      <c r="EO621" t="s">
        <v>4451</v>
      </c>
      <c r="EP621" t="s">
        <v>1101</v>
      </c>
      <c r="EQ621" t="s">
        <v>4460</v>
      </c>
      <c r="ER621" t="s">
        <v>4460</v>
      </c>
      <c r="ES621" t="s">
        <v>1103</v>
      </c>
      <c r="ET621" t="s">
        <v>1103</v>
      </c>
      <c r="EU621" t="s">
        <v>4451</v>
      </c>
      <c r="EY621" t="s">
        <v>1101</v>
      </c>
      <c r="EZ621" t="s">
        <v>4462</v>
      </c>
      <c r="FA621" t="s">
        <v>4452</v>
      </c>
      <c r="FB621" t="s">
        <v>4452</v>
      </c>
      <c r="FC621" t="s">
        <v>1101</v>
      </c>
      <c r="FD621" t="s">
        <v>1116</v>
      </c>
      <c r="FE621" t="s">
        <v>4497</v>
      </c>
      <c r="FF621" t="s">
        <v>4503</v>
      </c>
      <c r="HX621" t="s">
        <v>1101</v>
      </c>
      <c r="HY621" t="s">
        <v>4587</v>
      </c>
      <c r="HZ621" t="s">
        <v>4587</v>
      </c>
      <c r="IA621" t="s">
        <v>1103</v>
      </c>
      <c r="IB621" t="s">
        <v>1103</v>
      </c>
      <c r="IC621" t="s">
        <v>4451</v>
      </c>
      <c r="ID621" t="s">
        <v>1101</v>
      </c>
      <c r="IE621" t="s">
        <v>5104</v>
      </c>
      <c r="IF621" t="s">
        <v>5104</v>
      </c>
      <c r="IG621" t="s">
        <v>1103</v>
      </c>
      <c r="IH621" t="s">
        <v>1103</v>
      </c>
      <c r="II621" t="s">
        <v>4451</v>
      </c>
      <c r="IJ621" t="s">
        <v>1101</v>
      </c>
      <c r="IK621" t="s">
        <v>5030</v>
      </c>
      <c r="IL621" t="s">
        <v>5030</v>
      </c>
      <c r="IM621" t="s">
        <v>1103</v>
      </c>
      <c r="IN621" t="s">
        <v>1103</v>
      </c>
      <c r="IO621" t="s">
        <v>4451</v>
      </c>
      <c r="IP621" t="s">
        <v>1101</v>
      </c>
      <c r="IQ621" t="s">
        <v>4796</v>
      </c>
      <c r="IR621" t="s">
        <v>4796</v>
      </c>
      <c r="IS621" t="s">
        <v>1103</v>
      </c>
      <c r="IT621" t="s">
        <v>1103</v>
      </c>
      <c r="IU621" t="s">
        <v>4451</v>
      </c>
      <c r="IV621" t="s">
        <v>1089</v>
      </c>
      <c r="IW621" t="s">
        <v>1089</v>
      </c>
      <c r="IX621" t="s">
        <v>1089</v>
      </c>
      <c r="IY621" t="s">
        <v>1103</v>
      </c>
      <c r="IZ621" t="s">
        <v>1103</v>
      </c>
      <c r="JA621" t="s">
        <v>4499</v>
      </c>
      <c r="JB621" t="s">
        <v>1109</v>
      </c>
      <c r="JE621" t="s">
        <v>1103</v>
      </c>
      <c r="JF621" t="s">
        <v>4470</v>
      </c>
      <c r="JG621" t="s">
        <v>1109</v>
      </c>
      <c r="JJ621" t="s">
        <v>1103</v>
      </c>
      <c r="JK621" t="s">
        <v>4470</v>
      </c>
      <c r="JL621" t="s">
        <v>1128</v>
      </c>
      <c r="JM621" t="s">
        <v>1109</v>
      </c>
      <c r="PG621" t="s">
        <v>4448</v>
      </c>
      <c r="PH621" t="s">
        <v>4448</v>
      </c>
      <c r="PI621" t="s">
        <v>4449</v>
      </c>
      <c r="PJ621" t="s">
        <v>4449</v>
      </c>
      <c r="PK621" t="s">
        <v>4449</v>
      </c>
      <c r="PL621" t="s">
        <v>4449</v>
      </c>
      <c r="PM621" t="s">
        <v>4449</v>
      </c>
      <c r="PN621" t="s">
        <v>4449</v>
      </c>
      <c r="PP621" t="s">
        <v>4449</v>
      </c>
      <c r="PQ621" t="s">
        <v>4448</v>
      </c>
      <c r="PR621" t="s">
        <v>4449</v>
      </c>
      <c r="PS621" t="s">
        <v>4448</v>
      </c>
      <c r="PT621" t="s">
        <v>4449</v>
      </c>
      <c r="PU621" t="s">
        <v>4449</v>
      </c>
      <c r="PV621" t="s">
        <v>4449</v>
      </c>
      <c r="PW621" t="s">
        <v>4449</v>
      </c>
      <c r="PX621" t="s">
        <v>4449</v>
      </c>
      <c r="PY621" t="s">
        <v>4449</v>
      </c>
      <c r="PZ621" t="s">
        <v>4449</v>
      </c>
      <c r="QA621" t="s">
        <v>4449</v>
      </c>
      <c r="QB621" t="s">
        <v>4449</v>
      </c>
      <c r="QC621" t="s">
        <v>4449</v>
      </c>
      <c r="QD621" t="s">
        <v>4449</v>
      </c>
      <c r="QE621" t="s">
        <v>4449</v>
      </c>
    </row>
    <row r="622" spans="1:447" x14ac:dyDescent="0.25">
      <c r="A622">
        <v>621</v>
      </c>
      <c r="B622" t="s">
        <v>5085</v>
      </c>
      <c r="C622" t="s">
        <v>1133</v>
      </c>
      <c r="D622" t="s">
        <v>3437</v>
      </c>
      <c r="E622" t="s">
        <v>3553</v>
      </c>
      <c r="F622" t="s">
        <v>4508</v>
      </c>
      <c r="G622" t="s">
        <v>1081</v>
      </c>
      <c r="H622" t="s">
        <v>1101</v>
      </c>
      <c r="I622" t="s">
        <v>1102</v>
      </c>
      <c r="J622" t="s">
        <v>1095</v>
      </c>
      <c r="K622" t="s">
        <v>4528</v>
      </c>
      <c r="L622" t="s">
        <v>4761</v>
      </c>
      <c r="M622" t="s">
        <v>1103</v>
      </c>
      <c r="N622" t="s">
        <v>1103</v>
      </c>
      <c r="O622" t="s">
        <v>4451</v>
      </c>
      <c r="AL622" t="s">
        <v>1101</v>
      </c>
      <c r="AM622" t="s">
        <v>1083</v>
      </c>
      <c r="AN622" t="s">
        <v>4476</v>
      </c>
      <c r="AO622" t="s">
        <v>4476</v>
      </c>
      <c r="AP622" t="s">
        <v>1103</v>
      </c>
      <c r="AQ622" t="s">
        <v>1103</v>
      </c>
      <c r="AR622" t="s">
        <v>4473</v>
      </c>
      <c r="AS622" t="s">
        <v>1101</v>
      </c>
      <c r="AT622" t="s">
        <v>1083</v>
      </c>
      <c r="AU622" t="s">
        <v>4476</v>
      </c>
      <c r="AV622" t="s">
        <v>4476</v>
      </c>
      <c r="AW622" t="s">
        <v>1103</v>
      </c>
      <c r="AX622" t="s">
        <v>1103</v>
      </c>
      <c r="AY622" t="s">
        <v>4468</v>
      </c>
      <c r="AZ622" t="s">
        <v>1101</v>
      </c>
      <c r="BA622" t="s">
        <v>1095</v>
      </c>
      <c r="BB622" t="s">
        <v>4461</v>
      </c>
      <c r="BC622" t="s">
        <v>4713</v>
      </c>
      <c r="BD622" t="s">
        <v>1103</v>
      </c>
      <c r="BE622" t="s">
        <v>1103</v>
      </c>
      <c r="BF622" t="s">
        <v>4451</v>
      </c>
      <c r="BG622" t="s">
        <v>1101</v>
      </c>
      <c r="BH622" t="s">
        <v>1104</v>
      </c>
      <c r="BI622" t="s">
        <v>1083</v>
      </c>
      <c r="BJ622" t="s">
        <v>4481</v>
      </c>
      <c r="BK622" t="s">
        <v>4481</v>
      </c>
      <c r="BL622" t="s">
        <v>1103</v>
      </c>
      <c r="BM622" t="s">
        <v>1103</v>
      </c>
      <c r="BN622" t="s">
        <v>4451</v>
      </c>
      <c r="BW622" t="s">
        <v>1101</v>
      </c>
      <c r="BX622" t="s">
        <v>1106</v>
      </c>
      <c r="BY622" t="s">
        <v>1083</v>
      </c>
      <c r="BZ622" t="s">
        <v>4461</v>
      </c>
      <c r="CA622" t="s">
        <v>4461</v>
      </c>
      <c r="CB622" t="s">
        <v>1103</v>
      </c>
      <c r="CC622" t="s">
        <v>1103</v>
      </c>
      <c r="CD622" t="s">
        <v>4451</v>
      </c>
      <c r="CM622" t="s">
        <v>1101</v>
      </c>
      <c r="CQ622" t="s">
        <v>1103</v>
      </c>
      <c r="CR622" t="s">
        <v>1103</v>
      </c>
      <c r="CS622" t="s">
        <v>4468</v>
      </c>
      <c r="CT622" t="s">
        <v>1101</v>
      </c>
      <c r="CU622" t="s">
        <v>1163</v>
      </c>
      <c r="CV622" t="s">
        <v>1180</v>
      </c>
      <c r="CW622" t="s">
        <v>4560</v>
      </c>
      <c r="CX622" t="s">
        <v>4461</v>
      </c>
      <c r="CY622" t="s">
        <v>1103</v>
      </c>
      <c r="CZ622" t="s">
        <v>1103</v>
      </c>
      <c r="DA622" t="s">
        <v>4468</v>
      </c>
      <c r="DE622" t="s">
        <v>1101</v>
      </c>
      <c r="DI622" t="s">
        <v>1103</v>
      </c>
      <c r="DJ622" t="s">
        <v>1103</v>
      </c>
      <c r="DK622" t="s">
        <v>4468</v>
      </c>
      <c r="DL622" t="s">
        <v>1101</v>
      </c>
      <c r="DM622" t="s">
        <v>4456</v>
      </c>
      <c r="DN622" t="s">
        <v>4456</v>
      </c>
      <c r="DO622" t="s">
        <v>1103</v>
      </c>
      <c r="DP622" t="s">
        <v>1103</v>
      </c>
      <c r="DQ622" t="s">
        <v>4451</v>
      </c>
      <c r="DX622" t="s">
        <v>1101</v>
      </c>
      <c r="EA622" t="s">
        <v>1103</v>
      </c>
      <c r="EB622" t="s">
        <v>1103</v>
      </c>
      <c r="EC622" t="s">
        <v>4451</v>
      </c>
      <c r="EJ622" t="s">
        <v>1101</v>
      </c>
      <c r="EK622" t="s">
        <v>4460</v>
      </c>
      <c r="EL622" t="s">
        <v>4460</v>
      </c>
      <c r="EM622" t="s">
        <v>1103</v>
      </c>
      <c r="EN622" t="s">
        <v>1103</v>
      </c>
      <c r="EO622" t="s">
        <v>4451</v>
      </c>
      <c r="EP622" t="s">
        <v>1101</v>
      </c>
      <c r="EQ622" t="s">
        <v>4460</v>
      </c>
      <c r="ER622" t="s">
        <v>4460</v>
      </c>
      <c r="ES622" t="s">
        <v>1103</v>
      </c>
      <c r="ET622" t="s">
        <v>1103</v>
      </c>
      <c r="EU622" t="s">
        <v>4451</v>
      </c>
      <c r="EY622" t="s">
        <v>1101</v>
      </c>
      <c r="FC622" t="s">
        <v>1101</v>
      </c>
      <c r="FD622" t="s">
        <v>1116</v>
      </c>
      <c r="FE622" t="s">
        <v>4497</v>
      </c>
      <c r="FF622" t="s">
        <v>4503</v>
      </c>
      <c r="HX622" t="s">
        <v>1101</v>
      </c>
      <c r="HY622" t="s">
        <v>4587</v>
      </c>
      <c r="HZ622" t="s">
        <v>4587</v>
      </c>
      <c r="IA622" t="s">
        <v>1103</v>
      </c>
      <c r="IB622" t="s">
        <v>1103</v>
      </c>
      <c r="IC622" t="s">
        <v>4447</v>
      </c>
      <c r="ID622" t="s">
        <v>1101</v>
      </c>
      <c r="IE622" t="s">
        <v>4796</v>
      </c>
      <c r="IF622" t="s">
        <v>4796</v>
      </c>
      <c r="IG622" t="s">
        <v>1103</v>
      </c>
      <c r="IH622" t="s">
        <v>1103</v>
      </c>
      <c r="II622" t="s">
        <v>4447</v>
      </c>
      <c r="IJ622" t="s">
        <v>1101</v>
      </c>
      <c r="IK622" t="s">
        <v>5030</v>
      </c>
      <c r="IL622" t="s">
        <v>5030</v>
      </c>
      <c r="IP622" t="s">
        <v>1101</v>
      </c>
      <c r="IQ622" t="s">
        <v>5105</v>
      </c>
      <c r="IR622" t="s">
        <v>5105</v>
      </c>
      <c r="IS622" t="s">
        <v>1103</v>
      </c>
      <c r="IT622" t="s">
        <v>1103</v>
      </c>
      <c r="IU622" t="s">
        <v>4451</v>
      </c>
      <c r="IV622" t="s">
        <v>1089</v>
      </c>
      <c r="IW622" t="s">
        <v>1089</v>
      </c>
      <c r="IX622" t="s">
        <v>1089</v>
      </c>
      <c r="IY622" t="s">
        <v>1103</v>
      </c>
      <c r="IZ622" t="s">
        <v>1103</v>
      </c>
      <c r="JA622" t="s">
        <v>4499</v>
      </c>
      <c r="JB622" t="s">
        <v>1109</v>
      </c>
      <c r="JE622" t="s">
        <v>1103</v>
      </c>
      <c r="JF622" t="s">
        <v>4470</v>
      </c>
      <c r="JG622" t="s">
        <v>1109</v>
      </c>
      <c r="JJ622" t="s">
        <v>1103</v>
      </c>
      <c r="JK622" t="s">
        <v>4470</v>
      </c>
      <c r="JL622" t="s">
        <v>1128</v>
      </c>
      <c r="JM622" t="s">
        <v>1109</v>
      </c>
      <c r="PG622" t="s">
        <v>4448</v>
      </c>
      <c r="PH622" t="s">
        <v>4448</v>
      </c>
      <c r="PI622" t="s">
        <v>4449</v>
      </c>
      <c r="PJ622" t="s">
        <v>4449</v>
      </c>
      <c r="PK622" t="s">
        <v>4449</v>
      </c>
      <c r="PL622" t="s">
        <v>4449</v>
      </c>
      <c r="PM622" t="s">
        <v>4449</v>
      </c>
      <c r="PN622" t="s">
        <v>4449</v>
      </c>
      <c r="PP622" t="s">
        <v>4449</v>
      </c>
      <c r="PQ622" t="s">
        <v>4448</v>
      </c>
      <c r="PR622" t="s">
        <v>4449</v>
      </c>
      <c r="PS622" t="s">
        <v>4448</v>
      </c>
      <c r="PT622" t="s">
        <v>4449</v>
      </c>
      <c r="PU622" t="s">
        <v>4449</v>
      </c>
      <c r="PV622" t="s">
        <v>4449</v>
      </c>
      <c r="PW622" t="s">
        <v>4449</v>
      </c>
      <c r="PX622" t="s">
        <v>4449</v>
      </c>
      <c r="PY622" t="s">
        <v>4449</v>
      </c>
      <c r="PZ622" t="s">
        <v>4449</v>
      </c>
      <c r="QA622" t="s">
        <v>4449</v>
      </c>
      <c r="QB622" t="s">
        <v>4449</v>
      </c>
      <c r="QC622" t="s">
        <v>4449</v>
      </c>
      <c r="QD622" t="s">
        <v>4449</v>
      </c>
      <c r="QE622" t="s">
        <v>4449</v>
      </c>
    </row>
    <row r="623" spans="1:447" x14ac:dyDescent="0.25">
      <c r="A623">
        <v>622</v>
      </c>
      <c r="B623" t="s">
        <v>5085</v>
      </c>
      <c r="C623" t="s">
        <v>1133</v>
      </c>
      <c r="D623" t="s">
        <v>3437</v>
      </c>
      <c r="E623" t="s">
        <v>3553</v>
      </c>
      <c r="F623" t="s">
        <v>4508</v>
      </c>
      <c r="G623" t="s">
        <v>1081</v>
      </c>
      <c r="H623" t="s">
        <v>1101</v>
      </c>
      <c r="I623" t="s">
        <v>1129</v>
      </c>
      <c r="J623" t="s">
        <v>1095</v>
      </c>
      <c r="K623" t="s">
        <v>4528</v>
      </c>
      <c r="L623" t="s">
        <v>4764</v>
      </c>
      <c r="M623" t="s">
        <v>1103</v>
      </c>
      <c r="N623" t="s">
        <v>1103</v>
      </c>
      <c r="O623" t="s">
        <v>4451</v>
      </c>
      <c r="AL623" t="s">
        <v>1101</v>
      </c>
      <c r="AM623" t="s">
        <v>1083</v>
      </c>
      <c r="AN623" t="s">
        <v>4476</v>
      </c>
      <c r="AO623" t="s">
        <v>4476</v>
      </c>
      <c r="AP623" t="s">
        <v>1103</v>
      </c>
      <c r="AQ623" t="s">
        <v>1103</v>
      </c>
      <c r="AR623" t="s">
        <v>4451</v>
      </c>
      <c r="AS623" t="s">
        <v>1101</v>
      </c>
      <c r="AT623" t="s">
        <v>1083</v>
      </c>
      <c r="AU623" t="s">
        <v>4500</v>
      </c>
      <c r="AV623" t="s">
        <v>4500</v>
      </c>
      <c r="AW623" t="s">
        <v>1103</v>
      </c>
      <c r="AX623" t="s">
        <v>1103</v>
      </c>
      <c r="AY623" t="s">
        <v>4451</v>
      </c>
      <c r="AZ623" t="s">
        <v>1101</v>
      </c>
      <c r="BA623" t="s">
        <v>1095</v>
      </c>
      <c r="BB623" t="s">
        <v>4461</v>
      </c>
      <c r="BC623" t="s">
        <v>4713</v>
      </c>
      <c r="BD623" t="s">
        <v>1103</v>
      </c>
      <c r="BE623" t="s">
        <v>1103</v>
      </c>
      <c r="BF623" t="s">
        <v>4451</v>
      </c>
      <c r="BG623" t="s">
        <v>1101</v>
      </c>
      <c r="BH623" t="s">
        <v>1104</v>
      </c>
      <c r="BI623" t="s">
        <v>1083</v>
      </c>
      <c r="BJ623" t="s">
        <v>4481</v>
      </c>
      <c r="BK623" t="s">
        <v>4481</v>
      </c>
      <c r="BL623" t="s">
        <v>1103</v>
      </c>
      <c r="BM623" t="s">
        <v>1103</v>
      </c>
      <c r="BN623" t="s">
        <v>4447</v>
      </c>
      <c r="BW623" t="s">
        <v>1101</v>
      </c>
      <c r="BX623" t="s">
        <v>1106</v>
      </c>
      <c r="BY623" t="s">
        <v>1083</v>
      </c>
      <c r="BZ623" t="s">
        <v>4461</v>
      </c>
      <c r="CA623" t="s">
        <v>4461</v>
      </c>
      <c r="CB623" t="s">
        <v>1103</v>
      </c>
      <c r="CC623" t="s">
        <v>1103</v>
      </c>
      <c r="CD623" t="s">
        <v>4451</v>
      </c>
      <c r="CM623" t="s">
        <v>1101</v>
      </c>
      <c r="CN623" t="s">
        <v>1083</v>
      </c>
      <c r="CO623" t="s">
        <v>4457</v>
      </c>
      <c r="CP623" t="s">
        <v>4457</v>
      </c>
      <c r="CQ623" t="s">
        <v>1103</v>
      </c>
      <c r="CR623" t="s">
        <v>1103</v>
      </c>
      <c r="CS623" t="s">
        <v>4451</v>
      </c>
      <c r="CT623" t="s">
        <v>1101</v>
      </c>
      <c r="CU623" t="s">
        <v>1086</v>
      </c>
      <c r="CV623" t="s">
        <v>1180</v>
      </c>
      <c r="CW623" t="s">
        <v>4452</v>
      </c>
      <c r="CX623" t="s">
        <v>4719</v>
      </c>
      <c r="CY623" t="s">
        <v>1103</v>
      </c>
      <c r="CZ623" t="s">
        <v>1103</v>
      </c>
      <c r="DA623" t="s">
        <v>4451</v>
      </c>
      <c r="DE623" t="s">
        <v>1101</v>
      </c>
      <c r="DF623" t="s">
        <v>1088</v>
      </c>
      <c r="DG623" t="s">
        <v>4476</v>
      </c>
      <c r="DH623" t="s">
        <v>4497</v>
      </c>
      <c r="DI623" t="s">
        <v>1103</v>
      </c>
      <c r="DJ623" t="s">
        <v>1103</v>
      </c>
      <c r="DK623" t="s">
        <v>4451</v>
      </c>
      <c r="DL623" t="s">
        <v>1101</v>
      </c>
      <c r="DM623" t="s">
        <v>4456</v>
      </c>
      <c r="DN623" t="s">
        <v>4456</v>
      </c>
      <c r="DO623" t="s">
        <v>1103</v>
      </c>
      <c r="DP623" t="s">
        <v>1103</v>
      </c>
      <c r="DQ623" t="s">
        <v>4451</v>
      </c>
      <c r="DX623" t="s">
        <v>1101</v>
      </c>
      <c r="EA623" t="s">
        <v>1103</v>
      </c>
      <c r="EB623" t="s">
        <v>1103</v>
      </c>
      <c r="EC623" t="s">
        <v>4451</v>
      </c>
      <c r="EJ623" t="s">
        <v>1101</v>
      </c>
      <c r="EK623" t="s">
        <v>4498</v>
      </c>
      <c r="EL623" t="s">
        <v>4498</v>
      </c>
      <c r="EM623" t="s">
        <v>1103</v>
      </c>
      <c r="EN623" t="s">
        <v>1103</v>
      </c>
      <c r="EO623" t="s">
        <v>4451</v>
      </c>
      <c r="EP623" t="s">
        <v>1101</v>
      </c>
      <c r="ES623" t="s">
        <v>1103</v>
      </c>
      <c r="ET623" t="s">
        <v>1103</v>
      </c>
      <c r="EU623" t="s">
        <v>4451</v>
      </c>
      <c r="EY623" t="s">
        <v>1101</v>
      </c>
      <c r="EZ623" t="s">
        <v>4462</v>
      </c>
      <c r="FA623" t="s">
        <v>4461</v>
      </c>
      <c r="FB623" t="s">
        <v>4461</v>
      </c>
      <c r="FC623" t="s">
        <v>1101</v>
      </c>
      <c r="FD623" t="s">
        <v>1096</v>
      </c>
      <c r="FE623" t="s">
        <v>4459</v>
      </c>
      <c r="FF623" t="s">
        <v>4567</v>
      </c>
      <c r="HX623" t="s">
        <v>1101</v>
      </c>
      <c r="HY623" t="s">
        <v>4587</v>
      </c>
      <c r="HZ623" t="s">
        <v>4587</v>
      </c>
      <c r="IA623" t="s">
        <v>1103</v>
      </c>
      <c r="IB623" t="s">
        <v>1103</v>
      </c>
      <c r="IC623" t="s">
        <v>4451</v>
      </c>
      <c r="ID623" t="s">
        <v>1101</v>
      </c>
      <c r="IE623" t="s">
        <v>4478</v>
      </c>
      <c r="IF623" t="s">
        <v>4478</v>
      </c>
      <c r="IG623" t="s">
        <v>1103</v>
      </c>
      <c r="IH623" t="s">
        <v>1103</v>
      </c>
      <c r="II623" t="s">
        <v>4468</v>
      </c>
      <c r="IJ623" t="s">
        <v>1101</v>
      </c>
      <c r="IK623" t="s">
        <v>4478</v>
      </c>
      <c r="IL623" t="s">
        <v>4478</v>
      </c>
      <c r="IP623" t="s">
        <v>1101</v>
      </c>
      <c r="IQ623" t="s">
        <v>4478</v>
      </c>
      <c r="IR623" t="s">
        <v>4478</v>
      </c>
      <c r="IS623" t="s">
        <v>1103</v>
      </c>
      <c r="IT623" t="s">
        <v>1103</v>
      </c>
      <c r="IU623" t="s">
        <v>4451</v>
      </c>
      <c r="IV623" t="s">
        <v>1089</v>
      </c>
      <c r="IW623" t="s">
        <v>1089</v>
      </c>
      <c r="IX623" t="s">
        <v>1089</v>
      </c>
      <c r="IY623" t="s">
        <v>1103</v>
      </c>
      <c r="IZ623" t="s">
        <v>1103</v>
      </c>
      <c r="JA623" t="s">
        <v>4499</v>
      </c>
      <c r="JB623" t="s">
        <v>1109</v>
      </c>
      <c r="JE623" t="s">
        <v>1103</v>
      </c>
      <c r="JF623" t="s">
        <v>4470</v>
      </c>
      <c r="JG623" t="s">
        <v>1109</v>
      </c>
      <c r="JJ623" t="s">
        <v>1103</v>
      </c>
      <c r="JK623" t="s">
        <v>4492</v>
      </c>
      <c r="JL623" t="s">
        <v>1156</v>
      </c>
      <c r="JM623" t="s">
        <v>1109</v>
      </c>
      <c r="PG623" t="s">
        <v>4448</v>
      </c>
      <c r="PH623" t="s">
        <v>4448</v>
      </c>
      <c r="PI623" t="s">
        <v>4449</v>
      </c>
      <c r="PJ623" t="s">
        <v>4449</v>
      </c>
      <c r="PK623" t="s">
        <v>4449</v>
      </c>
      <c r="PL623" t="s">
        <v>4449</v>
      </c>
      <c r="PM623" t="s">
        <v>4449</v>
      </c>
      <c r="PN623" t="s">
        <v>4449</v>
      </c>
      <c r="PP623" t="s">
        <v>4449</v>
      </c>
      <c r="PQ623" t="s">
        <v>4448</v>
      </c>
      <c r="PR623" t="s">
        <v>4449</v>
      </c>
      <c r="PS623" t="s">
        <v>4448</v>
      </c>
      <c r="PT623" t="s">
        <v>4449</v>
      </c>
      <c r="PU623" t="s">
        <v>4449</v>
      </c>
      <c r="PV623" t="s">
        <v>4449</v>
      </c>
      <c r="PW623" t="s">
        <v>4449</v>
      </c>
      <c r="PX623" t="s">
        <v>4449</v>
      </c>
      <c r="PY623" t="s">
        <v>4449</v>
      </c>
      <c r="PZ623" t="s">
        <v>4449</v>
      </c>
      <c r="QA623" t="s">
        <v>4449</v>
      </c>
      <c r="QB623" t="s">
        <v>4449</v>
      </c>
      <c r="QC623" t="s">
        <v>4449</v>
      </c>
      <c r="QD623" t="s">
        <v>4449</v>
      </c>
      <c r="QE623" t="s">
        <v>4449</v>
      </c>
    </row>
    <row r="624" spans="1:447" x14ac:dyDescent="0.25">
      <c r="A624">
        <v>623</v>
      </c>
      <c r="B624" t="s">
        <v>5021</v>
      </c>
      <c r="C624" t="s">
        <v>1097</v>
      </c>
      <c r="D624" t="s">
        <v>1200</v>
      </c>
      <c r="E624" t="s">
        <v>1108</v>
      </c>
      <c r="F624" t="s">
        <v>1201</v>
      </c>
      <c r="G624" t="s">
        <v>1081</v>
      </c>
      <c r="EV624" t="s">
        <v>1101</v>
      </c>
      <c r="EW624" t="s">
        <v>4456</v>
      </c>
      <c r="EX624" t="s">
        <v>4456</v>
      </c>
      <c r="EY624" t="s">
        <v>1101</v>
      </c>
      <c r="EZ624" t="s">
        <v>4462</v>
      </c>
      <c r="FA624" t="s">
        <v>4455</v>
      </c>
      <c r="FB624" t="s">
        <v>4455</v>
      </c>
      <c r="FC624" t="s">
        <v>1101</v>
      </c>
      <c r="FD624" t="s">
        <v>1096</v>
      </c>
      <c r="FE624" t="s">
        <v>4463</v>
      </c>
      <c r="FF624" t="s">
        <v>4464</v>
      </c>
      <c r="PG624" t="s">
        <v>4448</v>
      </c>
      <c r="PH624" t="s">
        <v>4449</v>
      </c>
      <c r="PI624" t="s">
        <v>4449</v>
      </c>
      <c r="PJ624" t="s">
        <v>4449</v>
      </c>
      <c r="PK624" t="s">
        <v>4449</v>
      </c>
      <c r="PL624" t="s">
        <v>4449</v>
      </c>
      <c r="PM624" t="s">
        <v>4449</v>
      </c>
      <c r="PN624" t="s">
        <v>4449</v>
      </c>
      <c r="PP624" t="s">
        <v>4449</v>
      </c>
      <c r="PQ624" t="s">
        <v>4448</v>
      </c>
      <c r="PR624" t="s">
        <v>4449</v>
      </c>
      <c r="PS624" t="s">
        <v>4449</v>
      </c>
      <c r="PT624" t="s">
        <v>4449</v>
      </c>
      <c r="PU624" t="s">
        <v>4449</v>
      </c>
      <c r="PV624" t="s">
        <v>4448</v>
      </c>
      <c r="PW624" t="s">
        <v>4449</v>
      </c>
      <c r="PX624" t="s">
        <v>4449</v>
      </c>
      <c r="PY624" t="s">
        <v>4449</v>
      </c>
      <c r="PZ624" t="s">
        <v>4449</v>
      </c>
      <c r="QA624" t="s">
        <v>4449</v>
      </c>
      <c r="QB624" t="s">
        <v>4448</v>
      </c>
      <c r="QC624" t="s">
        <v>4449</v>
      </c>
      <c r="QD624" t="s">
        <v>4449</v>
      </c>
      <c r="QE624" t="s">
        <v>4449</v>
      </c>
    </row>
    <row r="625" spans="1:447" x14ac:dyDescent="0.25">
      <c r="A625">
        <v>624</v>
      </c>
      <c r="B625" t="s">
        <v>5021</v>
      </c>
      <c r="C625" t="s">
        <v>1097</v>
      </c>
      <c r="D625" t="s">
        <v>1200</v>
      </c>
      <c r="E625" t="s">
        <v>1108</v>
      </c>
      <c r="F625" t="s">
        <v>1201</v>
      </c>
      <c r="G625" t="s">
        <v>1081</v>
      </c>
      <c r="EV625" t="s">
        <v>1101</v>
      </c>
      <c r="EW625" t="s">
        <v>4456</v>
      </c>
      <c r="EX625" t="s">
        <v>4456</v>
      </c>
      <c r="EY625" t="s">
        <v>1101</v>
      </c>
      <c r="EZ625" t="s">
        <v>4462</v>
      </c>
      <c r="FA625" t="s">
        <v>4455</v>
      </c>
      <c r="FB625" t="s">
        <v>4455</v>
      </c>
      <c r="FC625" t="s">
        <v>1101</v>
      </c>
      <c r="FD625" t="s">
        <v>1096</v>
      </c>
      <c r="FE625" t="s">
        <v>4463</v>
      </c>
      <c r="FF625" t="s">
        <v>4464</v>
      </c>
      <c r="PG625" t="s">
        <v>4448</v>
      </c>
      <c r="PH625" t="s">
        <v>4449</v>
      </c>
      <c r="PI625" t="s">
        <v>4449</v>
      </c>
      <c r="PJ625" t="s">
        <v>4449</v>
      </c>
      <c r="PK625" t="s">
        <v>4449</v>
      </c>
      <c r="PL625" t="s">
        <v>4449</v>
      </c>
      <c r="PM625" t="s">
        <v>4449</v>
      </c>
      <c r="PN625" t="s">
        <v>4449</v>
      </c>
      <c r="PP625" t="s">
        <v>4449</v>
      </c>
      <c r="PQ625" t="s">
        <v>4449</v>
      </c>
      <c r="PR625" t="s">
        <v>4449</v>
      </c>
      <c r="PS625" t="s">
        <v>4449</v>
      </c>
      <c r="PT625" t="s">
        <v>4449</v>
      </c>
      <c r="PU625" t="s">
        <v>4449</v>
      </c>
      <c r="PV625" t="s">
        <v>4448</v>
      </c>
      <c r="PW625" t="s">
        <v>4449</v>
      </c>
      <c r="PX625" t="s">
        <v>4449</v>
      </c>
      <c r="PY625" t="s">
        <v>4449</v>
      </c>
      <c r="PZ625" t="s">
        <v>4449</v>
      </c>
      <c r="QA625" t="s">
        <v>4449</v>
      </c>
      <c r="QB625" t="s">
        <v>4449</v>
      </c>
      <c r="QC625" t="s">
        <v>4449</v>
      </c>
      <c r="QD625" t="s">
        <v>4449</v>
      </c>
      <c r="QE625" t="s">
        <v>4449</v>
      </c>
    </row>
    <row r="626" spans="1:447" x14ac:dyDescent="0.25">
      <c r="A626">
        <v>625</v>
      </c>
      <c r="B626" t="s">
        <v>5021</v>
      </c>
      <c r="C626" t="s">
        <v>1097</v>
      </c>
      <c r="D626" t="s">
        <v>1200</v>
      </c>
      <c r="E626" t="s">
        <v>1108</v>
      </c>
      <c r="F626" t="s">
        <v>1201</v>
      </c>
      <c r="G626" t="s">
        <v>1081</v>
      </c>
      <c r="DX626" t="s">
        <v>1101</v>
      </c>
      <c r="DY626" t="s">
        <v>4497</v>
      </c>
      <c r="DZ626" t="s">
        <v>4497</v>
      </c>
      <c r="EA626" t="s">
        <v>1084</v>
      </c>
      <c r="EB626" t="s">
        <v>1103</v>
      </c>
      <c r="GN626" t="s">
        <v>1101</v>
      </c>
      <c r="GO626" t="s">
        <v>4461</v>
      </c>
      <c r="GP626" t="s">
        <v>4461</v>
      </c>
      <c r="IX626" t="s">
        <v>1089</v>
      </c>
      <c r="JJ626" t="s">
        <v>1084</v>
      </c>
      <c r="JK626" t="s">
        <v>4492</v>
      </c>
      <c r="JL626" t="s">
        <v>1156</v>
      </c>
      <c r="JM626" t="s">
        <v>1109</v>
      </c>
      <c r="JO626" t="s">
        <v>4552</v>
      </c>
      <c r="LU626" t="s">
        <v>1092</v>
      </c>
      <c r="LV626" t="s">
        <v>1092</v>
      </c>
      <c r="OK626" t="s">
        <v>1118</v>
      </c>
      <c r="OL626" t="s">
        <v>1118</v>
      </c>
      <c r="OM626" t="s">
        <v>1118</v>
      </c>
      <c r="ON626" t="s">
        <v>1118</v>
      </c>
      <c r="OO626" t="s">
        <v>1111</v>
      </c>
      <c r="PG626" t="s">
        <v>4448</v>
      </c>
      <c r="PH626" t="s">
        <v>4449</v>
      </c>
      <c r="PI626" t="s">
        <v>4449</v>
      </c>
      <c r="PJ626" t="s">
        <v>4449</v>
      </c>
      <c r="PK626" t="s">
        <v>4449</v>
      </c>
      <c r="PL626" t="s">
        <v>4449</v>
      </c>
      <c r="PM626" t="s">
        <v>4449</v>
      </c>
      <c r="PN626" t="s">
        <v>4449</v>
      </c>
      <c r="PP626" t="s">
        <v>4449</v>
      </c>
      <c r="PQ626" t="s">
        <v>4449</v>
      </c>
      <c r="PR626" t="s">
        <v>4449</v>
      </c>
      <c r="PS626" t="s">
        <v>4449</v>
      </c>
      <c r="PT626" t="s">
        <v>4449</v>
      </c>
      <c r="PU626" t="s">
        <v>4449</v>
      </c>
      <c r="PV626" t="s">
        <v>4449</v>
      </c>
      <c r="PW626" t="s">
        <v>4449</v>
      </c>
      <c r="PX626" t="s">
        <v>4449</v>
      </c>
      <c r="PY626" t="s">
        <v>4449</v>
      </c>
      <c r="PZ626" t="s">
        <v>4449</v>
      </c>
      <c r="QA626" t="s">
        <v>4449</v>
      </c>
      <c r="QB626" t="s">
        <v>4449</v>
      </c>
      <c r="QC626" t="s">
        <v>4449</v>
      </c>
      <c r="QD626" t="s">
        <v>4449</v>
      </c>
      <c r="QE626" t="s">
        <v>4448</v>
      </c>
    </row>
    <row r="627" spans="1:447" x14ac:dyDescent="0.25">
      <c r="A627">
        <v>626</v>
      </c>
      <c r="B627" t="s">
        <v>5021</v>
      </c>
      <c r="C627" t="s">
        <v>1097</v>
      </c>
      <c r="D627" t="s">
        <v>1200</v>
      </c>
      <c r="E627" t="s">
        <v>1108</v>
      </c>
      <c r="F627" t="s">
        <v>1201</v>
      </c>
      <c r="G627" t="s">
        <v>1081</v>
      </c>
      <c r="DX627" t="s">
        <v>1101</v>
      </c>
      <c r="DY627" t="s">
        <v>4497</v>
      </c>
      <c r="DZ627" t="s">
        <v>4497</v>
      </c>
      <c r="EA627" t="s">
        <v>1103</v>
      </c>
      <c r="EB627" t="s">
        <v>1103</v>
      </c>
      <c r="EC627" t="s">
        <v>4466</v>
      </c>
      <c r="HX627" t="s">
        <v>1101</v>
      </c>
      <c r="HY627" t="s">
        <v>4478</v>
      </c>
      <c r="HZ627" t="s">
        <v>4478</v>
      </c>
      <c r="ID627" t="s">
        <v>1101</v>
      </c>
      <c r="IE627" t="s">
        <v>4587</v>
      </c>
      <c r="IF627" t="s">
        <v>4587</v>
      </c>
      <c r="IJ627" t="s">
        <v>1101</v>
      </c>
      <c r="IK627" t="s">
        <v>4454</v>
      </c>
      <c r="IL627" t="s">
        <v>4454</v>
      </c>
      <c r="IP627" t="s">
        <v>1101</v>
      </c>
      <c r="IQ627" t="s">
        <v>4454</v>
      </c>
      <c r="IR627" t="s">
        <v>4454</v>
      </c>
      <c r="IX627" t="s">
        <v>1089</v>
      </c>
      <c r="JJ627" t="s">
        <v>1084</v>
      </c>
      <c r="JK627" t="s">
        <v>4492</v>
      </c>
      <c r="JL627" t="s">
        <v>1156</v>
      </c>
      <c r="JM627" t="s">
        <v>1109</v>
      </c>
      <c r="JO627" t="s">
        <v>4447</v>
      </c>
      <c r="LU627" t="s">
        <v>1092</v>
      </c>
      <c r="LV627" t="s">
        <v>1092</v>
      </c>
      <c r="OK627" t="s">
        <v>1118</v>
      </c>
      <c r="OL627" t="s">
        <v>1118</v>
      </c>
      <c r="OM627" t="s">
        <v>1118</v>
      </c>
      <c r="ON627" t="s">
        <v>1123</v>
      </c>
      <c r="OO627" t="s">
        <v>1123</v>
      </c>
      <c r="PG627" t="s">
        <v>4448</v>
      </c>
      <c r="PH627" t="s">
        <v>4449</v>
      </c>
      <c r="PI627" t="s">
        <v>4449</v>
      </c>
      <c r="PJ627" t="s">
        <v>4449</v>
      </c>
      <c r="PK627" t="s">
        <v>4449</v>
      </c>
      <c r="PL627" t="s">
        <v>4449</v>
      </c>
      <c r="PM627" t="s">
        <v>4449</v>
      </c>
      <c r="PN627" t="s">
        <v>4449</v>
      </c>
      <c r="PP627" t="s">
        <v>4449</v>
      </c>
      <c r="PQ627" t="s">
        <v>4448</v>
      </c>
      <c r="PR627" t="s">
        <v>4449</v>
      </c>
      <c r="PS627" t="s">
        <v>4449</v>
      </c>
      <c r="PT627" t="s">
        <v>4449</v>
      </c>
      <c r="PU627" t="s">
        <v>4449</v>
      </c>
      <c r="PV627" t="s">
        <v>4449</v>
      </c>
      <c r="PW627" t="s">
        <v>4448</v>
      </c>
      <c r="PX627" t="s">
        <v>4449</v>
      </c>
      <c r="PY627" t="s">
        <v>4449</v>
      </c>
      <c r="PZ627" t="s">
        <v>4449</v>
      </c>
      <c r="QA627" t="s">
        <v>4449</v>
      </c>
      <c r="QB627" t="s">
        <v>4449</v>
      </c>
      <c r="QC627" t="s">
        <v>4449</v>
      </c>
      <c r="QD627" t="s">
        <v>4449</v>
      </c>
      <c r="QE627" t="s">
        <v>4449</v>
      </c>
    </row>
    <row r="628" spans="1:447" x14ac:dyDescent="0.25">
      <c r="A628">
        <v>627</v>
      </c>
      <c r="B628" t="s">
        <v>5021</v>
      </c>
      <c r="C628" t="s">
        <v>1097</v>
      </c>
      <c r="D628" t="s">
        <v>1200</v>
      </c>
      <c r="E628" t="s">
        <v>1108</v>
      </c>
      <c r="F628" t="s">
        <v>1201</v>
      </c>
      <c r="G628" t="s">
        <v>1081</v>
      </c>
      <c r="DR628" t="s">
        <v>1101</v>
      </c>
      <c r="DU628" t="s">
        <v>1103</v>
      </c>
      <c r="DV628" t="s">
        <v>1084</v>
      </c>
      <c r="DX628" t="s">
        <v>1101</v>
      </c>
      <c r="DY628" t="s">
        <v>4497</v>
      </c>
      <c r="DZ628" t="s">
        <v>4497</v>
      </c>
      <c r="EA628" t="s">
        <v>1084</v>
      </c>
      <c r="EB628" t="s">
        <v>1103</v>
      </c>
      <c r="EJ628" t="s">
        <v>1101</v>
      </c>
      <c r="EK628" t="s">
        <v>4548</v>
      </c>
      <c r="EL628" t="s">
        <v>4548</v>
      </c>
      <c r="EM628" t="s">
        <v>1103</v>
      </c>
      <c r="EN628" t="s">
        <v>1084</v>
      </c>
      <c r="EP628" t="s">
        <v>1101</v>
      </c>
      <c r="EQ628" t="s">
        <v>4460</v>
      </c>
      <c r="ER628" t="s">
        <v>4460</v>
      </c>
      <c r="ES628" t="s">
        <v>1103</v>
      </c>
      <c r="ET628" t="s">
        <v>1084</v>
      </c>
      <c r="HX628" t="s">
        <v>1101</v>
      </c>
      <c r="HY628" t="s">
        <v>4478</v>
      </c>
      <c r="HZ628" t="s">
        <v>4478</v>
      </c>
      <c r="ID628" t="s">
        <v>1101</v>
      </c>
      <c r="IE628" t="s">
        <v>4587</v>
      </c>
      <c r="IF628" t="s">
        <v>4587</v>
      </c>
      <c r="IJ628" t="s">
        <v>1101</v>
      </c>
      <c r="IK628" t="s">
        <v>4454</v>
      </c>
      <c r="IL628" t="s">
        <v>4454</v>
      </c>
      <c r="IP628" t="s">
        <v>1101</v>
      </c>
      <c r="IQ628" t="s">
        <v>4454</v>
      </c>
      <c r="IR628" t="s">
        <v>4454</v>
      </c>
      <c r="IX628" t="s">
        <v>1111</v>
      </c>
      <c r="JJ628" t="s">
        <v>1084</v>
      </c>
      <c r="JK628" t="s">
        <v>4492</v>
      </c>
      <c r="JL628" t="s">
        <v>1156</v>
      </c>
      <c r="JM628" t="s">
        <v>1109</v>
      </c>
      <c r="JO628" t="s">
        <v>4447</v>
      </c>
      <c r="LU628" t="s">
        <v>1092</v>
      </c>
      <c r="LV628" t="s">
        <v>1092</v>
      </c>
      <c r="OK628" t="s">
        <v>1118</v>
      </c>
      <c r="OL628" t="s">
        <v>1118</v>
      </c>
      <c r="OM628" t="s">
        <v>1118</v>
      </c>
      <c r="ON628" t="s">
        <v>1111</v>
      </c>
      <c r="OO628" t="s">
        <v>1111</v>
      </c>
      <c r="PG628" t="s">
        <v>4448</v>
      </c>
      <c r="PH628" t="s">
        <v>4449</v>
      </c>
      <c r="PI628" t="s">
        <v>4449</v>
      </c>
      <c r="PJ628" t="s">
        <v>4449</v>
      </c>
      <c r="PK628" t="s">
        <v>4449</v>
      </c>
      <c r="PL628" t="s">
        <v>4449</v>
      </c>
      <c r="PM628" t="s">
        <v>4449</v>
      </c>
      <c r="PN628" t="s">
        <v>4449</v>
      </c>
      <c r="PP628" t="s">
        <v>4448</v>
      </c>
      <c r="PQ628" t="s">
        <v>4449</v>
      </c>
      <c r="PR628" t="s">
        <v>4449</v>
      </c>
      <c r="PS628" t="s">
        <v>4449</v>
      </c>
      <c r="PT628" t="s">
        <v>4449</v>
      </c>
      <c r="PU628" t="s">
        <v>4449</v>
      </c>
      <c r="PV628" t="s">
        <v>4449</v>
      </c>
      <c r="PW628" t="s">
        <v>4449</v>
      </c>
      <c r="PX628" t="s">
        <v>4449</v>
      </c>
      <c r="PY628" t="s">
        <v>4449</v>
      </c>
      <c r="PZ628" t="s">
        <v>4449</v>
      </c>
      <c r="QA628" t="s">
        <v>4449</v>
      </c>
      <c r="QB628" t="s">
        <v>4449</v>
      </c>
      <c r="QC628" t="s">
        <v>4449</v>
      </c>
      <c r="QD628" t="s">
        <v>4449</v>
      </c>
      <c r="QE628" t="s">
        <v>4449</v>
      </c>
    </row>
    <row r="629" spans="1:447" x14ac:dyDescent="0.25">
      <c r="A629">
        <v>628</v>
      </c>
      <c r="B629" t="s">
        <v>5021</v>
      </c>
      <c r="C629" t="s">
        <v>1097</v>
      </c>
      <c r="D629" t="s">
        <v>1200</v>
      </c>
      <c r="E629" t="s">
        <v>1108</v>
      </c>
      <c r="F629" t="s">
        <v>1201</v>
      </c>
      <c r="G629" t="s">
        <v>1081</v>
      </c>
      <c r="BW629" t="s">
        <v>1101</v>
      </c>
      <c r="BX629" t="s">
        <v>1106</v>
      </c>
      <c r="BY629" t="s">
        <v>1105</v>
      </c>
      <c r="BZ629" t="s">
        <v>4497</v>
      </c>
      <c r="CA629" t="s">
        <v>4692</v>
      </c>
      <c r="CB629" t="s">
        <v>1103</v>
      </c>
      <c r="CC629" t="s">
        <v>1084</v>
      </c>
      <c r="CM629" t="s">
        <v>1101</v>
      </c>
      <c r="CQ629" t="s">
        <v>1103</v>
      </c>
      <c r="CR629" t="s">
        <v>1084</v>
      </c>
      <c r="DE629" t="s">
        <v>1101</v>
      </c>
      <c r="DF629" t="s">
        <v>1088</v>
      </c>
      <c r="DG629" t="s">
        <v>4500</v>
      </c>
      <c r="DH629" t="s">
        <v>4504</v>
      </c>
      <c r="DI629" t="s">
        <v>1103</v>
      </c>
      <c r="DJ629" t="s">
        <v>1084</v>
      </c>
      <c r="DX629" t="s">
        <v>1101</v>
      </c>
      <c r="DY629" t="s">
        <v>4497</v>
      </c>
      <c r="DZ629" t="s">
        <v>4497</v>
      </c>
      <c r="EA629" t="s">
        <v>1103</v>
      </c>
      <c r="EB629" t="s">
        <v>1084</v>
      </c>
      <c r="HX629" t="s">
        <v>1101</v>
      </c>
      <c r="HY629" t="s">
        <v>4478</v>
      </c>
      <c r="HZ629" t="s">
        <v>4478</v>
      </c>
      <c r="ID629" t="s">
        <v>1101</v>
      </c>
      <c r="IE629" t="s">
        <v>4587</v>
      </c>
      <c r="IF629" t="s">
        <v>4587</v>
      </c>
      <c r="IJ629" t="s">
        <v>1101</v>
      </c>
      <c r="IK629" t="s">
        <v>4454</v>
      </c>
      <c r="IL629" t="s">
        <v>4454</v>
      </c>
      <c r="IP629" t="s">
        <v>1101</v>
      </c>
      <c r="IQ629" t="s">
        <v>4454</v>
      </c>
      <c r="IR629" t="s">
        <v>4454</v>
      </c>
      <c r="IW629" t="s">
        <v>1111</v>
      </c>
      <c r="IX629" t="s">
        <v>1111</v>
      </c>
      <c r="JE629" t="s">
        <v>1084</v>
      </c>
      <c r="JF629" t="s">
        <v>4492</v>
      </c>
      <c r="JG629" t="s">
        <v>1109</v>
      </c>
      <c r="JI629" t="s">
        <v>4447</v>
      </c>
      <c r="JJ629" t="s">
        <v>1084</v>
      </c>
      <c r="JK629" t="s">
        <v>1110</v>
      </c>
      <c r="JL629" t="s">
        <v>1110</v>
      </c>
      <c r="JM629" t="s">
        <v>1109</v>
      </c>
      <c r="JO629" t="s">
        <v>4446</v>
      </c>
      <c r="LU629" t="s">
        <v>1092</v>
      </c>
      <c r="LV629" t="s">
        <v>1092</v>
      </c>
      <c r="OK629" t="s">
        <v>1118</v>
      </c>
      <c r="OL629" t="s">
        <v>1118</v>
      </c>
      <c r="OM629" t="s">
        <v>1118</v>
      </c>
      <c r="ON629" t="s">
        <v>1111</v>
      </c>
      <c r="OO629" t="s">
        <v>1111</v>
      </c>
      <c r="PG629" t="s">
        <v>4448</v>
      </c>
      <c r="PH629" t="s">
        <v>4449</v>
      </c>
      <c r="PI629" t="s">
        <v>4449</v>
      </c>
      <c r="PJ629" t="s">
        <v>4449</v>
      </c>
      <c r="PK629" t="s">
        <v>4449</v>
      </c>
      <c r="PL629" t="s">
        <v>4449</v>
      </c>
      <c r="PM629" t="s">
        <v>4449</v>
      </c>
      <c r="PN629" t="s">
        <v>4449</v>
      </c>
      <c r="PP629" t="s">
        <v>4449</v>
      </c>
      <c r="PQ629" t="s">
        <v>4448</v>
      </c>
      <c r="PR629" t="s">
        <v>4449</v>
      </c>
      <c r="PS629" t="s">
        <v>4449</v>
      </c>
      <c r="PT629" t="s">
        <v>4449</v>
      </c>
      <c r="PU629" t="s">
        <v>4449</v>
      </c>
      <c r="PV629" t="s">
        <v>4448</v>
      </c>
      <c r="PW629" t="s">
        <v>4449</v>
      </c>
      <c r="PX629" t="s">
        <v>4449</v>
      </c>
      <c r="PY629" t="s">
        <v>4449</v>
      </c>
      <c r="PZ629" t="s">
        <v>4449</v>
      </c>
      <c r="QA629" t="s">
        <v>4448</v>
      </c>
      <c r="QB629" t="s">
        <v>4449</v>
      </c>
      <c r="QC629" t="s">
        <v>4449</v>
      </c>
      <c r="QD629" t="s">
        <v>4449</v>
      </c>
      <c r="QE629" t="s">
        <v>4449</v>
      </c>
    </row>
    <row r="630" spans="1:447" x14ac:dyDescent="0.25">
      <c r="A630">
        <v>629</v>
      </c>
      <c r="B630" t="s">
        <v>5021</v>
      </c>
      <c r="C630" t="s">
        <v>1097</v>
      </c>
      <c r="D630" t="s">
        <v>1200</v>
      </c>
      <c r="E630" t="s">
        <v>1108</v>
      </c>
      <c r="F630" t="s">
        <v>1201</v>
      </c>
      <c r="G630" t="s">
        <v>1081</v>
      </c>
      <c r="EJ630" t="s">
        <v>1101</v>
      </c>
      <c r="EK630" t="s">
        <v>4498</v>
      </c>
      <c r="EL630" t="s">
        <v>4498</v>
      </c>
      <c r="EM630" t="s">
        <v>1103</v>
      </c>
      <c r="EN630" t="s">
        <v>1084</v>
      </c>
      <c r="EP630" t="s">
        <v>1101</v>
      </c>
      <c r="EQ630" t="s">
        <v>4550</v>
      </c>
      <c r="ER630" t="s">
        <v>4550</v>
      </c>
      <c r="ES630" t="s">
        <v>1103</v>
      </c>
      <c r="ET630" t="s">
        <v>1084</v>
      </c>
      <c r="HX630" t="s">
        <v>1101</v>
      </c>
      <c r="HY630" t="s">
        <v>4587</v>
      </c>
      <c r="HZ630" t="s">
        <v>4587</v>
      </c>
      <c r="ID630" t="s">
        <v>1101</v>
      </c>
      <c r="IE630" t="s">
        <v>4587</v>
      </c>
      <c r="IF630" t="s">
        <v>4587</v>
      </c>
      <c r="IJ630" t="s">
        <v>1101</v>
      </c>
      <c r="IP630" t="s">
        <v>1101</v>
      </c>
      <c r="IX630" t="s">
        <v>1111</v>
      </c>
      <c r="JJ630" t="s">
        <v>1084</v>
      </c>
      <c r="JK630" t="s">
        <v>1110</v>
      </c>
      <c r="JL630" t="s">
        <v>1110</v>
      </c>
      <c r="JM630" t="s">
        <v>1109</v>
      </c>
      <c r="JO630" t="s">
        <v>4445</v>
      </c>
      <c r="LU630" t="s">
        <v>1092</v>
      </c>
      <c r="LV630" t="s">
        <v>1092</v>
      </c>
      <c r="OK630" t="s">
        <v>1118</v>
      </c>
      <c r="OL630" t="s">
        <v>1118</v>
      </c>
      <c r="OM630" t="s">
        <v>1118</v>
      </c>
      <c r="ON630" t="s">
        <v>1118</v>
      </c>
      <c r="OO630" t="s">
        <v>1118</v>
      </c>
      <c r="PG630" t="s">
        <v>4448</v>
      </c>
      <c r="PH630" t="s">
        <v>4449</v>
      </c>
      <c r="PI630" t="s">
        <v>4449</v>
      </c>
      <c r="PJ630" t="s">
        <v>4449</v>
      </c>
      <c r="PK630" t="s">
        <v>4449</v>
      </c>
      <c r="PL630" t="s">
        <v>4449</v>
      </c>
      <c r="PM630" t="s">
        <v>4449</v>
      </c>
      <c r="PN630" t="s">
        <v>4449</v>
      </c>
      <c r="PP630" t="s">
        <v>4449</v>
      </c>
      <c r="PQ630" t="s">
        <v>4449</v>
      </c>
      <c r="PR630" t="s">
        <v>4449</v>
      </c>
      <c r="PS630" t="s">
        <v>4449</v>
      </c>
      <c r="PT630" t="s">
        <v>4449</v>
      </c>
      <c r="PU630" t="s">
        <v>4449</v>
      </c>
      <c r="PV630" t="s">
        <v>4449</v>
      </c>
      <c r="PW630" t="s">
        <v>4449</v>
      </c>
      <c r="PX630" t="s">
        <v>4449</v>
      </c>
      <c r="PY630" t="s">
        <v>4449</v>
      </c>
      <c r="PZ630" t="s">
        <v>4449</v>
      </c>
      <c r="QA630" t="s">
        <v>4449</v>
      </c>
      <c r="QB630" t="s">
        <v>4449</v>
      </c>
      <c r="QC630" t="s">
        <v>4449</v>
      </c>
      <c r="QD630" t="s">
        <v>4449</v>
      </c>
      <c r="QE630" t="s">
        <v>4448</v>
      </c>
    </row>
    <row r="631" spans="1:447" x14ac:dyDescent="0.25">
      <c r="A631">
        <v>630</v>
      </c>
      <c r="B631" t="s">
        <v>5021</v>
      </c>
      <c r="C631" t="s">
        <v>1097</v>
      </c>
      <c r="D631" t="s">
        <v>1200</v>
      </c>
      <c r="E631" t="s">
        <v>1108</v>
      </c>
      <c r="F631" t="s">
        <v>1201</v>
      </c>
      <c r="G631" t="s">
        <v>1081</v>
      </c>
      <c r="ED631" t="s">
        <v>1101</v>
      </c>
      <c r="EE631" t="s">
        <v>4458</v>
      </c>
      <c r="EF631" t="s">
        <v>4458</v>
      </c>
      <c r="EG631" t="s">
        <v>1103</v>
      </c>
      <c r="EH631" t="s">
        <v>1084</v>
      </c>
      <c r="EJ631" t="s">
        <v>1101</v>
      </c>
      <c r="EK631" t="s">
        <v>4498</v>
      </c>
      <c r="EL631" t="s">
        <v>4498</v>
      </c>
      <c r="EM631" t="s">
        <v>1103</v>
      </c>
      <c r="EN631" t="s">
        <v>1084</v>
      </c>
      <c r="EP631" t="s">
        <v>1101</v>
      </c>
      <c r="EQ631" t="s">
        <v>4550</v>
      </c>
      <c r="ER631" t="s">
        <v>4550</v>
      </c>
      <c r="ES631" t="s">
        <v>1103</v>
      </c>
      <c r="ET631" t="s">
        <v>1084</v>
      </c>
      <c r="GN631" t="s">
        <v>1101</v>
      </c>
      <c r="GO631" t="s">
        <v>4461</v>
      </c>
      <c r="GP631" t="s">
        <v>4461</v>
      </c>
      <c r="GZ631" t="s">
        <v>1101</v>
      </c>
      <c r="HA631" t="s">
        <v>4460</v>
      </c>
      <c r="HB631" t="s">
        <v>4460</v>
      </c>
      <c r="HL631" t="s">
        <v>1101</v>
      </c>
      <c r="HM631" t="s">
        <v>4459</v>
      </c>
      <c r="HN631" t="s">
        <v>4459</v>
      </c>
      <c r="IX631" t="s">
        <v>1111</v>
      </c>
      <c r="JJ631" t="s">
        <v>1084</v>
      </c>
      <c r="JK631" t="s">
        <v>1110</v>
      </c>
      <c r="JL631" t="s">
        <v>1110</v>
      </c>
      <c r="JM631" t="s">
        <v>1109</v>
      </c>
      <c r="JO631" t="s">
        <v>4446</v>
      </c>
      <c r="LU631" t="s">
        <v>1092</v>
      </c>
      <c r="LV631" t="s">
        <v>1092</v>
      </c>
      <c r="OK631" t="s">
        <v>1118</v>
      </c>
      <c r="OL631" t="s">
        <v>1118</v>
      </c>
      <c r="OM631" t="s">
        <v>1118</v>
      </c>
      <c r="ON631" t="s">
        <v>1118</v>
      </c>
      <c r="OO631" t="s">
        <v>1118</v>
      </c>
      <c r="PG631" t="s">
        <v>4448</v>
      </c>
      <c r="PH631" t="s">
        <v>4449</v>
      </c>
      <c r="PI631" t="s">
        <v>4449</v>
      </c>
      <c r="PJ631" t="s">
        <v>4449</v>
      </c>
      <c r="PK631" t="s">
        <v>4449</v>
      </c>
      <c r="PL631" t="s">
        <v>4449</v>
      </c>
      <c r="PM631" t="s">
        <v>4449</v>
      </c>
      <c r="PN631" t="s">
        <v>4449</v>
      </c>
      <c r="PP631" t="s">
        <v>4449</v>
      </c>
      <c r="PQ631" t="s">
        <v>4448</v>
      </c>
      <c r="PR631" t="s">
        <v>4449</v>
      </c>
      <c r="PS631" t="s">
        <v>4449</v>
      </c>
      <c r="PT631" t="s">
        <v>4449</v>
      </c>
      <c r="PU631" t="s">
        <v>4449</v>
      </c>
      <c r="PV631" t="s">
        <v>4448</v>
      </c>
      <c r="PW631" t="s">
        <v>4448</v>
      </c>
      <c r="PX631" t="s">
        <v>4449</v>
      </c>
      <c r="PY631" t="s">
        <v>4449</v>
      </c>
      <c r="PZ631" t="s">
        <v>4449</v>
      </c>
      <c r="QA631" t="s">
        <v>4449</v>
      </c>
      <c r="QB631" t="s">
        <v>4449</v>
      </c>
      <c r="QC631" t="s">
        <v>4449</v>
      </c>
      <c r="QD631" t="s">
        <v>4449</v>
      </c>
      <c r="QE631" t="s">
        <v>4449</v>
      </c>
    </row>
    <row r="632" spans="1:447" x14ac:dyDescent="0.25">
      <c r="A632">
        <v>631</v>
      </c>
      <c r="B632" t="s">
        <v>5021</v>
      </c>
      <c r="C632" t="s">
        <v>1097</v>
      </c>
      <c r="D632" t="s">
        <v>1200</v>
      </c>
      <c r="E632" t="s">
        <v>1108</v>
      </c>
      <c r="F632" t="s">
        <v>1201</v>
      </c>
      <c r="G632" t="s">
        <v>1081</v>
      </c>
      <c r="AL632" t="s">
        <v>1101</v>
      </c>
      <c r="AM632" t="s">
        <v>1083</v>
      </c>
      <c r="AN632" t="s">
        <v>4453</v>
      </c>
      <c r="AO632" t="s">
        <v>4453</v>
      </c>
      <c r="AP632" t="s">
        <v>1084</v>
      </c>
      <c r="AQ632" t="s">
        <v>1103</v>
      </c>
      <c r="AR632" t="s">
        <v>4466</v>
      </c>
      <c r="AS632" t="s">
        <v>1101</v>
      </c>
      <c r="AT632" t="s">
        <v>1105</v>
      </c>
      <c r="AU632" t="s">
        <v>4497</v>
      </c>
      <c r="AV632" t="s">
        <v>4453</v>
      </c>
      <c r="AW632" t="s">
        <v>1103</v>
      </c>
      <c r="AX632" t="s">
        <v>1103</v>
      </c>
      <c r="AZ632" t="s">
        <v>1101</v>
      </c>
      <c r="BA632" t="s">
        <v>1105</v>
      </c>
      <c r="BB632" t="s">
        <v>4497</v>
      </c>
      <c r="BC632" t="s">
        <v>5045</v>
      </c>
      <c r="BD632" t="s">
        <v>1103</v>
      </c>
      <c r="BE632" t="s">
        <v>1103</v>
      </c>
      <c r="BF632" t="s">
        <v>4451</v>
      </c>
      <c r="BG632" t="s">
        <v>1101</v>
      </c>
      <c r="BH632" t="s">
        <v>1104</v>
      </c>
      <c r="BI632" t="s">
        <v>1105</v>
      </c>
      <c r="BJ632" t="s">
        <v>4457</v>
      </c>
      <c r="BK632" t="s">
        <v>4766</v>
      </c>
      <c r="BL632" t="s">
        <v>1103</v>
      </c>
      <c r="BM632" t="s">
        <v>1084</v>
      </c>
      <c r="BW632" t="s">
        <v>1101</v>
      </c>
      <c r="BX632" t="s">
        <v>1106</v>
      </c>
      <c r="BY632" t="s">
        <v>1105</v>
      </c>
      <c r="BZ632" t="s">
        <v>4497</v>
      </c>
      <c r="CA632" t="s">
        <v>4692</v>
      </c>
      <c r="CB632" t="s">
        <v>1103</v>
      </c>
      <c r="CC632" t="s">
        <v>1084</v>
      </c>
      <c r="CM632" t="s">
        <v>1101</v>
      </c>
      <c r="CN632" t="s">
        <v>1083</v>
      </c>
      <c r="CO632" t="s">
        <v>4479</v>
      </c>
      <c r="CP632" t="s">
        <v>4479</v>
      </c>
      <c r="CQ632" t="s">
        <v>1103</v>
      </c>
      <c r="CR632" t="s">
        <v>1084</v>
      </c>
      <c r="CT632" t="s">
        <v>1101</v>
      </c>
      <c r="CU632" t="s">
        <v>1163</v>
      </c>
      <c r="CV632" t="s">
        <v>1180</v>
      </c>
      <c r="CW632" t="s">
        <v>4461</v>
      </c>
      <c r="CX632" t="s">
        <v>4477</v>
      </c>
      <c r="CY632" t="s">
        <v>1103</v>
      </c>
      <c r="CZ632" t="s">
        <v>1103</v>
      </c>
      <c r="DA632" t="s">
        <v>4447</v>
      </c>
      <c r="DE632" t="s">
        <v>1101</v>
      </c>
      <c r="DF632" t="s">
        <v>1088</v>
      </c>
      <c r="DG632" t="s">
        <v>4461</v>
      </c>
      <c r="DH632" t="s">
        <v>4511</v>
      </c>
      <c r="DI632" t="s">
        <v>1103</v>
      </c>
      <c r="DJ632" t="s">
        <v>1103</v>
      </c>
      <c r="DL632" t="s">
        <v>1101</v>
      </c>
      <c r="DM632" t="s">
        <v>4528</v>
      </c>
      <c r="DN632" t="s">
        <v>4528</v>
      </c>
      <c r="DO632" t="s">
        <v>1103</v>
      </c>
      <c r="DP632" t="s">
        <v>1103</v>
      </c>
      <c r="IW632" t="s">
        <v>1089</v>
      </c>
      <c r="IX632" t="s">
        <v>1089</v>
      </c>
      <c r="JE632" t="s">
        <v>1103</v>
      </c>
      <c r="JF632" t="s">
        <v>4592</v>
      </c>
      <c r="JG632" t="s">
        <v>1126</v>
      </c>
      <c r="JJ632" t="s">
        <v>1103</v>
      </c>
      <c r="JK632" t="s">
        <v>4592</v>
      </c>
      <c r="JL632" t="s">
        <v>4592</v>
      </c>
      <c r="JM632" t="s">
        <v>1126</v>
      </c>
      <c r="OK632" t="s">
        <v>1118</v>
      </c>
      <c r="OL632" t="s">
        <v>1118</v>
      </c>
      <c r="OM632" t="s">
        <v>1118</v>
      </c>
      <c r="ON632" t="s">
        <v>1118</v>
      </c>
      <c r="OO632" t="s">
        <v>1111</v>
      </c>
      <c r="PG632" t="s">
        <v>4448</v>
      </c>
      <c r="PH632" t="s">
        <v>4449</v>
      </c>
      <c r="PI632" t="s">
        <v>4449</v>
      </c>
      <c r="PJ632" t="s">
        <v>4449</v>
      </c>
      <c r="PK632" t="s">
        <v>4449</v>
      </c>
      <c r="PL632" t="s">
        <v>4449</v>
      </c>
      <c r="PM632" t="s">
        <v>4449</v>
      </c>
      <c r="PN632" t="s">
        <v>4449</v>
      </c>
      <c r="PP632" t="s">
        <v>4449</v>
      </c>
      <c r="PQ632" t="s">
        <v>4449</v>
      </c>
      <c r="PR632" t="s">
        <v>4449</v>
      </c>
      <c r="PS632" t="s">
        <v>4449</v>
      </c>
      <c r="PT632" t="s">
        <v>4449</v>
      </c>
      <c r="PU632" t="s">
        <v>4449</v>
      </c>
      <c r="PV632" t="s">
        <v>4449</v>
      </c>
      <c r="PW632" t="s">
        <v>4449</v>
      </c>
      <c r="PX632" t="s">
        <v>4449</v>
      </c>
      <c r="PY632" t="s">
        <v>4449</v>
      </c>
      <c r="PZ632" t="s">
        <v>4449</v>
      </c>
      <c r="QA632" t="s">
        <v>4449</v>
      </c>
      <c r="QB632" t="s">
        <v>4449</v>
      </c>
      <c r="QC632" t="s">
        <v>4449</v>
      </c>
      <c r="QD632" t="s">
        <v>4449</v>
      </c>
      <c r="QE632" t="s">
        <v>4448</v>
      </c>
    </row>
    <row r="633" spans="1:447" x14ac:dyDescent="0.25">
      <c r="A633">
        <v>632</v>
      </c>
      <c r="B633" t="s">
        <v>5021</v>
      </c>
      <c r="C633" t="s">
        <v>1097</v>
      </c>
      <c r="D633" t="s">
        <v>1200</v>
      </c>
      <c r="E633" t="s">
        <v>1108</v>
      </c>
      <c r="F633" t="s">
        <v>1201</v>
      </c>
      <c r="G633" t="s">
        <v>1081</v>
      </c>
      <c r="AL633" t="s">
        <v>1101</v>
      </c>
      <c r="AM633" t="s">
        <v>1083</v>
      </c>
      <c r="AN633" t="s">
        <v>4453</v>
      </c>
      <c r="AO633" t="s">
        <v>4453</v>
      </c>
      <c r="AP633" t="s">
        <v>1084</v>
      </c>
      <c r="AQ633" t="s">
        <v>1103</v>
      </c>
      <c r="AR633" t="s">
        <v>4466</v>
      </c>
      <c r="AS633" t="s">
        <v>1101</v>
      </c>
      <c r="AT633" t="s">
        <v>1105</v>
      </c>
      <c r="AU633" t="s">
        <v>4497</v>
      </c>
      <c r="AV633" t="s">
        <v>4453</v>
      </c>
      <c r="AW633" t="s">
        <v>1103</v>
      </c>
      <c r="AX633" t="s">
        <v>1103</v>
      </c>
      <c r="AY633" t="s">
        <v>4466</v>
      </c>
      <c r="AZ633" t="s">
        <v>1101</v>
      </c>
      <c r="BA633" t="s">
        <v>1105</v>
      </c>
      <c r="BB633" t="s">
        <v>4497</v>
      </c>
      <c r="BC633" t="s">
        <v>5045</v>
      </c>
      <c r="BD633" t="s">
        <v>1103</v>
      </c>
      <c r="BE633" t="s">
        <v>1103</v>
      </c>
      <c r="BF633" t="s">
        <v>4468</v>
      </c>
      <c r="BG633" t="s">
        <v>1101</v>
      </c>
      <c r="BH633" t="s">
        <v>1104</v>
      </c>
      <c r="BI633" t="s">
        <v>1105</v>
      </c>
      <c r="BJ633" t="s">
        <v>4457</v>
      </c>
      <c r="BK633" t="s">
        <v>4766</v>
      </c>
      <c r="BL633" t="s">
        <v>1103</v>
      </c>
      <c r="BM633" t="s">
        <v>1103</v>
      </c>
      <c r="BN633" t="s">
        <v>4467</v>
      </c>
      <c r="BW633" t="s">
        <v>1101</v>
      </c>
      <c r="BX633" t="s">
        <v>1106</v>
      </c>
      <c r="BY633" t="s">
        <v>1105</v>
      </c>
      <c r="BZ633" t="s">
        <v>4497</v>
      </c>
      <c r="CA633" t="s">
        <v>4692</v>
      </c>
      <c r="CB633" t="s">
        <v>1103</v>
      </c>
      <c r="CC633" t="s">
        <v>1084</v>
      </c>
      <c r="CM633" t="s">
        <v>1101</v>
      </c>
      <c r="CN633" t="s">
        <v>1083</v>
      </c>
      <c r="CO633" t="s">
        <v>4479</v>
      </c>
      <c r="CP633" t="s">
        <v>4479</v>
      </c>
      <c r="CQ633" t="s">
        <v>1103</v>
      </c>
      <c r="CR633" t="s">
        <v>1084</v>
      </c>
      <c r="CT633" t="s">
        <v>1101</v>
      </c>
      <c r="CU633" t="s">
        <v>1163</v>
      </c>
      <c r="CV633" t="s">
        <v>1180</v>
      </c>
      <c r="CW633" t="s">
        <v>4461</v>
      </c>
      <c r="CX633" t="s">
        <v>4477</v>
      </c>
      <c r="CY633" t="s">
        <v>1103</v>
      </c>
      <c r="CZ633" t="s">
        <v>1103</v>
      </c>
      <c r="DA633" t="s">
        <v>4468</v>
      </c>
      <c r="DE633" t="s">
        <v>1101</v>
      </c>
      <c r="DF633" t="s">
        <v>1088</v>
      </c>
      <c r="DG633" t="s">
        <v>4461</v>
      </c>
      <c r="DH633" t="s">
        <v>4511</v>
      </c>
      <c r="DI633" t="s">
        <v>1103</v>
      </c>
      <c r="DJ633" t="s">
        <v>1103</v>
      </c>
      <c r="IW633" t="s">
        <v>1089</v>
      </c>
      <c r="IX633" t="s">
        <v>1089</v>
      </c>
      <c r="JE633" t="s">
        <v>1084</v>
      </c>
      <c r="JF633" t="s">
        <v>4679</v>
      </c>
      <c r="JG633" t="s">
        <v>1124</v>
      </c>
      <c r="JI633" t="s">
        <v>4482</v>
      </c>
      <c r="JJ633" t="s">
        <v>1103</v>
      </c>
      <c r="JK633" t="s">
        <v>4592</v>
      </c>
      <c r="JL633" t="s">
        <v>4592</v>
      </c>
      <c r="JM633" t="s">
        <v>1126</v>
      </c>
      <c r="LW633" t="s">
        <v>1092</v>
      </c>
      <c r="LX633" t="s">
        <v>1092</v>
      </c>
      <c r="OK633" t="s">
        <v>1118</v>
      </c>
      <c r="OL633" t="s">
        <v>1118</v>
      </c>
      <c r="OM633" t="s">
        <v>1118</v>
      </c>
      <c r="ON633" t="s">
        <v>1111</v>
      </c>
      <c r="OO633" t="s">
        <v>1111</v>
      </c>
      <c r="PG633" t="s">
        <v>4448</v>
      </c>
      <c r="PH633" t="s">
        <v>4449</v>
      </c>
      <c r="PI633" t="s">
        <v>4449</v>
      </c>
      <c r="PJ633" t="s">
        <v>4449</v>
      </c>
      <c r="PK633" t="s">
        <v>4449</v>
      </c>
      <c r="PL633" t="s">
        <v>4449</v>
      </c>
      <c r="PM633" t="s">
        <v>4449</v>
      </c>
      <c r="PN633" t="s">
        <v>4449</v>
      </c>
      <c r="PP633" t="s">
        <v>4449</v>
      </c>
      <c r="PQ633" t="s">
        <v>4449</v>
      </c>
      <c r="PR633" t="s">
        <v>4449</v>
      </c>
      <c r="PS633" t="s">
        <v>4449</v>
      </c>
      <c r="PT633" t="s">
        <v>4449</v>
      </c>
      <c r="PU633" t="s">
        <v>4449</v>
      </c>
      <c r="PV633" t="s">
        <v>4449</v>
      </c>
      <c r="PW633" t="s">
        <v>4449</v>
      </c>
      <c r="PX633" t="s">
        <v>4449</v>
      </c>
      <c r="PY633" t="s">
        <v>4449</v>
      </c>
      <c r="PZ633" t="s">
        <v>4449</v>
      </c>
      <c r="QA633" t="s">
        <v>4449</v>
      </c>
      <c r="QB633" t="s">
        <v>4449</v>
      </c>
      <c r="QC633" t="s">
        <v>4449</v>
      </c>
      <c r="QD633" t="s">
        <v>4449</v>
      </c>
      <c r="QE633" t="s">
        <v>4448</v>
      </c>
    </row>
    <row r="634" spans="1:447" x14ac:dyDescent="0.25">
      <c r="A634">
        <v>633</v>
      </c>
      <c r="B634" t="s">
        <v>5021</v>
      </c>
      <c r="C634" t="s">
        <v>1097</v>
      </c>
      <c r="D634" t="s">
        <v>1200</v>
      </c>
      <c r="E634" t="s">
        <v>1108</v>
      </c>
      <c r="F634" t="s">
        <v>1201</v>
      </c>
      <c r="G634" t="s">
        <v>1081</v>
      </c>
      <c r="DE634" t="s">
        <v>1101</v>
      </c>
      <c r="DF634" t="s">
        <v>1088</v>
      </c>
      <c r="DG634" t="s">
        <v>4461</v>
      </c>
      <c r="DH634" t="s">
        <v>4511</v>
      </c>
      <c r="DI634" t="s">
        <v>1103</v>
      </c>
      <c r="DJ634" t="s">
        <v>1103</v>
      </c>
      <c r="DL634" t="s">
        <v>1101</v>
      </c>
      <c r="DM634" t="s">
        <v>4455</v>
      </c>
      <c r="DN634" t="s">
        <v>4455</v>
      </c>
      <c r="DO634" t="s">
        <v>1103</v>
      </c>
      <c r="DP634" t="s">
        <v>1084</v>
      </c>
      <c r="DR634" t="s">
        <v>1101</v>
      </c>
      <c r="DU634" t="s">
        <v>1103</v>
      </c>
      <c r="DV634" t="s">
        <v>1103</v>
      </c>
      <c r="ED634" t="s">
        <v>1101</v>
      </c>
      <c r="EE634" t="s">
        <v>4459</v>
      </c>
      <c r="EF634" t="s">
        <v>4459</v>
      </c>
      <c r="EG634" t="s">
        <v>1103</v>
      </c>
      <c r="EH634" t="s">
        <v>1103</v>
      </c>
      <c r="EJ634" t="s">
        <v>1101</v>
      </c>
      <c r="EK634" t="s">
        <v>4535</v>
      </c>
      <c r="EL634" t="s">
        <v>4535</v>
      </c>
      <c r="EM634" t="s">
        <v>1084</v>
      </c>
      <c r="EN634" t="s">
        <v>1103</v>
      </c>
      <c r="EP634" t="s">
        <v>1101</v>
      </c>
      <c r="EQ634" t="s">
        <v>4460</v>
      </c>
      <c r="ER634" t="s">
        <v>4460</v>
      </c>
      <c r="ES634" t="s">
        <v>1103</v>
      </c>
      <c r="ET634" t="s">
        <v>1103</v>
      </c>
      <c r="IX634" t="s">
        <v>1111</v>
      </c>
      <c r="JJ634" t="s">
        <v>1084</v>
      </c>
      <c r="JK634" t="s">
        <v>4492</v>
      </c>
      <c r="JL634" t="s">
        <v>1156</v>
      </c>
      <c r="JM634" t="s">
        <v>1109</v>
      </c>
      <c r="JO634" t="s">
        <v>4447</v>
      </c>
      <c r="LU634" t="s">
        <v>1092</v>
      </c>
      <c r="LV634" t="s">
        <v>1092</v>
      </c>
      <c r="OK634" t="s">
        <v>1118</v>
      </c>
      <c r="OL634" t="s">
        <v>1118</v>
      </c>
      <c r="OM634" t="s">
        <v>1111</v>
      </c>
      <c r="ON634" t="s">
        <v>1111</v>
      </c>
      <c r="OO634" t="s">
        <v>1111</v>
      </c>
      <c r="PG634" t="s">
        <v>4448</v>
      </c>
      <c r="PH634" t="s">
        <v>4449</v>
      </c>
      <c r="PI634" t="s">
        <v>4449</v>
      </c>
      <c r="PJ634" t="s">
        <v>4449</v>
      </c>
      <c r="PK634" t="s">
        <v>4449</v>
      </c>
      <c r="PL634" t="s">
        <v>4449</v>
      </c>
      <c r="PM634" t="s">
        <v>4449</v>
      </c>
      <c r="PN634" t="s">
        <v>4449</v>
      </c>
      <c r="PP634" t="s">
        <v>4448</v>
      </c>
      <c r="PQ634" t="s">
        <v>4449</v>
      </c>
      <c r="PR634" t="s">
        <v>4449</v>
      </c>
      <c r="PS634" t="s">
        <v>4449</v>
      </c>
      <c r="PT634" t="s">
        <v>4449</v>
      </c>
      <c r="PU634" t="s">
        <v>4449</v>
      </c>
      <c r="PV634" t="s">
        <v>4449</v>
      </c>
      <c r="PW634" t="s">
        <v>4449</v>
      </c>
      <c r="PX634" t="s">
        <v>4449</v>
      </c>
      <c r="PY634" t="s">
        <v>4449</v>
      </c>
      <c r="PZ634" t="s">
        <v>4449</v>
      </c>
      <c r="QA634" t="s">
        <v>4449</v>
      </c>
      <c r="QB634" t="s">
        <v>4449</v>
      </c>
      <c r="QC634" t="s">
        <v>4449</v>
      </c>
      <c r="QD634" t="s">
        <v>4449</v>
      </c>
      <c r="QE634" t="s">
        <v>4449</v>
      </c>
    </row>
    <row r="635" spans="1:447" x14ac:dyDescent="0.25">
      <c r="A635">
        <v>634</v>
      </c>
      <c r="B635" t="s">
        <v>5021</v>
      </c>
      <c r="C635" t="s">
        <v>1097</v>
      </c>
      <c r="D635" t="s">
        <v>1200</v>
      </c>
      <c r="E635" t="s">
        <v>1108</v>
      </c>
      <c r="F635" t="s">
        <v>1201</v>
      </c>
      <c r="G635" t="s">
        <v>1081</v>
      </c>
      <c r="X635" t="s">
        <v>1101</v>
      </c>
      <c r="IV635" t="s">
        <v>1089</v>
      </c>
      <c r="IY635" t="s">
        <v>1103</v>
      </c>
      <c r="IZ635" t="s">
        <v>1103</v>
      </c>
      <c r="JA635" t="s">
        <v>4480</v>
      </c>
      <c r="JB635" t="s">
        <v>1122</v>
      </c>
      <c r="OK635" t="s">
        <v>1118</v>
      </c>
      <c r="OL635" t="s">
        <v>1118</v>
      </c>
      <c r="OM635" t="s">
        <v>1118</v>
      </c>
      <c r="ON635" t="s">
        <v>1118</v>
      </c>
      <c r="OO635" t="s">
        <v>1111</v>
      </c>
      <c r="PG635" t="s">
        <v>4448</v>
      </c>
      <c r="PH635" t="s">
        <v>4449</v>
      </c>
      <c r="PI635" t="s">
        <v>4449</v>
      </c>
      <c r="PJ635" t="s">
        <v>4449</v>
      </c>
      <c r="PK635" t="s">
        <v>4449</v>
      </c>
      <c r="PL635" t="s">
        <v>4449</v>
      </c>
      <c r="PM635" t="s">
        <v>4449</v>
      </c>
      <c r="PN635" t="s">
        <v>4449</v>
      </c>
      <c r="PP635" t="s">
        <v>4449</v>
      </c>
      <c r="PQ635" t="s">
        <v>4449</v>
      </c>
      <c r="PR635" t="s">
        <v>4449</v>
      </c>
      <c r="PS635" t="s">
        <v>4449</v>
      </c>
      <c r="PT635" t="s">
        <v>4449</v>
      </c>
      <c r="PU635" t="s">
        <v>4449</v>
      </c>
      <c r="PV635" t="s">
        <v>4449</v>
      </c>
      <c r="PW635" t="s">
        <v>4449</v>
      </c>
      <c r="PX635" t="s">
        <v>4449</v>
      </c>
      <c r="PY635" t="s">
        <v>4449</v>
      </c>
      <c r="PZ635" t="s">
        <v>4449</v>
      </c>
      <c r="QA635" t="s">
        <v>4449</v>
      </c>
      <c r="QB635" t="s">
        <v>4449</v>
      </c>
      <c r="QC635" t="s">
        <v>4449</v>
      </c>
      <c r="QD635" t="s">
        <v>4449</v>
      </c>
      <c r="QE635" t="s">
        <v>4448</v>
      </c>
    </row>
    <row r="636" spans="1:447" x14ac:dyDescent="0.25">
      <c r="A636">
        <v>635</v>
      </c>
      <c r="B636" t="s">
        <v>5021</v>
      </c>
      <c r="C636" t="s">
        <v>1097</v>
      </c>
      <c r="D636" t="s">
        <v>1200</v>
      </c>
      <c r="E636" t="s">
        <v>1108</v>
      </c>
      <c r="F636" t="s">
        <v>1201</v>
      </c>
      <c r="G636" t="s">
        <v>1081</v>
      </c>
      <c r="X636" t="s">
        <v>1101</v>
      </c>
      <c r="Y636" t="s">
        <v>1095</v>
      </c>
      <c r="Z636" t="s">
        <v>4461</v>
      </c>
      <c r="AA636" t="s">
        <v>4717</v>
      </c>
      <c r="AB636" t="s">
        <v>1103</v>
      </c>
      <c r="AC636" t="s">
        <v>1084</v>
      </c>
      <c r="AZ636" t="s">
        <v>1101</v>
      </c>
      <c r="BA636" t="s">
        <v>1105</v>
      </c>
      <c r="BB636" t="s">
        <v>4497</v>
      </c>
      <c r="BC636" t="s">
        <v>5045</v>
      </c>
      <c r="BD636" t="s">
        <v>1111</v>
      </c>
      <c r="BE636" t="s">
        <v>1084</v>
      </c>
      <c r="IV636" t="s">
        <v>1111</v>
      </c>
      <c r="IY636" t="s">
        <v>1103</v>
      </c>
      <c r="IZ636" t="s">
        <v>1103</v>
      </c>
      <c r="JA636" t="s">
        <v>4480</v>
      </c>
      <c r="JB636" t="s">
        <v>1122</v>
      </c>
      <c r="OK636" t="s">
        <v>1118</v>
      </c>
      <c r="OL636" t="s">
        <v>1118</v>
      </c>
      <c r="OM636" t="s">
        <v>1118</v>
      </c>
      <c r="ON636" t="s">
        <v>1118</v>
      </c>
      <c r="OO636" t="s">
        <v>1118</v>
      </c>
      <c r="PG636" t="s">
        <v>4448</v>
      </c>
      <c r="PH636" t="s">
        <v>4449</v>
      </c>
      <c r="PI636" t="s">
        <v>4449</v>
      </c>
      <c r="PJ636" t="s">
        <v>4449</v>
      </c>
      <c r="PK636" t="s">
        <v>4449</v>
      </c>
      <c r="PL636" t="s">
        <v>4449</v>
      </c>
      <c r="PM636" t="s">
        <v>4449</v>
      </c>
      <c r="PN636" t="s">
        <v>4449</v>
      </c>
      <c r="PP636" t="s">
        <v>4449</v>
      </c>
      <c r="PQ636" t="s">
        <v>4449</v>
      </c>
      <c r="PR636" t="s">
        <v>4449</v>
      </c>
      <c r="PS636" t="s">
        <v>4449</v>
      </c>
      <c r="PT636" t="s">
        <v>4449</v>
      </c>
      <c r="PU636" t="s">
        <v>4449</v>
      </c>
      <c r="PV636" t="s">
        <v>4449</v>
      </c>
      <c r="PW636" t="s">
        <v>4449</v>
      </c>
      <c r="PX636" t="s">
        <v>4449</v>
      </c>
      <c r="PY636" t="s">
        <v>4449</v>
      </c>
      <c r="PZ636" t="s">
        <v>4449</v>
      </c>
      <c r="QA636" t="s">
        <v>4449</v>
      </c>
      <c r="QB636" t="s">
        <v>4449</v>
      </c>
      <c r="QC636" t="s">
        <v>4449</v>
      </c>
      <c r="QD636" t="s">
        <v>4449</v>
      </c>
      <c r="QE636" t="s">
        <v>4448</v>
      </c>
    </row>
    <row r="637" spans="1:447" x14ac:dyDescent="0.25">
      <c r="A637">
        <v>636</v>
      </c>
      <c r="B637" t="s">
        <v>5021</v>
      </c>
      <c r="C637" t="s">
        <v>1097</v>
      </c>
      <c r="D637" t="s">
        <v>1200</v>
      </c>
      <c r="E637" t="s">
        <v>1108</v>
      </c>
      <c r="F637" t="s">
        <v>1201</v>
      </c>
      <c r="G637" t="s">
        <v>1081</v>
      </c>
      <c r="GH637" t="s">
        <v>1095</v>
      </c>
      <c r="GI637" t="s">
        <v>4497</v>
      </c>
      <c r="GJ637" t="s">
        <v>5005</v>
      </c>
      <c r="GK637" t="s">
        <v>4497</v>
      </c>
      <c r="GL637" t="s">
        <v>5005</v>
      </c>
      <c r="GM637" t="s">
        <v>5005</v>
      </c>
    </row>
    <row r="638" spans="1:447" x14ac:dyDescent="0.25">
      <c r="A638">
        <v>637</v>
      </c>
      <c r="B638" t="s">
        <v>5021</v>
      </c>
      <c r="C638" t="s">
        <v>1097</v>
      </c>
      <c r="D638" t="s">
        <v>1200</v>
      </c>
      <c r="E638" t="s">
        <v>1108</v>
      </c>
      <c r="F638" t="s">
        <v>1201</v>
      </c>
      <c r="G638" t="s">
        <v>1081</v>
      </c>
      <c r="GH638" t="s">
        <v>1095</v>
      </c>
      <c r="GI638" t="s">
        <v>4497</v>
      </c>
      <c r="GJ638" t="s">
        <v>5005</v>
      </c>
      <c r="GK638" t="s">
        <v>4497</v>
      </c>
      <c r="GL638" t="s">
        <v>5005</v>
      </c>
      <c r="GM638" t="s">
        <v>5005</v>
      </c>
    </row>
    <row r="639" spans="1:447" x14ac:dyDescent="0.25">
      <c r="A639">
        <v>638</v>
      </c>
      <c r="B639" t="s">
        <v>5021</v>
      </c>
      <c r="C639" t="s">
        <v>1097</v>
      </c>
      <c r="D639" t="s">
        <v>1200</v>
      </c>
      <c r="E639" t="s">
        <v>1108</v>
      </c>
      <c r="F639" t="s">
        <v>1201</v>
      </c>
      <c r="G639" t="s">
        <v>1081</v>
      </c>
      <c r="X639" t="s">
        <v>1101</v>
      </c>
      <c r="Y639" t="s">
        <v>1095</v>
      </c>
      <c r="Z639" t="s">
        <v>4461</v>
      </c>
      <c r="AA639" t="s">
        <v>4717</v>
      </c>
      <c r="AB639" t="s">
        <v>1103</v>
      </c>
      <c r="AC639" t="s">
        <v>1084</v>
      </c>
      <c r="AL639" t="s">
        <v>1101</v>
      </c>
      <c r="AM639" t="s">
        <v>1083</v>
      </c>
      <c r="AN639" t="s">
        <v>4461</v>
      </c>
      <c r="AO639" t="s">
        <v>4461</v>
      </c>
      <c r="AP639" t="s">
        <v>1103</v>
      </c>
      <c r="AQ639" t="s">
        <v>1084</v>
      </c>
      <c r="AS639" t="s">
        <v>1101</v>
      </c>
      <c r="AT639" t="s">
        <v>1105</v>
      </c>
      <c r="AU639" t="s">
        <v>4497</v>
      </c>
      <c r="AV639" t="s">
        <v>4453</v>
      </c>
      <c r="AW639" t="s">
        <v>1103</v>
      </c>
      <c r="AX639" t="s">
        <v>1084</v>
      </c>
      <c r="AZ639" t="s">
        <v>1101</v>
      </c>
      <c r="BA639" t="s">
        <v>1105</v>
      </c>
      <c r="BB639" t="s">
        <v>4497</v>
      </c>
      <c r="BC639" t="s">
        <v>5045</v>
      </c>
      <c r="BD639" t="s">
        <v>1103</v>
      </c>
      <c r="BE639" t="s">
        <v>1084</v>
      </c>
      <c r="BG639" t="s">
        <v>1101</v>
      </c>
      <c r="BH639" t="s">
        <v>1104</v>
      </c>
      <c r="BI639" t="s">
        <v>1105</v>
      </c>
      <c r="BJ639" t="s">
        <v>4457</v>
      </c>
      <c r="BK639" t="s">
        <v>4766</v>
      </c>
      <c r="BL639" t="s">
        <v>1103</v>
      </c>
      <c r="BM639" t="s">
        <v>1084</v>
      </c>
      <c r="CT639" t="s">
        <v>1101</v>
      </c>
      <c r="CU639" t="s">
        <v>1163</v>
      </c>
      <c r="CV639" t="s">
        <v>1180</v>
      </c>
      <c r="CW639" t="s">
        <v>4461</v>
      </c>
      <c r="CX639" t="s">
        <v>4477</v>
      </c>
      <c r="CY639" t="s">
        <v>1103</v>
      </c>
      <c r="CZ639" t="s">
        <v>1084</v>
      </c>
      <c r="IV639" t="s">
        <v>1089</v>
      </c>
      <c r="IW639" t="s">
        <v>1089</v>
      </c>
      <c r="IY639" t="s">
        <v>1103</v>
      </c>
      <c r="IZ639" t="s">
        <v>1103</v>
      </c>
      <c r="JA639" t="s">
        <v>4480</v>
      </c>
      <c r="JB639" t="s">
        <v>1124</v>
      </c>
      <c r="JE639" t="s">
        <v>1084</v>
      </c>
      <c r="JF639" t="s">
        <v>1115</v>
      </c>
      <c r="JG639" t="s">
        <v>1109</v>
      </c>
      <c r="JI639" t="s">
        <v>4545</v>
      </c>
      <c r="OK639" t="s">
        <v>1118</v>
      </c>
      <c r="OL639" t="s">
        <v>1118</v>
      </c>
      <c r="OM639" t="s">
        <v>1118</v>
      </c>
      <c r="ON639" t="s">
        <v>1118</v>
      </c>
      <c r="OO639" t="s">
        <v>1118</v>
      </c>
      <c r="PG639" t="s">
        <v>4448</v>
      </c>
      <c r="PH639" t="s">
        <v>4449</v>
      </c>
      <c r="PI639" t="s">
        <v>4449</v>
      </c>
      <c r="PJ639" t="s">
        <v>4449</v>
      </c>
      <c r="PK639" t="s">
        <v>4449</v>
      </c>
      <c r="PL639" t="s">
        <v>4449</v>
      </c>
      <c r="PM639" t="s">
        <v>4449</v>
      </c>
      <c r="PN639" t="s">
        <v>4449</v>
      </c>
      <c r="PP639" t="s">
        <v>4448</v>
      </c>
      <c r="PQ639" t="s">
        <v>4449</v>
      </c>
      <c r="PR639" t="s">
        <v>4449</v>
      </c>
      <c r="PS639" t="s">
        <v>4449</v>
      </c>
      <c r="PT639" t="s">
        <v>4449</v>
      </c>
      <c r="PU639" t="s">
        <v>4449</v>
      </c>
      <c r="PV639" t="s">
        <v>4449</v>
      </c>
      <c r="PW639" t="s">
        <v>4449</v>
      </c>
      <c r="PX639" t="s">
        <v>4449</v>
      </c>
      <c r="PY639" t="s">
        <v>4449</v>
      </c>
      <c r="PZ639" t="s">
        <v>4449</v>
      </c>
      <c r="QA639" t="s">
        <v>4449</v>
      </c>
      <c r="QB639" t="s">
        <v>4449</v>
      </c>
      <c r="QC639" t="s">
        <v>4449</v>
      </c>
      <c r="QD639" t="s">
        <v>4449</v>
      </c>
      <c r="QE639" t="s">
        <v>4449</v>
      </c>
    </row>
    <row r="640" spans="1:447" x14ac:dyDescent="0.25">
      <c r="A640">
        <v>639</v>
      </c>
      <c r="B640" t="s">
        <v>5021</v>
      </c>
      <c r="C640" t="s">
        <v>1097</v>
      </c>
      <c r="D640" t="s">
        <v>1200</v>
      </c>
      <c r="E640" t="s">
        <v>1108</v>
      </c>
      <c r="F640" t="s">
        <v>1201</v>
      </c>
      <c r="G640" t="s">
        <v>1081</v>
      </c>
      <c r="AL640" t="s">
        <v>1101</v>
      </c>
      <c r="AM640" t="s">
        <v>1083</v>
      </c>
      <c r="AN640" t="s">
        <v>4461</v>
      </c>
      <c r="AO640" t="s">
        <v>4461</v>
      </c>
      <c r="AP640" t="s">
        <v>1103</v>
      </c>
      <c r="AQ640" t="s">
        <v>1103</v>
      </c>
      <c r="BG640" t="s">
        <v>1101</v>
      </c>
      <c r="BH640" t="s">
        <v>1104</v>
      </c>
      <c r="BI640" t="s">
        <v>1105</v>
      </c>
      <c r="BJ640" t="s">
        <v>4457</v>
      </c>
      <c r="BK640" t="s">
        <v>4766</v>
      </c>
      <c r="BL640" t="s">
        <v>1103</v>
      </c>
      <c r="BM640" t="s">
        <v>1103</v>
      </c>
      <c r="BW640" t="s">
        <v>1101</v>
      </c>
      <c r="BX640" t="s">
        <v>1106</v>
      </c>
      <c r="BY640" t="s">
        <v>1105</v>
      </c>
      <c r="BZ640" t="s">
        <v>4497</v>
      </c>
      <c r="CA640" t="s">
        <v>4692</v>
      </c>
      <c r="CB640" t="s">
        <v>1103</v>
      </c>
      <c r="CC640" t="s">
        <v>1084</v>
      </c>
      <c r="DL640" t="s">
        <v>1101</v>
      </c>
      <c r="DM640" t="s">
        <v>4455</v>
      </c>
      <c r="DN640" t="s">
        <v>4455</v>
      </c>
      <c r="DO640" t="s">
        <v>1103</v>
      </c>
      <c r="DP640" t="s">
        <v>1084</v>
      </c>
      <c r="DR640" t="s">
        <v>1101</v>
      </c>
      <c r="DU640" t="s">
        <v>1103</v>
      </c>
      <c r="DV640" t="s">
        <v>1084</v>
      </c>
      <c r="IW640" t="s">
        <v>1111</v>
      </c>
      <c r="IX640" t="s">
        <v>1111</v>
      </c>
      <c r="JE640" t="s">
        <v>1084</v>
      </c>
      <c r="JF640" t="s">
        <v>1115</v>
      </c>
      <c r="JG640" t="s">
        <v>1109</v>
      </c>
      <c r="JI640" t="s">
        <v>4595</v>
      </c>
      <c r="JJ640" t="s">
        <v>1084</v>
      </c>
      <c r="JK640" t="s">
        <v>1115</v>
      </c>
      <c r="JL640" t="s">
        <v>1115</v>
      </c>
      <c r="JM640" t="s">
        <v>1109</v>
      </c>
      <c r="JO640" t="s">
        <v>4595</v>
      </c>
      <c r="OK640" t="s">
        <v>1118</v>
      </c>
      <c r="OL640" t="s">
        <v>1118</v>
      </c>
      <c r="OM640" t="s">
        <v>1118</v>
      </c>
      <c r="ON640" t="s">
        <v>1118</v>
      </c>
      <c r="OO640" t="s">
        <v>1118</v>
      </c>
      <c r="PG640" t="s">
        <v>4448</v>
      </c>
      <c r="PH640" t="s">
        <v>4449</v>
      </c>
      <c r="PI640" t="s">
        <v>4449</v>
      </c>
      <c r="PJ640" t="s">
        <v>4449</v>
      </c>
      <c r="PK640" t="s">
        <v>4449</v>
      </c>
      <c r="PL640" t="s">
        <v>4449</v>
      </c>
      <c r="PM640" t="s">
        <v>4449</v>
      </c>
      <c r="PN640" t="s">
        <v>4449</v>
      </c>
      <c r="PP640" t="s">
        <v>4449</v>
      </c>
      <c r="PQ640" t="s">
        <v>4449</v>
      </c>
      <c r="PR640" t="s">
        <v>4449</v>
      </c>
      <c r="PS640" t="s">
        <v>4449</v>
      </c>
      <c r="PT640" t="s">
        <v>4449</v>
      </c>
      <c r="PU640" t="s">
        <v>4449</v>
      </c>
      <c r="PV640" t="s">
        <v>4448</v>
      </c>
      <c r="PW640" t="s">
        <v>4448</v>
      </c>
      <c r="PX640" t="s">
        <v>4449</v>
      </c>
      <c r="PY640" t="s">
        <v>4449</v>
      </c>
      <c r="PZ640" t="s">
        <v>4449</v>
      </c>
      <c r="QA640" t="s">
        <v>4449</v>
      </c>
      <c r="QB640" t="s">
        <v>4449</v>
      </c>
      <c r="QC640" t="s">
        <v>4449</v>
      </c>
      <c r="QD640" t="s">
        <v>4449</v>
      </c>
      <c r="QE640" t="s">
        <v>4449</v>
      </c>
    </row>
    <row r="641" spans="1:447" x14ac:dyDescent="0.25">
      <c r="A641">
        <v>640</v>
      </c>
      <c r="B641" t="s">
        <v>5021</v>
      </c>
      <c r="C641" t="s">
        <v>1097</v>
      </c>
      <c r="D641" t="s">
        <v>1200</v>
      </c>
      <c r="E641" t="s">
        <v>1108</v>
      </c>
      <c r="F641" t="s">
        <v>1201</v>
      </c>
      <c r="G641" t="s">
        <v>1081</v>
      </c>
      <c r="BG641" t="s">
        <v>1101</v>
      </c>
      <c r="BH641" t="s">
        <v>1104</v>
      </c>
      <c r="BI641" t="s">
        <v>1105</v>
      </c>
      <c r="BJ641" t="s">
        <v>4497</v>
      </c>
      <c r="BK641" t="s">
        <v>4787</v>
      </c>
      <c r="BL641" t="s">
        <v>1103</v>
      </c>
      <c r="BM641" t="s">
        <v>1103</v>
      </c>
      <c r="BN641" t="s">
        <v>4468</v>
      </c>
      <c r="CT641" t="s">
        <v>1101</v>
      </c>
      <c r="CU641" t="s">
        <v>1163</v>
      </c>
      <c r="CV641" t="s">
        <v>1180</v>
      </c>
      <c r="CW641" t="s">
        <v>4461</v>
      </c>
      <c r="CX641" t="s">
        <v>4477</v>
      </c>
      <c r="CY641" t="s">
        <v>1103</v>
      </c>
      <c r="CZ641" t="s">
        <v>1103</v>
      </c>
      <c r="DA641" t="s">
        <v>4468</v>
      </c>
      <c r="IW641" t="s">
        <v>1111</v>
      </c>
      <c r="JE641" t="s">
        <v>1103</v>
      </c>
      <c r="JF641" t="s">
        <v>4592</v>
      </c>
      <c r="JG641" t="s">
        <v>1126</v>
      </c>
      <c r="OK641" t="s">
        <v>1118</v>
      </c>
      <c r="OL641" t="s">
        <v>1118</v>
      </c>
      <c r="OM641" t="s">
        <v>1118</v>
      </c>
      <c r="ON641" t="s">
        <v>1111</v>
      </c>
      <c r="OO641" t="s">
        <v>1111</v>
      </c>
      <c r="PG641" t="s">
        <v>4448</v>
      </c>
      <c r="PH641" t="s">
        <v>4449</v>
      </c>
      <c r="PI641" t="s">
        <v>4449</v>
      </c>
      <c r="PJ641" t="s">
        <v>4449</v>
      </c>
      <c r="PK641" t="s">
        <v>4449</v>
      </c>
      <c r="PL641" t="s">
        <v>4449</v>
      </c>
      <c r="PM641" t="s">
        <v>4449</v>
      </c>
      <c r="PN641" t="s">
        <v>4449</v>
      </c>
      <c r="PP641" t="s">
        <v>4449</v>
      </c>
      <c r="PQ641" t="s">
        <v>4449</v>
      </c>
      <c r="PR641" t="s">
        <v>4449</v>
      </c>
      <c r="PS641" t="s">
        <v>4449</v>
      </c>
      <c r="PT641" t="s">
        <v>4449</v>
      </c>
      <c r="PU641" t="s">
        <v>4449</v>
      </c>
      <c r="PV641" t="s">
        <v>4449</v>
      </c>
      <c r="PW641" t="s">
        <v>4449</v>
      </c>
      <c r="PX641" t="s">
        <v>4449</v>
      </c>
      <c r="PY641" t="s">
        <v>4449</v>
      </c>
      <c r="PZ641" t="s">
        <v>4449</v>
      </c>
      <c r="QA641" t="s">
        <v>4449</v>
      </c>
      <c r="QB641" t="s">
        <v>4449</v>
      </c>
      <c r="QC641" t="s">
        <v>4449</v>
      </c>
      <c r="QD641" t="s">
        <v>4449</v>
      </c>
      <c r="QE641" t="s">
        <v>4448</v>
      </c>
    </row>
    <row r="642" spans="1:447" x14ac:dyDescent="0.25">
      <c r="A642">
        <v>641</v>
      </c>
      <c r="B642" t="s">
        <v>5021</v>
      </c>
      <c r="C642" t="s">
        <v>1097</v>
      </c>
      <c r="D642" t="s">
        <v>1200</v>
      </c>
      <c r="E642" t="s">
        <v>1108</v>
      </c>
      <c r="F642" t="s">
        <v>1201</v>
      </c>
      <c r="G642" t="s">
        <v>1081</v>
      </c>
      <c r="FG642" t="s">
        <v>1082</v>
      </c>
      <c r="FH642" t="s">
        <v>4623</v>
      </c>
      <c r="FI642" t="s">
        <v>4623</v>
      </c>
      <c r="PG642" t="s">
        <v>4448</v>
      </c>
      <c r="PH642" t="s">
        <v>4449</v>
      </c>
      <c r="PI642" t="s">
        <v>4449</v>
      </c>
      <c r="PJ642" t="s">
        <v>4449</v>
      </c>
      <c r="PK642" t="s">
        <v>4449</v>
      </c>
      <c r="PL642" t="s">
        <v>4449</v>
      </c>
      <c r="PM642" t="s">
        <v>4449</v>
      </c>
      <c r="PN642" t="s">
        <v>4449</v>
      </c>
      <c r="PP642" t="s">
        <v>4449</v>
      </c>
      <c r="PQ642" t="s">
        <v>4449</v>
      </c>
      <c r="PR642" t="s">
        <v>4449</v>
      </c>
      <c r="PS642" t="s">
        <v>4449</v>
      </c>
      <c r="PT642" t="s">
        <v>4449</v>
      </c>
      <c r="PU642" t="s">
        <v>4449</v>
      </c>
      <c r="PV642" t="s">
        <v>4449</v>
      </c>
      <c r="PW642" t="s">
        <v>4449</v>
      </c>
      <c r="PX642" t="s">
        <v>4449</v>
      </c>
      <c r="PY642" t="s">
        <v>4449</v>
      </c>
      <c r="PZ642" t="s">
        <v>4449</v>
      </c>
      <c r="QA642" t="s">
        <v>4449</v>
      </c>
      <c r="QB642" t="s">
        <v>4449</v>
      </c>
      <c r="QC642" t="s">
        <v>4449</v>
      </c>
      <c r="QD642" t="s">
        <v>4449</v>
      </c>
      <c r="QE642" t="s">
        <v>4448</v>
      </c>
    </row>
    <row r="643" spans="1:447" x14ac:dyDescent="0.25">
      <c r="A643">
        <v>642</v>
      </c>
      <c r="B643" t="s">
        <v>5021</v>
      </c>
      <c r="C643" t="s">
        <v>1097</v>
      </c>
      <c r="D643" t="s">
        <v>1200</v>
      </c>
      <c r="E643" t="s">
        <v>1108</v>
      </c>
      <c r="F643" t="s">
        <v>1201</v>
      </c>
      <c r="G643" t="s">
        <v>1081</v>
      </c>
      <c r="FJ643" t="s">
        <v>1082</v>
      </c>
      <c r="PG643" t="s">
        <v>4448</v>
      </c>
      <c r="PH643" t="s">
        <v>4449</v>
      </c>
      <c r="PI643" t="s">
        <v>4449</v>
      </c>
      <c r="PJ643" t="s">
        <v>4449</v>
      </c>
      <c r="PK643" t="s">
        <v>4449</v>
      </c>
      <c r="PL643" t="s">
        <v>4449</v>
      </c>
      <c r="PM643" t="s">
        <v>4449</v>
      </c>
      <c r="PN643" t="s">
        <v>4449</v>
      </c>
      <c r="PP643" t="s">
        <v>4449</v>
      </c>
      <c r="PQ643" t="s">
        <v>4449</v>
      </c>
      <c r="PR643" t="s">
        <v>4449</v>
      </c>
      <c r="PS643" t="s">
        <v>4449</v>
      </c>
      <c r="PT643" t="s">
        <v>4449</v>
      </c>
      <c r="PU643" t="s">
        <v>4449</v>
      </c>
      <c r="PV643" t="s">
        <v>4449</v>
      </c>
      <c r="PW643" t="s">
        <v>4449</v>
      </c>
      <c r="PX643" t="s">
        <v>4449</v>
      </c>
      <c r="PY643" t="s">
        <v>4449</v>
      </c>
      <c r="PZ643" t="s">
        <v>4449</v>
      </c>
      <c r="QA643" t="s">
        <v>4449</v>
      </c>
      <c r="QB643" t="s">
        <v>4449</v>
      </c>
      <c r="QC643" t="s">
        <v>4449</v>
      </c>
      <c r="QD643" t="s">
        <v>4449</v>
      </c>
      <c r="QE643" t="s">
        <v>4448</v>
      </c>
    </row>
    <row r="644" spans="1:447" x14ac:dyDescent="0.25">
      <c r="A644">
        <v>643</v>
      </c>
      <c r="B644" t="s">
        <v>5021</v>
      </c>
      <c r="C644" t="s">
        <v>1097</v>
      </c>
      <c r="D644" t="s">
        <v>1200</v>
      </c>
      <c r="E644" t="s">
        <v>1108</v>
      </c>
      <c r="F644" t="s">
        <v>1201</v>
      </c>
      <c r="G644" t="s">
        <v>1081</v>
      </c>
      <c r="DL644" t="s">
        <v>1101</v>
      </c>
      <c r="DM644" t="s">
        <v>4455</v>
      </c>
      <c r="DN644" t="s">
        <v>4455</v>
      </c>
      <c r="DO644" t="s">
        <v>1103</v>
      </c>
      <c r="DP644" t="s">
        <v>1103</v>
      </c>
      <c r="DR644" t="s">
        <v>1101</v>
      </c>
      <c r="DU644" t="s">
        <v>1103</v>
      </c>
      <c r="DV644" t="s">
        <v>1084</v>
      </c>
      <c r="IX644" t="s">
        <v>1089</v>
      </c>
      <c r="JJ644" t="s">
        <v>1084</v>
      </c>
      <c r="JK644" t="s">
        <v>4492</v>
      </c>
      <c r="JL644" t="s">
        <v>1156</v>
      </c>
      <c r="JM644" t="s">
        <v>1109</v>
      </c>
      <c r="JO644" t="s">
        <v>4445</v>
      </c>
      <c r="LU644" t="s">
        <v>1092</v>
      </c>
      <c r="LV644" t="s">
        <v>1092</v>
      </c>
      <c r="OK644" t="s">
        <v>1118</v>
      </c>
      <c r="OL644" t="s">
        <v>1118</v>
      </c>
      <c r="OM644" t="s">
        <v>1118</v>
      </c>
      <c r="ON644" t="s">
        <v>1111</v>
      </c>
      <c r="OO644" t="s">
        <v>1111</v>
      </c>
      <c r="PG644" t="s">
        <v>4448</v>
      </c>
      <c r="PH644" t="s">
        <v>4449</v>
      </c>
      <c r="PI644" t="s">
        <v>4449</v>
      </c>
      <c r="PJ644" t="s">
        <v>4449</v>
      </c>
      <c r="PK644" t="s">
        <v>4449</v>
      </c>
      <c r="PL644" t="s">
        <v>4449</v>
      </c>
      <c r="PM644" t="s">
        <v>4449</v>
      </c>
      <c r="PN644" t="s">
        <v>4449</v>
      </c>
      <c r="PP644" t="s">
        <v>4449</v>
      </c>
      <c r="PQ644" t="s">
        <v>4449</v>
      </c>
      <c r="PR644" t="s">
        <v>4449</v>
      </c>
      <c r="PS644" t="s">
        <v>4449</v>
      </c>
      <c r="PT644" t="s">
        <v>4449</v>
      </c>
      <c r="PU644" t="s">
        <v>4448</v>
      </c>
      <c r="PV644" t="s">
        <v>4449</v>
      </c>
      <c r="PW644" t="s">
        <v>4449</v>
      </c>
      <c r="PX644" t="s">
        <v>4449</v>
      </c>
      <c r="PY644" t="s">
        <v>4449</v>
      </c>
      <c r="PZ644" t="s">
        <v>4449</v>
      </c>
      <c r="QA644" t="s">
        <v>4448</v>
      </c>
      <c r="QB644" t="s">
        <v>4449</v>
      </c>
      <c r="QC644" t="s">
        <v>4449</v>
      </c>
      <c r="QD644" t="s">
        <v>4449</v>
      </c>
      <c r="QE644" t="s">
        <v>4449</v>
      </c>
    </row>
    <row r="645" spans="1:447" x14ac:dyDescent="0.25">
      <c r="A645">
        <v>644</v>
      </c>
      <c r="B645" t="s">
        <v>5021</v>
      </c>
      <c r="C645" t="s">
        <v>1097</v>
      </c>
      <c r="D645" t="s">
        <v>1200</v>
      </c>
      <c r="E645" t="s">
        <v>1108</v>
      </c>
      <c r="F645" t="s">
        <v>1201</v>
      </c>
      <c r="G645" t="s">
        <v>1081</v>
      </c>
      <c r="FJ645" t="s">
        <v>1101</v>
      </c>
      <c r="PG645" t="s">
        <v>4448</v>
      </c>
      <c r="PH645" t="s">
        <v>4449</v>
      </c>
      <c r="PI645" t="s">
        <v>4449</v>
      </c>
      <c r="PJ645" t="s">
        <v>4449</v>
      </c>
      <c r="PK645" t="s">
        <v>4449</v>
      </c>
      <c r="PL645" t="s">
        <v>4449</v>
      </c>
      <c r="PM645" t="s">
        <v>4449</v>
      </c>
      <c r="PN645" t="s">
        <v>4449</v>
      </c>
      <c r="PP645" t="s">
        <v>4449</v>
      </c>
      <c r="PQ645" t="s">
        <v>4449</v>
      </c>
      <c r="PR645" t="s">
        <v>4449</v>
      </c>
      <c r="PS645" t="s">
        <v>4449</v>
      </c>
      <c r="PT645" t="s">
        <v>4449</v>
      </c>
      <c r="PU645" t="s">
        <v>4449</v>
      </c>
      <c r="PV645" t="s">
        <v>4449</v>
      </c>
      <c r="PW645" t="s">
        <v>4449</v>
      </c>
      <c r="PX645" t="s">
        <v>4449</v>
      </c>
      <c r="PY645" t="s">
        <v>4449</v>
      </c>
      <c r="PZ645" t="s">
        <v>4449</v>
      </c>
      <c r="QA645" t="s">
        <v>4449</v>
      </c>
      <c r="QB645" t="s">
        <v>4449</v>
      </c>
      <c r="QC645" t="s">
        <v>4448</v>
      </c>
      <c r="QD645" t="s">
        <v>4449</v>
      </c>
      <c r="QE645" t="s">
        <v>4449</v>
      </c>
    </row>
    <row r="646" spans="1:447" x14ac:dyDescent="0.25">
      <c r="A646">
        <v>645</v>
      </c>
      <c r="B646" t="s">
        <v>5021</v>
      </c>
      <c r="C646" t="s">
        <v>1097</v>
      </c>
      <c r="D646" t="s">
        <v>1200</v>
      </c>
      <c r="E646" t="s">
        <v>1108</v>
      </c>
      <c r="F646" t="s">
        <v>1201</v>
      </c>
      <c r="G646" t="s">
        <v>1081</v>
      </c>
      <c r="FJ646" t="s">
        <v>1101</v>
      </c>
      <c r="PG646" t="s">
        <v>4448</v>
      </c>
      <c r="PH646" t="s">
        <v>4449</v>
      </c>
      <c r="PI646" t="s">
        <v>4449</v>
      </c>
      <c r="PJ646" t="s">
        <v>4449</v>
      </c>
      <c r="PK646" t="s">
        <v>4449</v>
      </c>
      <c r="PL646" t="s">
        <v>4449</v>
      </c>
      <c r="PM646" t="s">
        <v>4449</v>
      </c>
      <c r="PN646" t="s">
        <v>4449</v>
      </c>
      <c r="PP646" t="s">
        <v>4449</v>
      </c>
      <c r="PQ646" t="s">
        <v>4448</v>
      </c>
      <c r="PR646" t="s">
        <v>4449</v>
      </c>
      <c r="PS646" t="s">
        <v>4449</v>
      </c>
      <c r="PT646" t="s">
        <v>4449</v>
      </c>
      <c r="PU646" t="s">
        <v>4449</v>
      </c>
      <c r="PV646" t="s">
        <v>4449</v>
      </c>
      <c r="PW646" t="s">
        <v>4449</v>
      </c>
      <c r="PX646" t="s">
        <v>4449</v>
      </c>
      <c r="PY646" t="s">
        <v>4449</v>
      </c>
      <c r="PZ646" t="s">
        <v>4449</v>
      </c>
      <c r="QA646" t="s">
        <v>4449</v>
      </c>
      <c r="QB646" t="s">
        <v>4449</v>
      </c>
      <c r="QC646" t="s">
        <v>4448</v>
      </c>
      <c r="QD646" t="s">
        <v>4449</v>
      </c>
      <c r="QE646" t="s">
        <v>4449</v>
      </c>
    </row>
    <row r="647" spans="1:447" x14ac:dyDescent="0.25">
      <c r="A647">
        <v>646</v>
      </c>
      <c r="B647" t="s">
        <v>5021</v>
      </c>
      <c r="C647" t="s">
        <v>1097</v>
      </c>
      <c r="D647" t="s">
        <v>1200</v>
      </c>
      <c r="E647" t="s">
        <v>1108</v>
      </c>
      <c r="F647" t="s">
        <v>1201</v>
      </c>
      <c r="G647" t="s">
        <v>1081</v>
      </c>
      <c r="FJ647" t="s">
        <v>1101</v>
      </c>
      <c r="FK647" t="s">
        <v>4463</v>
      </c>
      <c r="FL647" t="s">
        <v>4463</v>
      </c>
      <c r="PG647" t="s">
        <v>4448</v>
      </c>
      <c r="PH647" t="s">
        <v>4449</v>
      </c>
      <c r="PI647" t="s">
        <v>4449</v>
      </c>
      <c r="PJ647" t="s">
        <v>4449</v>
      </c>
      <c r="PK647" t="s">
        <v>4449</v>
      </c>
      <c r="PL647" t="s">
        <v>4449</v>
      </c>
      <c r="PM647" t="s">
        <v>4449</v>
      </c>
      <c r="PN647" t="s">
        <v>4449</v>
      </c>
      <c r="PP647" t="s">
        <v>4448</v>
      </c>
      <c r="PQ647" t="s">
        <v>4449</v>
      </c>
      <c r="PR647" t="s">
        <v>4449</v>
      </c>
      <c r="PS647" t="s">
        <v>4449</v>
      </c>
      <c r="PT647" t="s">
        <v>4449</v>
      </c>
      <c r="PU647" t="s">
        <v>4449</v>
      </c>
      <c r="PV647" t="s">
        <v>4449</v>
      </c>
      <c r="PW647" t="s">
        <v>4449</v>
      </c>
      <c r="PX647" t="s">
        <v>4449</v>
      </c>
      <c r="PY647" t="s">
        <v>4449</v>
      </c>
      <c r="PZ647" t="s">
        <v>4449</v>
      </c>
      <c r="QA647" t="s">
        <v>4449</v>
      </c>
      <c r="QB647" t="s">
        <v>4449</v>
      </c>
      <c r="QC647" t="s">
        <v>4449</v>
      </c>
      <c r="QD647" t="s">
        <v>4449</v>
      </c>
      <c r="QE647" t="s">
        <v>4449</v>
      </c>
    </row>
    <row r="648" spans="1:447" x14ac:dyDescent="0.25">
      <c r="A648">
        <v>647</v>
      </c>
      <c r="B648" t="s">
        <v>5021</v>
      </c>
      <c r="C648" t="s">
        <v>1097</v>
      </c>
      <c r="D648" t="s">
        <v>1200</v>
      </c>
      <c r="E648" t="s">
        <v>1108</v>
      </c>
      <c r="F648" t="s">
        <v>1201</v>
      </c>
      <c r="G648" t="s">
        <v>1081</v>
      </c>
      <c r="GT648" t="s">
        <v>1101</v>
      </c>
      <c r="HR648" t="s">
        <v>1101</v>
      </c>
      <c r="HS648" t="s">
        <v>4461</v>
      </c>
      <c r="HT648" t="s">
        <v>4461</v>
      </c>
      <c r="PG648" t="s">
        <v>4448</v>
      </c>
      <c r="PH648" t="s">
        <v>4449</v>
      </c>
      <c r="PI648" t="s">
        <v>4449</v>
      </c>
      <c r="PJ648" t="s">
        <v>4449</v>
      </c>
      <c r="PK648" t="s">
        <v>4449</v>
      </c>
      <c r="PL648" t="s">
        <v>4449</v>
      </c>
      <c r="PM648" t="s">
        <v>4449</v>
      </c>
      <c r="PN648" t="s">
        <v>4449</v>
      </c>
      <c r="PP648" t="s">
        <v>4449</v>
      </c>
      <c r="PQ648" t="s">
        <v>4449</v>
      </c>
      <c r="PR648" t="s">
        <v>4449</v>
      </c>
      <c r="PS648" t="s">
        <v>4449</v>
      </c>
      <c r="PT648" t="s">
        <v>4449</v>
      </c>
      <c r="PU648" t="s">
        <v>4449</v>
      </c>
      <c r="PV648" t="s">
        <v>4449</v>
      </c>
      <c r="PW648" t="s">
        <v>4449</v>
      </c>
      <c r="PX648" t="s">
        <v>4449</v>
      </c>
      <c r="PY648" t="s">
        <v>4449</v>
      </c>
      <c r="PZ648" t="s">
        <v>4449</v>
      </c>
      <c r="QA648" t="s">
        <v>4449</v>
      </c>
      <c r="QB648" t="s">
        <v>4449</v>
      </c>
      <c r="QC648" t="s">
        <v>4449</v>
      </c>
      <c r="QD648" t="s">
        <v>4449</v>
      </c>
      <c r="QE648" t="s">
        <v>4448</v>
      </c>
    </row>
    <row r="649" spans="1:447" x14ac:dyDescent="0.25">
      <c r="A649">
        <v>648</v>
      </c>
      <c r="B649" t="s">
        <v>5021</v>
      </c>
      <c r="C649" t="s">
        <v>1097</v>
      </c>
      <c r="D649" t="s">
        <v>1200</v>
      </c>
      <c r="E649" t="s">
        <v>1108</v>
      </c>
      <c r="F649" t="s">
        <v>1201</v>
      </c>
      <c r="G649" t="s">
        <v>1081</v>
      </c>
      <c r="GT649" t="s">
        <v>1101</v>
      </c>
      <c r="GZ649" t="s">
        <v>1101</v>
      </c>
      <c r="HA649" t="s">
        <v>4517</v>
      </c>
      <c r="HB649" t="s">
        <v>4517</v>
      </c>
      <c r="HL649" t="s">
        <v>1101</v>
      </c>
      <c r="HM649" t="s">
        <v>4458</v>
      </c>
      <c r="HN649" t="s">
        <v>4458</v>
      </c>
      <c r="HR649" t="s">
        <v>1101</v>
      </c>
      <c r="HS649" t="s">
        <v>4461</v>
      </c>
      <c r="HT649" t="s">
        <v>4461</v>
      </c>
      <c r="PG649" t="s">
        <v>4448</v>
      </c>
      <c r="PH649" t="s">
        <v>4449</v>
      </c>
      <c r="PI649" t="s">
        <v>4449</v>
      </c>
      <c r="PJ649" t="s">
        <v>4449</v>
      </c>
      <c r="PK649" t="s">
        <v>4449</v>
      </c>
      <c r="PL649" t="s">
        <v>4449</v>
      </c>
      <c r="PM649" t="s">
        <v>4449</v>
      </c>
      <c r="PN649" t="s">
        <v>4449</v>
      </c>
      <c r="PP649" t="s">
        <v>4449</v>
      </c>
      <c r="PQ649" t="s">
        <v>4449</v>
      </c>
      <c r="PR649" t="s">
        <v>4449</v>
      </c>
      <c r="PS649" t="s">
        <v>4449</v>
      </c>
      <c r="PT649" t="s">
        <v>4449</v>
      </c>
      <c r="PU649" t="s">
        <v>4449</v>
      </c>
      <c r="PV649" t="s">
        <v>4449</v>
      </c>
      <c r="PW649" t="s">
        <v>4449</v>
      </c>
      <c r="PX649" t="s">
        <v>4449</v>
      </c>
      <c r="PY649" t="s">
        <v>4449</v>
      </c>
      <c r="PZ649" t="s">
        <v>4449</v>
      </c>
      <c r="QA649" t="s">
        <v>4449</v>
      </c>
      <c r="QB649" t="s">
        <v>4449</v>
      </c>
      <c r="QC649" t="s">
        <v>4449</v>
      </c>
      <c r="QD649" t="s">
        <v>4449</v>
      </c>
      <c r="QE649" t="s">
        <v>4448</v>
      </c>
    </row>
    <row r="650" spans="1:447" x14ac:dyDescent="0.25">
      <c r="A650">
        <v>649</v>
      </c>
      <c r="B650" t="s">
        <v>5021</v>
      </c>
      <c r="C650" t="s">
        <v>1097</v>
      </c>
      <c r="D650" t="s">
        <v>1200</v>
      </c>
      <c r="E650" t="s">
        <v>1108</v>
      </c>
      <c r="F650" t="s">
        <v>1201</v>
      </c>
      <c r="G650" t="s">
        <v>1081</v>
      </c>
      <c r="ED650" t="s">
        <v>1101</v>
      </c>
      <c r="EE650" t="s">
        <v>4458</v>
      </c>
      <c r="EF650" t="s">
        <v>4458</v>
      </c>
      <c r="EG650" t="s">
        <v>1103</v>
      </c>
      <c r="EH650" t="s">
        <v>1084</v>
      </c>
      <c r="GT650" t="s">
        <v>1101</v>
      </c>
      <c r="GZ650" t="s">
        <v>1101</v>
      </c>
      <c r="HA650" t="s">
        <v>4517</v>
      </c>
      <c r="HB650" t="s">
        <v>4517</v>
      </c>
      <c r="HL650" t="s">
        <v>1101</v>
      </c>
      <c r="HM650" t="s">
        <v>4459</v>
      </c>
      <c r="HN650" t="s">
        <v>4459</v>
      </c>
      <c r="HR650" t="s">
        <v>1101</v>
      </c>
      <c r="HS650" t="s">
        <v>4461</v>
      </c>
      <c r="HT650" t="s">
        <v>4461</v>
      </c>
      <c r="IX650" t="s">
        <v>1089</v>
      </c>
      <c r="JJ650" t="s">
        <v>1084</v>
      </c>
      <c r="JK650" t="s">
        <v>1110</v>
      </c>
      <c r="JL650" t="s">
        <v>1110</v>
      </c>
      <c r="JM650" t="s">
        <v>1109</v>
      </c>
      <c r="JO650" t="s">
        <v>4445</v>
      </c>
      <c r="LU650" t="s">
        <v>1092</v>
      </c>
      <c r="LV650" t="s">
        <v>1092</v>
      </c>
      <c r="OK650" t="s">
        <v>1118</v>
      </c>
      <c r="OL650" t="s">
        <v>1118</v>
      </c>
      <c r="OM650" t="s">
        <v>1118</v>
      </c>
      <c r="ON650" t="s">
        <v>1118</v>
      </c>
      <c r="OO650" t="s">
        <v>1118</v>
      </c>
      <c r="PG650" t="s">
        <v>4448</v>
      </c>
      <c r="PH650" t="s">
        <v>4449</v>
      </c>
      <c r="PI650" t="s">
        <v>4449</v>
      </c>
      <c r="PJ650" t="s">
        <v>4449</v>
      </c>
      <c r="PK650" t="s">
        <v>4449</v>
      </c>
      <c r="PL650" t="s">
        <v>4449</v>
      </c>
      <c r="PM650" t="s">
        <v>4449</v>
      </c>
      <c r="PN650" t="s">
        <v>4449</v>
      </c>
      <c r="PP650" t="s">
        <v>4449</v>
      </c>
      <c r="PQ650" t="s">
        <v>4449</v>
      </c>
      <c r="PR650" t="s">
        <v>4449</v>
      </c>
      <c r="PS650" t="s">
        <v>4449</v>
      </c>
      <c r="PT650" t="s">
        <v>4449</v>
      </c>
      <c r="PU650" t="s">
        <v>4449</v>
      </c>
      <c r="PV650" t="s">
        <v>4449</v>
      </c>
      <c r="PW650" t="s">
        <v>4449</v>
      </c>
      <c r="PX650" t="s">
        <v>4449</v>
      </c>
      <c r="PY650" t="s">
        <v>4449</v>
      </c>
      <c r="PZ650" t="s">
        <v>4449</v>
      </c>
      <c r="QA650" t="s">
        <v>4449</v>
      </c>
      <c r="QB650" t="s">
        <v>4449</v>
      </c>
      <c r="QC650" t="s">
        <v>4449</v>
      </c>
      <c r="QD650" t="s">
        <v>4449</v>
      </c>
      <c r="QE650" t="s">
        <v>4448</v>
      </c>
    </row>
    <row r="651" spans="1:447" x14ac:dyDescent="0.25">
      <c r="A651">
        <v>650</v>
      </c>
      <c r="B651" t="s">
        <v>5021</v>
      </c>
      <c r="C651" t="s">
        <v>1097</v>
      </c>
      <c r="D651" t="s">
        <v>1200</v>
      </c>
      <c r="E651" t="s">
        <v>1108</v>
      </c>
      <c r="F651" t="s">
        <v>1201</v>
      </c>
      <c r="G651" t="s">
        <v>1081</v>
      </c>
      <c r="ED651" t="s">
        <v>1101</v>
      </c>
      <c r="EE651" t="s">
        <v>4459</v>
      </c>
      <c r="EF651" t="s">
        <v>4459</v>
      </c>
      <c r="EG651" t="s">
        <v>1103</v>
      </c>
      <c r="EH651" t="s">
        <v>1103</v>
      </c>
      <c r="GT651" t="s">
        <v>1101</v>
      </c>
      <c r="HL651" t="s">
        <v>1101</v>
      </c>
      <c r="HM651" t="s">
        <v>4458</v>
      </c>
      <c r="HN651" t="s">
        <v>4458</v>
      </c>
      <c r="HR651" t="s">
        <v>1101</v>
      </c>
      <c r="HS651" t="s">
        <v>4461</v>
      </c>
      <c r="HT651" t="s">
        <v>4461</v>
      </c>
      <c r="IX651" t="s">
        <v>1089</v>
      </c>
      <c r="JJ651" t="s">
        <v>1084</v>
      </c>
      <c r="JK651" t="s">
        <v>4492</v>
      </c>
      <c r="JL651" t="s">
        <v>1156</v>
      </c>
      <c r="JM651" t="s">
        <v>1109</v>
      </c>
      <c r="JO651" t="s">
        <v>4447</v>
      </c>
      <c r="LU651" t="s">
        <v>1092</v>
      </c>
      <c r="LV651" t="s">
        <v>1092</v>
      </c>
      <c r="OK651" t="s">
        <v>1118</v>
      </c>
      <c r="OL651" t="s">
        <v>1118</v>
      </c>
      <c r="OM651" t="s">
        <v>1118</v>
      </c>
      <c r="ON651" t="s">
        <v>1123</v>
      </c>
      <c r="OO651" t="s">
        <v>1123</v>
      </c>
      <c r="PG651" t="s">
        <v>4448</v>
      </c>
      <c r="PH651" t="s">
        <v>4449</v>
      </c>
      <c r="PI651" t="s">
        <v>4449</v>
      </c>
      <c r="PJ651" t="s">
        <v>4449</v>
      </c>
      <c r="PK651" t="s">
        <v>4449</v>
      </c>
      <c r="PL651" t="s">
        <v>4449</v>
      </c>
      <c r="PM651" t="s">
        <v>4449</v>
      </c>
      <c r="PN651" t="s">
        <v>4449</v>
      </c>
      <c r="PP651" t="s">
        <v>4449</v>
      </c>
      <c r="PQ651" t="s">
        <v>4449</v>
      </c>
      <c r="PR651" t="s">
        <v>4449</v>
      </c>
      <c r="PS651" t="s">
        <v>4449</v>
      </c>
      <c r="PT651" t="s">
        <v>4449</v>
      </c>
      <c r="PU651" t="s">
        <v>4449</v>
      </c>
      <c r="PV651" t="s">
        <v>4449</v>
      </c>
      <c r="PW651" t="s">
        <v>4449</v>
      </c>
      <c r="PX651" t="s">
        <v>4449</v>
      </c>
      <c r="PY651" t="s">
        <v>4449</v>
      </c>
      <c r="PZ651" t="s">
        <v>4449</v>
      </c>
      <c r="QA651" t="s">
        <v>4449</v>
      </c>
      <c r="QB651" t="s">
        <v>4449</v>
      </c>
      <c r="QC651" t="s">
        <v>4449</v>
      </c>
      <c r="QD651" t="s">
        <v>4449</v>
      </c>
      <c r="QE651" t="s">
        <v>4448</v>
      </c>
    </row>
    <row r="652" spans="1:447" x14ac:dyDescent="0.25">
      <c r="A652">
        <v>651</v>
      </c>
      <c r="B652" t="s">
        <v>5021</v>
      </c>
      <c r="C652" t="s">
        <v>1097</v>
      </c>
      <c r="D652" t="s">
        <v>1200</v>
      </c>
      <c r="E652" t="s">
        <v>1108</v>
      </c>
      <c r="F652" t="s">
        <v>1201</v>
      </c>
      <c r="G652" t="s">
        <v>1081</v>
      </c>
      <c r="EV652" t="s">
        <v>1101</v>
      </c>
      <c r="EW652" t="s">
        <v>4456</v>
      </c>
      <c r="EX652" t="s">
        <v>4456</v>
      </c>
      <c r="EY652" t="s">
        <v>1101</v>
      </c>
      <c r="EZ652" t="s">
        <v>4462</v>
      </c>
      <c r="FA652" t="s">
        <v>4505</v>
      </c>
      <c r="FB652" t="s">
        <v>4505</v>
      </c>
      <c r="FC652" t="s">
        <v>1101</v>
      </c>
      <c r="FD652" t="s">
        <v>1096</v>
      </c>
      <c r="FE652" t="s">
        <v>4463</v>
      </c>
      <c r="FF652" t="s">
        <v>4464</v>
      </c>
      <c r="PG652" t="s">
        <v>4448</v>
      </c>
      <c r="PH652" t="s">
        <v>4449</v>
      </c>
      <c r="PI652" t="s">
        <v>4449</v>
      </c>
      <c r="PJ652" t="s">
        <v>4449</v>
      </c>
      <c r="PK652" t="s">
        <v>4449</v>
      </c>
      <c r="PL652" t="s">
        <v>4449</v>
      </c>
      <c r="PM652" t="s">
        <v>4449</v>
      </c>
      <c r="PN652" t="s">
        <v>4449</v>
      </c>
      <c r="PP652" t="s">
        <v>4449</v>
      </c>
      <c r="PQ652" t="s">
        <v>4449</v>
      </c>
      <c r="PR652" t="s">
        <v>4449</v>
      </c>
      <c r="PS652" t="s">
        <v>4449</v>
      </c>
      <c r="PT652" t="s">
        <v>4449</v>
      </c>
      <c r="PU652" t="s">
        <v>4449</v>
      </c>
      <c r="PV652" t="s">
        <v>4449</v>
      </c>
      <c r="PW652" t="s">
        <v>4449</v>
      </c>
      <c r="PX652" t="s">
        <v>4449</v>
      </c>
      <c r="PY652" t="s">
        <v>4449</v>
      </c>
      <c r="PZ652" t="s">
        <v>4449</v>
      </c>
      <c r="QA652" t="s">
        <v>4449</v>
      </c>
      <c r="QB652" t="s">
        <v>4449</v>
      </c>
      <c r="QC652" t="s">
        <v>4449</v>
      </c>
      <c r="QD652" t="s">
        <v>4449</v>
      </c>
      <c r="QE652" t="s">
        <v>4448</v>
      </c>
    </row>
    <row r="653" spans="1:447" x14ac:dyDescent="0.25">
      <c r="A653">
        <v>652</v>
      </c>
      <c r="B653" t="s">
        <v>5021</v>
      </c>
      <c r="C653" t="s">
        <v>1097</v>
      </c>
      <c r="D653" t="s">
        <v>1200</v>
      </c>
      <c r="E653" t="s">
        <v>1108</v>
      </c>
      <c r="F653" t="s">
        <v>1201</v>
      </c>
      <c r="G653" t="s">
        <v>1081</v>
      </c>
      <c r="X653" t="s">
        <v>1101</v>
      </c>
      <c r="Y653" t="s">
        <v>1095</v>
      </c>
      <c r="Z653" t="s">
        <v>4461</v>
      </c>
      <c r="AA653" t="s">
        <v>4717</v>
      </c>
      <c r="AB653" t="s">
        <v>1103</v>
      </c>
      <c r="AC653" t="s">
        <v>1103</v>
      </c>
      <c r="IV653" t="s">
        <v>1111</v>
      </c>
      <c r="IY653" t="s">
        <v>1103</v>
      </c>
      <c r="IZ653" t="s">
        <v>1103</v>
      </c>
      <c r="JA653" t="s">
        <v>4480</v>
      </c>
      <c r="JB653" t="s">
        <v>1109</v>
      </c>
      <c r="OK653" t="s">
        <v>1118</v>
      </c>
      <c r="OL653" t="s">
        <v>1118</v>
      </c>
      <c r="OM653" t="s">
        <v>1118</v>
      </c>
      <c r="ON653" t="s">
        <v>1118</v>
      </c>
      <c r="OO653" t="s">
        <v>1118</v>
      </c>
      <c r="PG653" t="s">
        <v>4448</v>
      </c>
      <c r="PH653" t="s">
        <v>4449</v>
      </c>
      <c r="PI653" t="s">
        <v>4449</v>
      </c>
      <c r="PJ653" t="s">
        <v>4449</v>
      </c>
      <c r="PK653" t="s">
        <v>4449</v>
      </c>
      <c r="PL653" t="s">
        <v>4449</v>
      </c>
      <c r="PM653" t="s">
        <v>4449</v>
      </c>
      <c r="PN653" t="s">
        <v>4449</v>
      </c>
      <c r="PP653" t="s">
        <v>4449</v>
      </c>
      <c r="PQ653" t="s">
        <v>4449</v>
      </c>
      <c r="PR653" t="s">
        <v>4449</v>
      </c>
      <c r="PS653" t="s">
        <v>4449</v>
      </c>
      <c r="PT653" t="s">
        <v>4449</v>
      </c>
      <c r="PU653" t="s">
        <v>4449</v>
      </c>
      <c r="PV653" t="s">
        <v>4449</v>
      </c>
      <c r="PW653" t="s">
        <v>4449</v>
      </c>
      <c r="PX653" t="s">
        <v>4449</v>
      </c>
      <c r="PY653" t="s">
        <v>4449</v>
      </c>
      <c r="PZ653" t="s">
        <v>4449</v>
      </c>
      <c r="QA653" t="s">
        <v>4449</v>
      </c>
      <c r="QB653" t="s">
        <v>4449</v>
      </c>
      <c r="QC653" t="s">
        <v>4449</v>
      </c>
      <c r="QD653" t="s">
        <v>4449</v>
      </c>
      <c r="QE653" t="s">
        <v>4448</v>
      </c>
    </row>
    <row r="654" spans="1:447" x14ac:dyDescent="0.25">
      <c r="A654">
        <v>653</v>
      </c>
      <c r="B654" t="s">
        <v>5021</v>
      </c>
      <c r="C654" t="s">
        <v>1097</v>
      </c>
      <c r="D654" t="s">
        <v>1200</v>
      </c>
      <c r="E654" t="s">
        <v>1108</v>
      </c>
      <c r="F654" t="s">
        <v>1201</v>
      </c>
      <c r="G654" t="s">
        <v>1081</v>
      </c>
      <c r="EV654" t="s">
        <v>1101</v>
      </c>
      <c r="EW654" t="s">
        <v>4496</v>
      </c>
      <c r="EX654" t="s">
        <v>4496</v>
      </c>
      <c r="EY654" t="s">
        <v>1101</v>
      </c>
      <c r="EZ654" t="s">
        <v>4462</v>
      </c>
      <c r="FA654" t="s">
        <v>4505</v>
      </c>
      <c r="FB654" t="s">
        <v>4505</v>
      </c>
      <c r="FC654" t="s">
        <v>1101</v>
      </c>
      <c r="FD654" t="s">
        <v>1096</v>
      </c>
      <c r="FE654" t="s">
        <v>4463</v>
      </c>
      <c r="FF654" t="s">
        <v>4464</v>
      </c>
      <c r="PG654" t="s">
        <v>4448</v>
      </c>
      <c r="PH654" t="s">
        <v>4449</v>
      </c>
      <c r="PI654" t="s">
        <v>4449</v>
      </c>
      <c r="PJ654" t="s">
        <v>4449</v>
      </c>
      <c r="PK654" t="s">
        <v>4449</v>
      </c>
      <c r="PL654" t="s">
        <v>4449</v>
      </c>
      <c r="PM654" t="s">
        <v>4449</v>
      </c>
      <c r="PN654" t="s">
        <v>4449</v>
      </c>
      <c r="PP654" t="s">
        <v>4449</v>
      </c>
      <c r="PQ654" t="s">
        <v>4449</v>
      </c>
      <c r="PR654" t="s">
        <v>4449</v>
      </c>
      <c r="PS654" t="s">
        <v>4449</v>
      </c>
      <c r="PT654" t="s">
        <v>4449</v>
      </c>
      <c r="PU654" t="s">
        <v>4449</v>
      </c>
      <c r="PV654" t="s">
        <v>4449</v>
      </c>
      <c r="PW654" t="s">
        <v>4449</v>
      </c>
      <c r="PX654" t="s">
        <v>4449</v>
      </c>
      <c r="PY654" t="s">
        <v>4449</v>
      </c>
      <c r="PZ654" t="s">
        <v>4449</v>
      </c>
      <c r="QA654" t="s">
        <v>4449</v>
      </c>
      <c r="QB654" t="s">
        <v>4449</v>
      </c>
      <c r="QC654" t="s">
        <v>4449</v>
      </c>
      <c r="QD654" t="s">
        <v>4449</v>
      </c>
      <c r="QE654" t="s">
        <v>4448</v>
      </c>
    </row>
    <row r="655" spans="1:447" x14ac:dyDescent="0.25">
      <c r="A655">
        <v>654</v>
      </c>
      <c r="B655" t="s">
        <v>5021</v>
      </c>
      <c r="C655" t="s">
        <v>1097</v>
      </c>
      <c r="D655" t="s">
        <v>1200</v>
      </c>
      <c r="E655" t="s">
        <v>1108</v>
      </c>
      <c r="F655" t="s">
        <v>1201</v>
      </c>
      <c r="G655" t="s">
        <v>1081</v>
      </c>
      <c r="AL655" t="s">
        <v>1101</v>
      </c>
      <c r="AM655" t="s">
        <v>1083</v>
      </c>
      <c r="AN655" t="s">
        <v>4453</v>
      </c>
      <c r="AO655" t="s">
        <v>4453</v>
      </c>
      <c r="AP655" t="s">
        <v>1103</v>
      </c>
      <c r="AQ655" t="s">
        <v>1103</v>
      </c>
      <c r="AR655" t="s">
        <v>4447</v>
      </c>
      <c r="IW655" t="s">
        <v>1111</v>
      </c>
      <c r="JE655" t="s">
        <v>1084</v>
      </c>
      <c r="JF655" t="s">
        <v>1115</v>
      </c>
      <c r="JG655" t="s">
        <v>1109</v>
      </c>
      <c r="JI655" t="s">
        <v>4446</v>
      </c>
      <c r="OK655" t="s">
        <v>1118</v>
      </c>
      <c r="OL655" t="s">
        <v>1118</v>
      </c>
      <c r="OM655" t="s">
        <v>1118</v>
      </c>
      <c r="ON655" t="s">
        <v>1123</v>
      </c>
      <c r="OO655" t="s">
        <v>1123</v>
      </c>
      <c r="PG655" t="s">
        <v>4448</v>
      </c>
      <c r="PH655" t="s">
        <v>4449</v>
      </c>
      <c r="PI655" t="s">
        <v>4449</v>
      </c>
      <c r="PJ655" t="s">
        <v>4449</v>
      </c>
      <c r="PK655" t="s">
        <v>4449</v>
      </c>
      <c r="PL655" t="s">
        <v>4449</v>
      </c>
      <c r="PM655" t="s">
        <v>4449</v>
      </c>
      <c r="PN655" t="s">
        <v>4449</v>
      </c>
      <c r="PP655" t="s">
        <v>4449</v>
      </c>
      <c r="PQ655" t="s">
        <v>4449</v>
      </c>
      <c r="PR655" t="s">
        <v>4449</v>
      </c>
      <c r="PS655" t="s">
        <v>4449</v>
      </c>
      <c r="PT655" t="s">
        <v>4449</v>
      </c>
      <c r="PU655" t="s">
        <v>4449</v>
      </c>
      <c r="PV655" t="s">
        <v>4449</v>
      </c>
      <c r="PW655" t="s">
        <v>4449</v>
      </c>
      <c r="PX655" t="s">
        <v>4449</v>
      </c>
      <c r="PY655" t="s">
        <v>4449</v>
      </c>
      <c r="PZ655" t="s">
        <v>4449</v>
      </c>
      <c r="QA655" t="s">
        <v>4449</v>
      </c>
      <c r="QB655" t="s">
        <v>4449</v>
      </c>
      <c r="QC655" t="s">
        <v>4449</v>
      </c>
      <c r="QD655" t="s">
        <v>4449</v>
      </c>
      <c r="QE655" t="s">
        <v>4448</v>
      </c>
    </row>
    <row r="656" spans="1:447" x14ac:dyDescent="0.25">
      <c r="A656">
        <v>655</v>
      </c>
      <c r="B656" t="s">
        <v>5044</v>
      </c>
      <c r="C656" t="s">
        <v>1097</v>
      </c>
      <c r="D656" t="s">
        <v>1200</v>
      </c>
      <c r="E656" t="s">
        <v>1108</v>
      </c>
      <c r="F656" t="s">
        <v>1201</v>
      </c>
      <c r="G656" t="s">
        <v>1081</v>
      </c>
      <c r="FM656" t="s">
        <v>1082</v>
      </c>
      <c r="PG656" t="s">
        <v>4448</v>
      </c>
      <c r="PH656" t="s">
        <v>4448</v>
      </c>
      <c r="PI656" t="s">
        <v>4449</v>
      </c>
      <c r="PJ656" t="s">
        <v>4449</v>
      </c>
      <c r="PK656" t="s">
        <v>4449</v>
      </c>
      <c r="PL656" t="s">
        <v>4449</v>
      </c>
      <c r="PM656" t="s">
        <v>4449</v>
      </c>
      <c r="PN656" t="s">
        <v>4449</v>
      </c>
      <c r="PP656" t="s">
        <v>4448</v>
      </c>
      <c r="PQ656" t="s">
        <v>4449</v>
      </c>
      <c r="PR656" t="s">
        <v>4449</v>
      </c>
      <c r="PS656" t="s">
        <v>4449</v>
      </c>
      <c r="PT656" t="s">
        <v>4449</v>
      </c>
      <c r="PU656" t="s">
        <v>4449</v>
      </c>
      <c r="PV656" t="s">
        <v>4449</v>
      </c>
      <c r="PW656" t="s">
        <v>4449</v>
      </c>
      <c r="PX656" t="s">
        <v>4449</v>
      </c>
      <c r="PY656" t="s">
        <v>4449</v>
      </c>
      <c r="PZ656" t="s">
        <v>4449</v>
      </c>
      <c r="QA656" t="s">
        <v>4449</v>
      </c>
      <c r="QB656" t="s">
        <v>4449</v>
      </c>
      <c r="QC656" t="s">
        <v>4449</v>
      </c>
      <c r="QD656" t="s">
        <v>4449</v>
      </c>
      <c r="QE656" t="s">
        <v>4449</v>
      </c>
    </row>
    <row r="657" spans="1:447" x14ac:dyDescent="0.25">
      <c r="A657">
        <v>656</v>
      </c>
      <c r="B657" t="s">
        <v>5044</v>
      </c>
      <c r="C657" t="s">
        <v>1097</v>
      </c>
      <c r="D657" t="s">
        <v>1200</v>
      </c>
      <c r="E657" t="s">
        <v>1108</v>
      </c>
      <c r="F657" t="s">
        <v>1201</v>
      </c>
      <c r="G657" t="s">
        <v>1081</v>
      </c>
      <c r="FM657" t="s">
        <v>1101</v>
      </c>
      <c r="PG657" t="s">
        <v>4448</v>
      </c>
      <c r="PH657" t="s">
        <v>4448</v>
      </c>
      <c r="PI657" t="s">
        <v>4449</v>
      </c>
      <c r="PJ657" t="s">
        <v>4449</v>
      </c>
      <c r="PK657" t="s">
        <v>4449</v>
      </c>
      <c r="PL657" t="s">
        <v>4449</v>
      </c>
      <c r="PM657" t="s">
        <v>4449</v>
      </c>
      <c r="PN657" t="s">
        <v>4449</v>
      </c>
      <c r="PP657" t="s">
        <v>4449</v>
      </c>
      <c r="PQ657" t="s">
        <v>4449</v>
      </c>
      <c r="PR657" t="s">
        <v>4449</v>
      </c>
      <c r="PS657" t="s">
        <v>4449</v>
      </c>
      <c r="PT657" t="s">
        <v>4449</v>
      </c>
      <c r="PU657" t="s">
        <v>4449</v>
      </c>
      <c r="PV657" t="s">
        <v>4449</v>
      </c>
      <c r="PW657" t="s">
        <v>4448</v>
      </c>
      <c r="PX657" t="s">
        <v>4449</v>
      </c>
      <c r="PY657" t="s">
        <v>4449</v>
      </c>
      <c r="PZ657" t="s">
        <v>4449</v>
      </c>
      <c r="QA657" t="s">
        <v>4449</v>
      </c>
      <c r="QB657" t="s">
        <v>4449</v>
      </c>
      <c r="QC657" t="s">
        <v>4449</v>
      </c>
      <c r="QD657" t="s">
        <v>4449</v>
      </c>
      <c r="QE657" t="s">
        <v>4449</v>
      </c>
    </row>
    <row r="658" spans="1:447" x14ac:dyDescent="0.25">
      <c r="A658">
        <v>657</v>
      </c>
      <c r="B658" t="s">
        <v>5044</v>
      </c>
      <c r="C658" t="s">
        <v>1097</v>
      </c>
      <c r="D658" t="s">
        <v>1200</v>
      </c>
      <c r="E658" t="s">
        <v>1108</v>
      </c>
      <c r="F658" t="s">
        <v>1201</v>
      </c>
      <c r="G658" t="s">
        <v>1081</v>
      </c>
      <c r="PG658" t="s">
        <v>4448</v>
      </c>
      <c r="PH658" t="s">
        <v>4449</v>
      </c>
      <c r="PI658" t="s">
        <v>4449</v>
      </c>
      <c r="PJ658" t="s">
        <v>4449</v>
      </c>
      <c r="PK658" t="s">
        <v>4449</v>
      </c>
      <c r="PL658" t="s">
        <v>4449</v>
      </c>
      <c r="PM658" t="s">
        <v>4449</v>
      </c>
      <c r="PN658" t="s">
        <v>4449</v>
      </c>
      <c r="PP658" t="s">
        <v>4448</v>
      </c>
      <c r="PQ658" t="s">
        <v>4449</v>
      </c>
      <c r="PR658" t="s">
        <v>4449</v>
      </c>
      <c r="PS658" t="s">
        <v>4449</v>
      </c>
      <c r="PT658" t="s">
        <v>4449</v>
      </c>
      <c r="PU658" t="s">
        <v>4449</v>
      </c>
      <c r="PV658" t="s">
        <v>4449</v>
      </c>
      <c r="PW658" t="s">
        <v>4449</v>
      </c>
      <c r="PX658" t="s">
        <v>4449</v>
      </c>
      <c r="PY658" t="s">
        <v>4449</v>
      </c>
      <c r="PZ658" t="s">
        <v>4449</v>
      </c>
      <c r="QA658" t="s">
        <v>4449</v>
      </c>
      <c r="QB658" t="s">
        <v>4449</v>
      </c>
      <c r="QC658" t="s">
        <v>4449</v>
      </c>
      <c r="QD658" t="s">
        <v>4449</v>
      </c>
      <c r="QE658" t="s">
        <v>4449</v>
      </c>
    </row>
    <row r="659" spans="1:447" x14ac:dyDescent="0.25">
      <c r="A659">
        <v>658</v>
      </c>
      <c r="B659" t="s">
        <v>5085</v>
      </c>
      <c r="C659" t="s">
        <v>1149</v>
      </c>
      <c r="D659" t="s">
        <v>3430</v>
      </c>
      <c r="E659" t="s">
        <v>1217</v>
      </c>
      <c r="F659" t="s">
        <v>3643</v>
      </c>
      <c r="G659" t="s">
        <v>1081</v>
      </c>
      <c r="H659" t="s">
        <v>1101</v>
      </c>
      <c r="I659" t="s">
        <v>1094</v>
      </c>
      <c r="J659" t="s">
        <v>1083</v>
      </c>
      <c r="K659" t="s">
        <v>4476</v>
      </c>
      <c r="L659" t="s">
        <v>4476</v>
      </c>
      <c r="M659" t="s">
        <v>1103</v>
      </c>
      <c r="N659" t="s">
        <v>1103</v>
      </c>
      <c r="O659" t="s">
        <v>4467</v>
      </c>
      <c r="X659" t="s">
        <v>1101</v>
      </c>
      <c r="AB659" t="s">
        <v>1103</v>
      </c>
      <c r="AC659" t="s">
        <v>1103</v>
      </c>
      <c r="AD659" t="s">
        <v>4467</v>
      </c>
      <c r="AL659" t="s">
        <v>1101</v>
      </c>
      <c r="AM659" t="s">
        <v>1083</v>
      </c>
      <c r="AN659" t="s">
        <v>4481</v>
      </c>
      <c r="AO659" t="s">
        <v>4481</v>
      </c>
      <c r="AP659" t="s">
        <v>1103</v>
      </c>
      <c r="AQ659" t="s">
        <v>1103</v>
      </c>
      <c r="AR659" t="s">
        <v>4467</v>
      </c>
      <c r="AS659" t="s">
        <v>1101</v>
      </c>
      <c r="AT659" t="s">
        <v>1083</v>
      </c>
      <c r="AU659" t="s">
        <v>4481</v>
      </c>
      <c r="AV659" t="s">
        <v>4481</v>
      </c>
      <c r="AZ659" t="s">
        <v>1101</v>
      </c>
      <c r="BA659" t="s">
        <v>1083</v>
      </c>
      <c r="BB659" t="s">
        <v>4461</v>
      </c>
      <c r="BC659" t="s">
        <v>4461</v>
      </c>
      <c r="BD659" t="s">
        <v>1103</v>
      </c>
      <c r="BE659" t="s">
        <v>1103</v>
      </c>
      <c r="BF659" t="s">
        <v>4468</v>
      </c>
      <c r="BG659" t="s">
        <v>1101</v>
      </c>
      <c r="BH659" t="s">
        <v>1104</v>
      </c>
      <c r="BI659" t="s">
        <v>1083</v>
      </c>
      <c r="BJ659" t="s">
        <v>4528</v>
      </c>
      <c r="BK659" t="s">
        <v>4528</v>
      </c>
      <c r="BL659" t="s">
        <v>1103</v>
      </c>
      <c r="BM659" t="s">
        <v>1103</v>
      </c>
      <c r="BN659" t="s">
        <v>4468</v>
      </c>
      <c r="BW659" t="s">
        <v>1101</v>
      </c>
      <c r="BX659" t="s">
        <v>1085</v>
      </c>
      <c r="BY659" t="s">
        <v>1083</v>
      </c>
      <c r="BZ659" t="s">
        <v>4481</v>
      </c>
      <c r="CA659" t="s">
        <v>4481</v>
      </c>
      <c r="CM659" t="s">
        <v>1101</v>
      </c>
      <c r="CQ659" t="s">
        <v>1103</v>
      </c>
      <c r="CR659" t="s">
        <v>1103</v>
      </c>
      <c r="CS659" t="s">
        <v>4466</v>
      </c>
      <c r="CT659" t="s">
        <v>1101</v>
      </c>
      <c r="CU659" t="s">
        <v>1086</v>
      </c>
      <c r="CV659" t="s">
        <v>1087</v>
      </c>
      <c r="CW659" t="s">
        <v>4455</v>
      </c>
      <c r="CX659" t="s">
        <v>4505</v>
      </c>
      <c r="CY659" t="s">
        <v>1103</v>
      </c>
      <c r="CZ659" t="s">
        <v>1103</v>
      </c>
      <c r="DA659" t="s">
        <v>4467</v>
      </c>
      <c r="DE659" t="s">
        <v>1101</v>
      </c>
      <c r="DI659" t="s">
        <v>1103</v>
      </c>
      <c r="DJ659" t="s">
        <v>1103</v>
      </c>
      <c r="DK659" t="s">
        <v>4468</v>
      </c>
      <c r="DL659" t="s">
        <v>1101</v>
      </c>
      <c r="DM659" t="s">
        <v>4461</v>
      </c>
      <c r="DN659" t="s">
        <v>4461</v>
      </c>
      <c r="DO659" t="s">
        <v>1103</v>
      </c>
      <c r="DP659" t="s">
        <v>1103</v>
      </c>
      <c r="DQ659" t="s">
        <v>4466</v>
      </c>
      <c r="DR659" t="s">
        <v>1101</v>
      </c>
      <c r="DU659" t="s">
        <v>1103</v>
      </c>
      <c r="DV659" t="s">
        <v>1103</v>
      </c>
      <c r="DW659" t="s">
        <v>4466</v>
      </c>
      <c r="DX659" t="s">
        <v>1101</v>
      </c>
      <c r="DY659" t="s">
        <v>4476</v>
      </c>
      <c r="DZ659" t="s">
        <v>4476</v>
      </c>
      <c r="EA659" t="s">
        <v>1103</v>
      </c>
      <c r="EB659" t="s">
        <v>1103</v>
      </c>
      <c r="EC659" t="s">
        <v>4466</v>
      </c>
      <c r="ED659" t="s">
        <v>1101</v>
      </c>
      <c r="EE659" t="s">
        <v>4518</v>
      </c>
      <c r="EF659" t="s">
        <v>4518</v>
      </c>
      <c r="EG659" t="s">
        <v>1103</v>
      </c>
      <c r="EH659" t="s">
        <v>1103</v>
      </c>
      <c r="EI659" t="s">
        <v>4466</v>
      </c>
      <c r="EJ659" t="s">
        <v>1101</v>
      </c>
      <c r="EK659" t="s">
        <v>4513</v>
      </c>
      <c r="EL659" t="s">
        <v>4513</v>
      </c>
      <c r="EP659" t="s">
        <v>1101</v>
      </c>
      <c r="EQ659" t="s">
        <v>4519</v>
      </c>
      <c r="ER659" t="s">
        <v>4519</v>
      </c>
      <c r="EV659" t="s">
        <v>1101</v>
      </c>
      <c r="EY659" t="s">
        <v>1101</v>
      </c>
      <c r="EZ659" t="s">
        <v>4462</v>
      </c>
      <c r="FA659" t="s">
        <v>4476</v>
      </c>
      <c r="FB659" t="s">
        <v>4476</v>
      </c>
      <c r="FC659" t="s">
        <v>1101</v>
      </c>
      <c r="HX659" t="s">
        <v>1101</v>
      </c>
      <c r="ID659" t="s">
        <v>1101</v>
      </c>
      <c r="IJ659" t="s">
        <v>1101</v>
      </c>
      <c r="IK659" t="s">
        <v>4478</v>
      </c>
      <c r="IL659" t="s">
        <v>4478</v>
      </c>
      <c r="IP659" t="s">
        <v>1101</v>
      </c>
      <c r="IQ659" t="s">
        <v>4478</v>
      </c>
      <c r="IR659" t="s">
        <v>4478</v>
      </c>
      <c r="IV659" t="s">
        <v>1089</v>
      </c>
      <c r="IW659" t="s">
        <v>1089</v>
      </c>
      <c r="IX659" t="s">
        <v>1089</v>
      </c>
      <c r="IY659" t="s">
        <v>1103</v>
      </c>
      <c r="IZ659" t="s">
        <v>1103</v>
      </c>
      <c r="JA659" t="s">
        <v>4634</v>
      </c>
      <c r="JB659" t="s">
        <v>1160</v>
      </c>
      <c r="JE659" t="s">
        <v>1103</v>
      </c>
      <c r="JF659" t="s">
        <v>1235</v>
      </c>
      <c r="JG659" t="s">
        <v>1160</v>
      </c>
      <c r="JJ659" t="s">
        <v>1103</v>
      </c>
      <c r="JK659" t="s">
        <v>3537</v>
      </c>
      <c r="JL659" t="s">
        <v>3537</v>
      </c>
      <c r="JM659" t="s">
        <v>3249</v>
      </c>
      <c r="PG659" t="s">
        <v>4448</v>
      </c>
      <c r="PH659" t="s">
        <v>4449</v>
      </c>
      <c r="PI659" t="s">
        <v>4449</v>
      </c>
      <c r="PJ659" t="s">
        <v>4449</v>
      </c>
      <c r="PK659" t="s">
        <v>4449</v>
      </c>
      <c r="PL659" t="s">
        <v>4449</v>
      </c>
      <c r="PM659" t="s">
        <v>4449</v>
      </c>
      <c r="PN659" t="s">
        <v>4449</v>
      </c>
      <c r="PP659" t="s">
        <v>4448</v>
      </c>
      <c r="PQ659" t="s">
        <v>4449</v>
      </c>
      <c r="PR659" t="s">
        <v>4449</v>
      </c>
      <c r="PS659" t="s">
        <v>4449</v>
      </c>
      <c r="PT659" t="s">
        <v>4449</v>
      </c>
      <c r="PU659" t="s">
        <v>4449</v>
      </c>
      <c r="PV659" t="s">
        <v>4449</v>
      </c>
      <c r="PW659" t="s">
        <v>4449</v>
      </c>
      <c r="PX659" t="s">
        <v>4449</v>
      </c>
      <c r="PY659" t="s">
        <v>4449</v>
      </c>
      <c r="PZ659" t="s">
        <v>4449</v>
      </c>
      <c r="QA659" t="s">
        <v>4449</v>
      </c>
      <c r="QB659" t="s">
        <v>4449</v>
      </c>
      <c r="QC659" t="s">
        <v>4449</v>
      </c>
      <c r="QD659" t="s">
        <v>4449</v>
      </c>
      <c r="QE659" t="s">
        <v>4449</v>
      </c>
    </row>
    <row r="660" spans="1:447" x14ac:dyDescent="0.25">
      <c r="A660">
        <v>659</v>
      </c>
      <c r="B660" t="s">
        <v>5021</v>
      </c>
      <c r="C660" t="s">
        <v>1149</v>
      </c>
      <c r="D660" t="s">
        <v>3430</v>
      </c>
      <c r="E660" t="s">
        <v>1217</v>
      </c>
      <c r="F660" t="s">
        <v>3643</v>
      </c>
      <c r="G660" t="s">
        <v>1081</v>
      </c>
      <c r="FG660" t="s">
        <v>1101</v>
      </c>
      <c r="FH660" t="s">
        <v>4585</v>
      </c>
      <c r="FI660" t="s">
        <v>4585</v>
      </c>
      <c r="FJ660" t="s">
        <v>1101</v>
      </c>
      <c r="FK660" t="s">
        <v>4458</v>
      </c>
      <c r="FL660" t="s">
        <v>4458</v>
      </c>
      <c r="PG660" t="s">
        <v>4448</v>
      </c>
      <c r="PH660" t="s">
        <v>4449</v>
      </c>
      <c r="PI660" t="s">
        <v>4449</v>
      </c>
      <c r="PJ660" t="s">
        <v>4449</v>
      </c>
      <c r="PK660" t="s">
        <v>4449</v>
      </c>
      <c r="PL660" t="s">
        <v>4449</v>
      </c>
      <c r="PM660" t="s">
        <v>4449</v>
      </c>
      <c r="PN660" t="s">
        <v>4449</v>
      </c>
      <c r="PP660" t="s">
        <v>4448</v>
      </c>
      <c r="PQ660" t="s">
        <v>4449</v>
      </c>
      <c r="PR660" t="s">
        <v>4449</v>
      </c>
      <c r="PS660" t="s">
        <v>4449</v>
      </c>
      <c r="PT660" t="s">
        <v>4449</v>
      </c>
      <c r="PU660" t="s">
        <v>4449</v>
      </c>
      <c r="PV660" t="s">
        <v>4449</v>
      </c>
      <c r="PW660" t="s">
        <v>4449</v>
      </c>
      <c r="PX660" t="s">
        <v>4449</v>
      </c>
      <c r="PY660" t="s">
        <v>4449</v>
      </c>
      <c r="PZ660" t="s">
        <v>4449</v>
      </c>
      <c r="QA660" t="s">
        <v>4449</v>
      </c>
      <c r="QB660" t="s">
        <v>4449</v>
      </c>
      <c r="QC660" t="s">
        <v>4449</v>
      </c>
      <c r="QD660" t="s">
        <v>4449</v>
      </c>
      <c r="QE660" t="s">
        <v>4449</v>
      </c>
    </row>
    <row r="661" spans="1:447" x14ac:dyDescent="0.25">
      <c r="A661">
        <v>660</v>
      </c>
      <c r="B661" t="s">
        <v>5064</v>
      </c>
      <c r="C661" t="s">
        <v>1149</v>
      </c>
      <c r="D661" t="s">
        <v>3430</v>
      </c>
      <c r="E661" t="s">
        <v>1217</v>
      </c>
      <c r="F661" t="s">
        <v>3643</v>
      </c>
      <c r="G661" t="s">
        <v>1081</v>
      </c>
      <c r="EV661" t="s">
        <v>1101</v>
      </c>
      <c r="EW661" t="s">
        <v>4526</v>
      </c>
      <c r="EX661" t="s">
        <v>4526</v>
      </c>
      <c r="EY661" t="s">
        <v>1101</v>
      </c>
      <c r="EZ661" t="s">
        <v>4462</v>
      </c>
      <c r="FA661" t="s">
        <v>4476</v>
      </c>
      <c r="FB661" t="s">
        <v>4476</v>
      </c>
      <c r="FC661" t="s">
        <v>1101</v>
      </c>
      <c r="FD661" t="s">
        <v>1096</v>
      </c>
      <c r="FE661" t="s">
        <v>4459</v>
      </c>
      <c r="FF661" t="s">
        <v>4567</v>
      </c>
      <c r="PG661" t="s">
        <v>4448</v>
      </c>
      <c r="PH661" t="s">
        <v>4449</v>
      </c>
      <c r="PI661" t="s">
        <v>4449</v>
      </c>
      <c r="PJ661" t="s">
        <v>4449</v>
      </c>
      <c r="PK661" t="s">
        <v>4448</v>
      </c>
      <c r="PL661" t="s">
        <v>4449</v>
      </c>
      <c r="PM661" t="s">
        <v>4449</v>
      </c>
      <c r="PN661" t="s">
        <v>4449</v>
      </c>
      <c r="PP661" t="s">
        <v>4448</v>
      </c>
      <c r="PQ661" t="s">
        <v>4449</v>
      </c>
      <c r="PR661" t="s">
        <v>4449</v>
      </c>
      <c r="PS661" t="s">
        <v>4449</v>
      </c>
      <c r="PT661" t="s">
        <v>4449</v>
      </c>
      <c r="PU661" t="s">
        <v>4449</v>
      </c>
      <c r="PV661" t="s">
        <v>4449</v>
      </c>
      <c r="PW661" t="s">
        <v>4449</v>
      </c>
      <c r="PX661" t="s">
        <v>4449</v>
      </c>
      <c r="PY661" t="s">
        <v>4449</v>
      </c>
      <c r="PZ661" t="s">
        <v>4449</v>
      </c>
      <c r="QA661" t="s">
        <v>4449</v>
      </c>
      <c r="QB661" t="s">
        <v>4449</v>
      </c>
      <c r="QC661" t="s">
        <v>4449</v>
      </c>
      <c r="QD661" t="s">
        <v>4449</v>
      </c>
      <c r="QE661" t="s">
        <v>4449</v>
      </c>
    </row>
    <row r="662" spans="1:447" x14ac:dyDescent="0.25">
      <c r="A662">
        <v>661</v>
      </c>
      <c r="B662" t="s">
        <v>5085</v>
      </c>
      <c r="C662" t="s">
        <v>1149</v>
      </c>
      <c r="D662" t="s">
        <v>3430</v>
      </c>
      <c r="E662" t="s">
        <v>1217</v>
      </c>
      <c r="F662" t="s">
        <v>3643</v>
      </c>
      <c r="G662" t="s">
        <v>1081</v>
      </c>
      <c r="P662" t="s">
        <v>1101</v>
      </c>
      <c r="AE662" t="s">
        <v>1101</v>
      </c>
      <c r="AF662" t="s">
        <v>1146</v>
      </c>
      <c r="AG662" t="s">
        <v>4563</v>
      </c>
      <c r="AH662" t="s">
        <v>4563</v>
      </c>
      <c r="AI662" t="s">
        <v>1103</v>
      </c>
      <c r="AJ662" t="s">
        <v>1103</v>
      </c>
      <c r="AK662" t="s">
        <v>4466</v>
      </c>
      <c r="BO662" t="s">
        <v>1101</v>
      </c>
      <c r="BP662" t="s">
        <v>1104</v>
      </c>
      <c r="BQ662" t="s">
        <v>1146</v>
      </c>
      <c r="BR662" t="s">
        <v>4628</v>
      </c>
      <c r="BS662" t="s">
        <v>4628</v>
      </c>
      <c r="BT662" t="s">
        <v>1103</v>
      </c>
      <c r="BU662" t="s">
        <v>1103</v>
      </c>
      <c r="BV662" t="s">
        <v>4466</v>
      </c>
      <c r="CE662" t="s">
        <v>1101</v>
      </c>
      <c r="CF662" t="s">
        <v>1085</v>
      </c>
      <c r="CG662" t="s">
        <v>1146</v>
      </c>
      <c r="CH662" t="s">
        <v>4793</v>
      </c>
      <c r="CI662" t="s">
        <v>4793</v>
      </c>
      <c r="IV662" t="s">
        <v>1089</v>
      </c>
      <c r="IW662" t="s">
        <v>1089</v>
      </c>
      <c r="IY662" t="s">
        <v>1103</v>
      </c>
      <c r="IZ662" t="s">
        <v>1103</v>
      </c>
      <c r="JA662" t="s">
        <v>5106</v>
      </c>
      <c r="JB662" t="s">
        <v>1160</v>
      </c>
      <c r="JE662" t="s">
        <v>1103</v>
      </c>
      <c r="JF662" t="s">
        <v>3540</v>
      </c>
      <c r="JG662" t="s">
        <v>1160</v>
      </c>
      <c r="PG662" t="s">
        <v>4448</v>
      </c>
      <c r="PH662" t="s">
        <v>4449</v>
      </c>
      <c r="PI662" t="s">
        <v>4449</v>
      </c>
      <c r="PJ662" t="s">
        <v>4449</v>
      </c>
      <c r="PK662" t="s">
        <v>4449</v>
      </c>
      <c r="PL662" t="s">
        <v>4449</v>
      </c>
      <c r="PM662" t="s">
        <v>4449</v>
      </c>
      <c r="PN662" t="s">
        <v>4449</v>
      </c>
      <c r="PP662" t="s">
        <v>4448</v>
      </c>
      <c r="PQ662" t="s">
        <v>4449</v>
      </c>
      <c r="PR662" t="s">
        <v>4449</v>
      </c>
      <c r="PS662" t="s">
        <v>4449</v>
      </c>
      <c r="PT662" t="s">
        <v>4449</v>
      </c>
      <c r="PU662" t="s">
        <v>4449</v>
      </c>
      <c r="PV662" t="s">
        <v>4449</v>
      </c>
      <c r="PW662" t="s">
        <v>4449</v>
      </c>
      <c r="PX662" t="s">
        <v>4449</v>
      </c>
      <c r="PY662" t="s">
        <v>4449</v>
      </c>
      <c r="PZ662" t="s">
        <v>4449</v>
      </c>
      <c r="QA662" t="s">
        <v>4449</v>
      </c>
      <c r="QB662" t="s">
        <v>4449</v>
      </c>
      <c r="QC662" t="s">
        <v>4449</v>
      </c>
      <c r="QD662" t="s">
        <v>4449</v>
      </c>
      <c r="QE662" t="s">
        <v>4449</v>
      </c>
    </row>
    <row r="663" spans="1:447" x14ac:dyDescent="0.25">
      <c r="A663">
        <v>662</v>
      </c>
      <c r="B663" t="s">
        <v>5085</v>
      </c>
      <c r="C663" t="s">
        <v>1149</v>
      </c>
      <c r="D663" t="s">
        <v>3430</v>
      </c>
      <c r="E663" t="s">
        <v>1217</v>
      </c>
      <c r="F663" t="s">
        <v>3643</v>
      </c>
      <c r="G663" t="s">
        <v>1081</v>
      </c>
      <c r="FM663" t="s">
        <v>1101</v>
      </c>
      <c r="PG663" t="s">
        <v>4448</v>
      </c>
      <c r="PH663" t="s">
        <v>4449</v>
      </c>
      <c r="PI663" t="s">
        <v>4449</v>
      </c>
      <c r="PJ663" t="s">
        <v>4449</v>
      </c>
      <c r="PK663" t="s">
        <v>4449</v>
      </c>
      <c r="PL663" t="s">
        <v>4449</v>
      </c>
      <c r="PM663" t="s">
        <v>4449</v>
      </c>
      <c r="PN663" t="s">
        <v>4449</v>
      </c>
      <c r="PP663" t="s">
        <v>4448</v>
      </c>
      <c r="PQ663" t="s">
        <v>4449</v>
      </c>
      <c r="PR663" t="s">
        <v>4449</v>
      </c>
      <c r="PS663" t="s">
        <v>4449</v>
      </c>
      <c r="PT663" t="s">
        <v>4449</v>
      </c>
      <c r="PU663" t="s">
        <v>4449</v>
      </c>
      <c r="PV663" t="s">
        <v>4449</v>
      </c>
      <c r="PW663" t="s">
        <v>4449</v>
      </c>
      <c r="PX663" t="s">
        <v>4449</v>
      </c>
      <c r="PY663" t="s">
        <v>4449</v>
      </c>
      <c r="PZ663" t="s">
        <v>4449</v>
      </c>
      <c r="QA663" t="s">
        <v>4449</v>
      </c>
      <c r="QB663" t="s">
        <v>4449</v>
      </c>
      <c r="QC663" t="s">
        <v>4449</v>
      </c>
      <c r="QD663" t="s">
        <v>4449</v>
      </c>
      <c r="QE663" t="s">
        <v>4449</v>
      </c>
    </row>
    <row r="664" spans="1:447" x14ac:dyDescent="0.25">
      <c r="A664">
        <v>663</v>
      </c>
      <c r="B664" t="s">
        <v>5085</v>
      </c>
      <c r="C664" t="s">
        <v>1149</v>
      </c>
      <c r="D664" t="s">
        <v>3430</v>
      </c>
      <c r="E664" t="s">
        <v>1217</v>
      </c>
      <c r="F664" t="s">
        <v>3643</v>
      </c>
      <c r="G664" t="s">
        <v>1081</v>
      </c>
      <c r="H664" t="s">
        <v>1101</v>
      </c>
      <c r="M664" t="s">
        <v>1103</v>
      </c>
      <c r="N664" t="s">
        <v>1103</v>
      </c>
      <c r="O664" t="s">
        <v>4451</v>
      </c>
      <c r="X664" t="s">
        <v>1101</v>
      </c>
      <c r="Y664" t="s">
        <v>1083</v>
      </c>
      <c r="Z664" t="s">
        <v>4455</v>
      </c>
      <c r="AA664" t="s">
        <v>4455</v>
      </c>
      <c r="AB664" t="s">
        <v>1103</v>
      </c>
      <c r="AC664" t="s">
        <v>1103</v>
      </c>
      <c r="AD664" t="s">
        <v>4468</v>
      </c>
      <c r="AL664" t="s">
        <v>1101</v>
      </c>
      <c r="AM664" t="s">
        <v>1083</v>
      </c>
      <c r="AN664" t="s">
        <v>4455</v>
      </c>
      <c r="AO664" t="s">
        <v>4455</v>
      </c>
      <c r="AP664" t="s">
        <v>1103</v>
      </c>
      <c r="AQ664" t="s">
        <v>1084</v>
      </c>
      <c r="AR664" t="s">
        <v>4468</v>
      </c>
      <c r="AS664" t="s">
        <v>1101</v>
      </c>
      <c r="AZ664" t="s">
        <v>1101</v>
      </c>
      <c r="BA664" t="s">
        <v>1083</v>
      </c>
      <c r="BB664" t="s">
        <v>4481</v>
      </c>
      <c r="BC664" t="s">
        <v>4481</v>
      </c>
      <c r="BD664" t="s">
        <v>1103</v>
      </c>
      <c r="BE664" t="s">
        <v>1103</v>
      </c>
      <c r="BF664" t="s">
        <v>4468</v>
      </c>
      <c r="BG664" t="s">
        <v>1101</v>
      </c>
      <c r="BL664" t="s">
        <v>1103</v>
      </c>
      <c r="BM664" t="s">
        <v>1103</v>
      </c>
      <c r="BN664" t="s">
        <v>4451</v>
      </c>
      <c r="BW664" t="s">
        <v>1101</v>
      </c>
      <c r="CB664" t="s">
        <v>1103</v>
      </c>
      <c r="CC664" t="s">
        <v>1103</v>
      </c>
      <c r="CD664" t="s">
        <v>4451</v>
      </c>
      <c r="CM664" t="s">
        <v>1101</v>
      </c>
      <c r="CQ664" t="s">
        <v>1103</v>
      </c>
      <c r="CR664" t="s">
        <v>1103</v>
      </c>
      <c r="CS664" t="s">
        <v>4549</v>
      </c>
      <c r="CT664" t="s">
        <v>1101</v>
      </c>
      <c r="CU664" t="s">
        <v>1086</v>
      </c>
      <c r="CV664" t="s">
        <v>1087</v>
      </c>
      <c r="CW664" t="s">
        <v>4455</v>
      </c>
      <c r="CX664" t="s">
        <v>4505</v>
      </c>
      <c r="CY664" t="s">
        <v>1103</v>
      </c>
      <c r="CZ664" t="s">
        <v>1103</v>
      </c>
      <c r="DA664" t="s">
        <v>4484</v>
      </c>
      <c r="DE664" t="s">
        <v>1101</v>
      </c>
      <c r="DI664" t="s">
        <v>1103</v>
      </c>
      <c r="DJ664" t="s">
        <v>1103</v>
      </c>
      <c r="DK664" t="s">
        <v>4451</v>
      </c>
      <c r="DL664" t="s">
        <v>1101</v>
      </c>
      <c r="DM664" t="s">
        <v>4461</v>
      </c>
      <c r="DN664" t="s">
        <v>4461</v>
      </c>
      <c r="DO664" t="s">
        <v>1103</v>
      </c>
      <c r="DP664" t="s">
        <v>1103</v>
      </c>
      <c r="DQ664" t="s">
        <v>4468</v>
      </c>
      <c r="DR664" t="s">
        <v>1101</v>
      </c>
      <c r="ED664" t="s">
        <v>1101</v>
      </c>
      <c r="EE664" t="s">
        <v>4518</v>
      </c>
      <c r="EF664" t="s">
        <v>4518</v>
      </c>
      <c r="EG664" t="s">
        <v>1103</v>
      </c>
      <c r="EH664" t="s">
        <v>1103</v>
      </c>
      <c r="EI664" t="s">
        <v>4451</v>
      </c>
      <c r="EJ664" t="s">
        <v>1101</v>
      </c>
      <c r="EK664" t="s">
        <v>4619</v>
      </c>
      <c r="EL664" t="s">
        <v>4619</v>
      </c>
      <c r="EP664" t="s">
        <v>1101</v>
      </c>
      <c r="EQ664" t="s">
        <v>4521</v>
      </c>
      <c r="ER664" t="s">
        <v>4521</v>
      </c>
      <c r="ES664" t="s">
        <v>1103</v>
      </c>
      <c r="ET664" t="s">
        <v>1103</v>
      </c>
      <c r="EU664" t="s">
        <v>4468</v>
      </c>
      <c r="EV664" t="s">
        <v>1101</v>
      </c>
      <c r="FC664" t="s">
        <v>1101</v>
      </c>
      <c r="FD664" t="s">
        <v>1096</v>
      </c>
      <c r="FE664" t="s">
        <v>4544</v>
      </c>
      <c r="FF664" t="s">
        <v>4632</v>
      </c>
      <c r="HX664" t="s">
        <v>1101</v>
      </c>
      <c r="IA664" t="s">
        <v>1103</v>
      </c>
      <c r="IB664" t="s">
        <v>1103</v>
      </c>
      <c r="IC664" t="s">
        <v>4484</v>
      </c>
      <c r="ID664" t="s">
        <v>1101</v>
      </c>
      <c r="IG664" t="s">
        <v>1103</v>
      </c>
      <c r="IH664" t="s">
        <v>1103</v>
      </c>
      <c r="II664" t="s">
        <v>4493</v>
      </c>
      <c r="IJ664" t="s">
        <v>1101</v>
      </c>
      <c r="IK664" t="s">
        <v>4454</v>
      </c>
      <c r="IL664" t="s">
        <v>4454</v>
      </c>
      <c r="IM664" t="s">
        <v>1103</v>
      </c>
      <c r="IN664" t="s">
        <v>1103</v>
      </c>
      <c r="IO664" t="s">
        <v>4451</v>
      </c>
      <c r="IP664" t="s">
        <v>1101</v>
      </c>
      <c r="IQ664" t="s">
        <v>4454</v>
      </c>
      <c r="IR664" t="s">
        <v>4454</v>
      </c>
      <c r="IV664" t="s">
        <v>1127</v>
      </c>
      <c r="IW664" t="s">
        <v>1127</v>
      </c>
      <c r="IX664" t="s">
        <v>1089</v>
      </c>
      <c r="IY664" t="s">
        <v>1084</v>
      </c>
      <c r="IZ664" t="s">
        <v>1103</v>
      </c>
      <c r="JA664" t="s">
        <v>4634</v>
      </c>
      <c r="JB664" t="s">
        <v>1160</v>
      </c>
      <c r="JD664" t="s">
        <v>4545</v>
      </c>
      <c r="JE664" t="s">
        <v>1103</v>
      </c>
      <c r="JF664" t="s">
        <v>1152</v>
      </c>
      <c r="JG664" t="s">
        <v>1160</v>
      </c>
      <c r="JJ664" t="s">
        <v>1103</v>
      </c>
      <c r="JK664" t="s">
        <v>1152</v>
      </c>
      <c r="JL664" t="s">
        <v>1152</v>
      </c>
      <c r="JM664" t="s">
        <v>1160</v>
      </c>
      <c r="NP664" t="s">
        <v>1139</v>
      </c>
      <c r="NQ664" t="s">
        <v>1139</v>
      </c>
      <c r="PG664" t="s">
        <v>4448</v>
      </c>
      <c r="PH664" t="s">
        <v>4449</v>
      </c>
      <c r="PI664" t="s">
        <v>4449</v>
      </c>
      <c r="PJ664" t="s">
        <v>4449</v>
      </c>
      <c r="PK664" t="s">
        <v>4449</v>
      </c>
      <c r="PL664" t="s">
        <v>4449</v>
      </c>
      <c r="PM664" t="s">
        <v>4449</v>
      </c>
      <c r="PN664" t="s">
        <v>4449</v>
      </c>
      <c r="PP664" t="s">
        <v>4449</v>
      </c>
      <c r="PQ664" t="s">
        <v>4449</v>
      </c>
      <c r="PR664" t="s">
        <v>4449</v>
      </c>
      <c r="PS664" t="s">
        <v>4449</v>
      </c>
      <c r="PT664" t="s">
        <v>4449</v>
      </c>
      <c r="PU664" t="s">
        <v>4449</v>
      </c>
      <c r="PV664" t="s">
        <v>4449</v>
      </c>
      <c r="PW664" t="s">
        <v>4449</v>
      </c>
      <c r="PX664" t="s">
        <v>4449</v>
      </c>
      <c r="PY664" t="s">
        <v>4449</v>
      </c>
      <c r="PZ664" t="s">
        <v>4449</v>
      </c>
      <c r="QA664" t="s">
        <v>4449</v>
      </c>
      <c r="QB664" t="s">
        <v>4449</v>
      </c>
      <c r="QC664" t="s">
        <v>4449</v>
      </c>
      <c r="QD664" t="s">
        <v>4449</v>
      </c>
      <c r="QE664" t="s">
        <v>4449</v>
      </c>
    </row>
    <row r="665" spans="1:447" x14ac:dyDescent="0.25">
      <c r="A665">
        <v>664</v>
      </c>
      <c r="B665" t="s">
        <v>5085</v>
      </c>
      <c r="C665" t="s">
        <v>1149</v>
      </c>
      <c r="D665" t="s">
        <v>3430</v>
      </c>
      <c r="E665" t="s">
        <v>1217</v>
      </c>
      <c r="F665" t="s">
        <v>3643</v>
      </c>
      <c r="G665" t="s">
        <v>1081</v>
      </c>
      <c r="H665" t="s">
        <v>1101</v>
      </c>
      <c r="I665" t="s">
        <v>1102</v>
      </c>
      <c r="J665" t="s">
        <v>1095</v>
      </c>
      <c r="K665" t="s">
        <v>4505</v>
      </c>
      <c r="L665" t="s">
        <v>4757</v>
      </c>
      <c r="X665" t="s">
        <v>1101</v>
      </c>
      <c r="Y665" t="s">
        <v>1083</v>
      </c>
      <c r="Z665" t="s">
        <v>4455</v>
      </c>
      <c r="AA665" t="s">
        <v>4455</v>
      </c>
      <c r="AL665" t="s">
        <v>1101</v>
      </c>
      <c r="AP665" t="s">
        <v>1103</v>
      </c>
      <c r="AQ665" t="s">
        <v>1103</v>
      </c>
      <c r="AR665" t="s">
        <v>4484</v>
      </c>
      <c r="AS665" t="s">
        <v>1101</v>
      </c>
      <c r="AW665" t="s">
        <v>1103</v>
      </c>
      <c r="AX665" t="s">
        <v>1103</v>
      </c>
      <c r="AY665" t="s">
        <v>4549</v>
      </c>
      <c r="AZ665" t="s">
        <v>1101</v>
      </c>
      <c r="BD665" t="s">
        <v>1103</v>
      </c>
      <c r="BE665" t="s">
        <v>1103</v>
      </c>
      <c r="BF665" t="s">
        <v>4451</v>
      </c>
      <c r="BG665" t="s">
        <v>1101</v>
      </c>
      <c r="BL665" t="s">
        <v>1103</v>
      </c>
      <c r="BM665" t="s">
        <v>1103</v>
      </c>
      <c r="BN665" t="s">
        <v>4473</v>
      </c>
      <c r="BW665" t="s">
        <v>1101</v>
      </c>
      <c r="BX665" t="s">
        <v>1106</v>
      </c>
      <c r="BY665" t="s">
        <v>1083</v>
      </c>
      <c r="BZ665" t="s">
        <v>4481</v>
      </c>
      <c r="CA665" t="s">
        <v>4481</v>
      </c>
      <c r="CB665" t="s">
        <v>1103</v>
      </c>
      <c r="CC665" t="s">
        <v>1103</v>
      </c>
      <c r="CD665" t="s">
        <v>4484</v>
      </c>
      <c r="CM665" t="s">
        <v>1101</v>
      </c>
      <c r="CQ665" t="s">
        <v>1103</v>
      </c>
      <c r="CR665" t="s">
        <v>1103</v>
      </c>
      <c r="CS665" t="s">
        <v>4451</v>
      </c>
      <c r="CT665" t="s">
        <v>1101</v>
      </c>
      <c r="CU665" t="s">
        <v>1086</v>
      </c>
      <c r="CV665" t="s">
        <v>1087</v>
      </c>
      <c r="CW665" t="s">
        <v>4528</v>
      </c>
      <c r="CX665" t="s">
        <v>4683</v>
      </c>
      <c r="CY665" t="s">
        <v>1103</v>
      </c>
      <c r="CZ665" t="s">
        <v>1103</v>
      </c>
      <c r="DA665" t="s">
        <v>4451</v>
      </c>
      <c r="DE665" t="s">
        <v>1101</v>
      </c>
      <c r="DI665" t="s">
        <v>1084</v>
      </c>
      <c r="DJ665" t="s">
        <v>1103</v>
      </c>
      <c r="DK665" t="s">
        <v>4468</v>
      </c>
      <c r="DL665" t="s">
        <v>1101</v>
      </c>
      <c r="DM665" t="s">
        <v>4461</v>
      </c>
      <c r="DN665" t="s">
        <v>4461</v>
      </c>
      <c r="DR665" t="s">
        <v>1101</v>
      </c>
      <c r="DX665" t="s">
        <v>1101</v>
      </c>
      <c r="DY665" t="s">
        <v>4461</v>
      </c>
      <c r="DZ665" t="s">
        <v>4461</v>
      </c>
      <c r="EA665" t="s">
        <v>1103</v>
      </c>
      <c r="EB665" t="s">
        <v>1103</v>
      </c>
      <c r="EC665" t="s">
        <v>4466</v>
      </c>
      <c r="ED665" t="s">
        <v>1101</v>
      </c>
      <c r="EE665" t="s">
        <v>4518</v>
      </c>
      <c r="EF665" t="s">
        <v>4518</v>
      </c>
      <c r="EJ665" t="s">
        <v>1101</v>
      </c>
      <c r="EK665" t="s">
        <v>4513</v>
      </c>
      <c r="EL665" t="s">
        <v>4513</v>
      </c>
      <c r="EP665" t="s">
        <v>1101</v>
      </c>
      <c r="EQ665" t="s">
        <v>4519</v>
      </c>
      <c r="ER665" t="s">
        <v>4519</v>
      </c>
      <c r="EV665" t="s">
        <v>1101</v>
      </c>
      <c r="EY665" t="s">
        <v>1101</v>
      </c>
      <c r="FC665" t="s">
        <v>1101</v>
      </c>
      <c r="HX665" t="s">
        <v>1101</v>
      </c>
      <c r="ID665" t="s">
        <v>1101</v>
      </c>
      <c r="IJ665" t="s">
        <v>1101</v>
      </c>
      <c r="IM665" t="s">
        <v>1103</v>
      </c>
      <c r="IN665" t="s">
        <v>1103</v>
      </c>
      <c r="IO665" t="s">
        <v>4451</v>
      </c>
      <c r="IP665" t="s">
        <v>1101</v>
      </c>
      <c r="IS665" t="s">
        <v>1103</v>
      </c>
      <c r="IT665" t="s">
        <v>1103</v>
      </c>
      <c r="IU665" t="s">
        <v>4451</v>
      </c>
      <c r="IV665" t="s">
        <v>1089</v>
      </c>
      <c r="IW665" t="s">
        <v>1089</v>
      </c>
      <c r="IX665" t="s">
        <v>1127</v>
      </c>
      <c r="IY665" t="s">
        <v>1103</v>
      </c>
      <c r="IZ665" t="s">
        <v>1103</v>
      </c>
      <c r="JA665" t="s">
        <v>4634</v>
      </c>
      <c r="JB665" t="s">
        <v>1160</v>
      </c>
      <c r="JE665" t="s">
        <v>1103</v>
      </c>
      <c r="JF665" t="s">
        <v>1152</v>
      </c>
      <c r="JG665" t="s">
        <v>1160</v>
      </c>
      <c r="JJ665" t="s">
        <v>1103</v>
      </c>
      <c r="JK665" t="s">
        <v>1152</v>
      </c>
      <c r="JL665" t="s">
        <v>1152</v>
      </c>
      <c r="JM665" t="s">
        <v>1160</v>
      </c>
      <c r="PG665" t="s">
        <v>4448</v>
      </c>
      <c r="PH665" t="s">
        <v>4449</v>
      </c>
      <c r="PI665" t="s">
        <v>4449</v>
      </c>
      <c r="PJ665" t="s">
        <v>4449</v>
      </c>
      <c r="PK665" t="s">
        <v>4449</v>
      </c>
      <c r="PL665" t="s">
        <v>4449</v>
      </c>
      <c r="PM665" t="s">
        <v>4449</v>
      </c>
      <c r="PN665" t="s">
        <v>4449</v>
      </c>
      <c r="PP665" t="s">
        <v>4449</v>
      </c>
      <c r="PQ665" t="s">
        <v>4449</v>
      </c>
      <c r="PR665" t="s">
        <v>4449</v>
      </c>
      <c r="PS665" t="s">
        <v>4449</v>
      </c>
      <c r="PT665" t="s">
        <v>4449</v>
      </c>
      <c r="PU665" t="s">
        <v>4449</v>
      </c>
      <c r="PV665" t="s">
        <v>4449</v>
      </c>
      <c r="PW665" t="s">
        <v>4449</v>
      </c>
      <c r="PX665" t="s">
        <v>4449</v>
      </c>
      <c r="PY665" t="s">
        <v>4449</v>
      </c>
      <c r="PZ665" t="s">
        <v>4449</v>
      </c>
      <c r="QA665" t="s">
        <v>4449</v>
      </c>
      <c r="QB665" t="s">
        <v>4449</v>
      </c>
      <c r="QC665" t="s">
        <v>4449</v>
      </c>
      <c r="QD665" t="s">
        <v>4449</v>
      </c>
      <c r="QE665" t="s">
        <v>4449</v>
      </c>
    </row>
    <row r="666" spans="1:447" x14ac:dyDescent="0.25">
      <c r="A666">
        <v>665</v>
      </c>
      <c r="B666" t="s">
        <v>5085</v>
      </c>
      <c r="C666" t="s">
        <v>1149</v>
      </c>
      <c r="D666" t="s">
        <v>3430</v>
      </c>
      <c r="E666" t="s">
        <v>1217</v>
      </c>
      <c r="F666" t="s">
        <v>3361</v>
      </c>
      <c r="G666" t="s">
        <v>1081</v>
      </c>
      <c r="FG666" t="s">
        <v>1101</v>
      </c>
      <c r="FH666" t="s">
        <v>4585</v>
      </c>
      <c r="FI666" t="s">
        <v>4585</v>
      </c>
      <c r="FJ666" t="s">
        <v>1101</v>
      </c>
      <c r="PG666" t="s">
        <v>4448</v>
      </c>
      <c r="PH666" t="s">
        <v>4449</v>
      </c>
      <c r="PI666" t="s">
        <v>4449</v>
      </c>
      <c r="PJ666" t="s">
        <v>4449</v>
      </c>
      <c r="PK666" t="s">
        <v>4449</v>
      </c>
      <c r="PL666" t="s">
        <v>4449</v>
      </c>
      <c r="PM666" t="s">
        <v>4449</v>
      </c>
      <c r="PN666" t="s">
        <v>4449</v>
      </c>
      <c r="PP666" t="s">
        <v>4449</v>
      </c>
      <c r="PQ666" t="s">
        <v>4449</v>
      </c>
      <c r="PR666" t="s">
        <v>4449</v>
      </c>
      <c r="PS666" t="s">
        <v>4449</v>
      </c>
      <c r="PT666" t="s">
        <v>4449</v>
      </c>
      <c r="PU666" t="s">
        <v>4449</v>
      </c>
      <c r="PV666" t="s">
        <v>4449</v>
      </c>
      <c r="PW666" t="s">
        <v>4449</v>
      </c>
      <c r="PX666" t="s">
        <v>4449</v>
      </c>
      <c r="PY666" t="s">
        <v>4449</v>
      </c>
      <c r="PZ666" t="s">
        <v>4449</v>
      </c>
      <c r="QA666" t="s">
        <v>4449</v>
      </c>
      <c r="QB666" t="s">
        <v>4449</v>
      </c>
      <c r="QC666" t="s">
        <v>4449</v>
      </c>
      <c r="QD666" t="s">
        <v>4449</v>
      </c>
      <c r="QE666" t="s">
        <v>4449</v>
      </c>
    </row>
    <row r="667" spans="1:447" x14ac:dyDescent="0.25">
      <c r="A667">
        <v>666</v>
      </c>
      <c r="B667" t="s">
        <v>5085</v>
      </c>
      <c r="C667" t="s">
        <v>1149</v>
      </c>
      <c r="D667" t="s">
        <v>3430</v>
      </c>
      <c r="E667" t="s">
        <v>1217</v>
      </c>
      <c r="F667" t="s">
        <v>3643</v>
      </c>
      <c r="G667" t="s">
        <v>1081</v>
      </c>
      <c r="EV667" t="s">
        <v>1101</v>
      </c>
      <c r="EW667" t="s">
        <v>4789</v>
      </c>
      <c r="EX667" t="s">
        <v>4789</v>
      </c>
      <c r="EY667" t="s">
        <v>1101</v>
      </c>
      <c r="FC667" t="s">
        <v>1101</v>
      </c>
      <c r="PG667" t="s">
        <v>4448</v>
      </c>
      <c r="PH667" t="s">
        <v>4449</v>
      </c>
      <c r="PI667" t="s">
        <v>4449</v>
      </c>
      <c r="PJ667" t="s">
        <v>4449</v>
      </c>
      <c r="PK667" t="s">
        <v>4449</v>
      </c>
      <c r="PL667" t="s">
        <v>4449</v>
      </c>
      <c r="PM667" t="s">
        <v>4449</v>
      </c>
      <c r="PN667" t="s">
        <v>4449</v>
      </c>
      <c r="PP667" t="s">
        <v>4448</v>
      </c>
      <c r="PQ667" t="s">
        <v>4449</v>
      </c>
      <c r="PR667" t="s">
        <v>4449</v>
      </c>
      <c r="PS667" t="s">
        <v>4449</v>
      </c>
      <c r="PT667" t="s">
        <v>4449</v>
      </c>
      <c r="PU667" t="s">
        <v>4449</v>
      </c>
      <c r="PV667" t="s">
        <v>4449</v>
      </c>
      <c r="PW667" t="s">
        <v>4449</v>
      </c>
      <c r="PX667" t="s">
        <v>4449</v>
      </c>
      <c r="PY667" t="s">
        <v>4449</v>
      </c>
      <c r="PZ667" t="s">
        <v>4449</v>
      </c>
      <c r="QA667" t="s">
        <v>4449</v>
      </c>
      <c r="QB667" t="s">
        <v>4449</v>
      </c>
      <c r="QC667" t="s">
        <v>4449</v>
      </c>
      <c r="QD667" t="s">
        <v>4449</v>
      </c>
      <c r="QE667" t="s">
        <v>4449</v>
      </c>
    </row>
    <row r="668" spans="1:447" x14ac:dyDescent="0.25">
      <c r="A668">
        <v>667</v>
      </c>
      <c r="B668" t="s">
        <v>5085</v>
      </c>
      <c r="C668" t="s">
        <v>1149</v>
      </c>
      <c r="D668" t="s">
        <v>3430</v>
      </c>
      <c r="E668" t="s">
        <v>1217</v>
      </c>
      <c r="F668" t="s">
        <v>3643</v>
      </c>
      <c r="G668" t="s">
        <v>1081</v>
      </c>
      <c r="FM668" t="s">
        <v>1101</v>
      </c>
      <c r="FN668" t="s">
        <v>4583</v>
      </c>
      <c r="FO668" t="s">
        <v>4584</v>
      </c>
      <c r="PG668" t="s">
        <v>4448</v>
      </c>
      <c r="PH668" t="s">
        <v>4449</v>
      </c>
      <c r="PI668" t="s">
        <v>4449</v>
      </c>
      <c r="PJ668" t="s">
        <v>4449</v>
      </c>
      <c r="PK668" t="s">
        <v>4449</v>
      </c>
      <c r="PL668" t="s">
        <v>4449</v>
      </c>
      <c r="PM668" t="s">
        <v>4449</v>
      </c>
      <c r="PN668" t="s">
        <v>4449</v>
      </c>
      <c r="PP668" t="s">
        <v>4448</v>
      </c>
      <c r="PQ668" t="s">
        <v>4449</v>
      </c>
      <c r="PR668" t="s">
        <v>4449</v>
      </c>
      <c r="PS668" t="s">
        <v>4449</v>
      </c>
      <c r="PT668" t="s">
        <v>4449</v>
      </c>
      <c r="PU668" t="s">
        <v>4449</v>
      </c>
      <c r="PV668" t="s">
        <v>4449</v>
      </c>
      <c r="PW668" t="s">
        <v>4449</v>
      </c>
      <c r="PX668" t="s">
        <v>4449</v>
      </c>
      <c r="PY668" t="s">
        <v>4449</v>
      </c>
      <c r="PZ668" t="s">
        <v>4449</v>
      </c>
      <c r="QA668" t="s">
        <v>4449</v>
      </c>
      <c r="QB668" t="s">
        <v>4449</v>
      </c>
      <c r="QC668" t="s">
        <v>4449</v>
      </c>
      <c r="QD668" t="s">
        <v>4449</v>
      </c>
      <c r="QE668" t="s">
        <v>4449</v>
      </c>
    </row>
    <row r="669" spans="1:447" x14ac:dyDescent="0.25">
      <c r="A669">
        <v>668</v>
      </c>
      <c r="B669" t="s">
        <v>5064</v>
      </c>
      <c r="C669" t="s">
        <v>1149</v>
      </c>
      <c r="D669" t="s">
        <v>3433</v>
      </c>
      <c r="E669" t="s">
        <v>1152</v>
      </c>
      <c r="F669" t="s">
        <v>3656</v>
      </c>
      <c r="G669" t="s">
        <v>1081</v>
      </c>
      <c r="AL669" t="s">
        <v>1101</v>
      </c>
      <c r="AM669" t="s">
        <v>1083</v>
      </c>
      <c r="AN669" t="s">
        <v>4471</v>
      </c>
      <c r="AO669" t="s">
        <v>4471</v>
      </c>
      <c r="AP669" t="s">
        <v>1103</v>
      </c>
      <c r="AQ669" t="s">
        <v>1103</v>
      </c>
      <c r="AR669" t="s">
        <v>4451</v>
      </c>
      <c r="AS669" t="s">
        <v>1101</v>
      </c>
      <c r="AT669" t="s">
        <v>1083</v>
      </c>
      <c r="AU669" t="s">
        <v>4500</v>
      </c>
      <c r="AV669" t="s">
        <v>4500</v>
      </c>
      <c r="AW669" t="s">
        <v>1103</v>
      </c>
      <c r="AX669" t="s">
        <v>1103</v>
      </c>
      <c r="AY669" t="s">
        <v>4451</v>
      </c>
      <c r="BW669" t="s">
        <v>1082</v>
      </c>
      <c r="BX669" t="s">
        <v>1085</v>
      </c>
      <c r="BY669" t="s">
        <v>1083</v>
      </c>
      <c r="BZ669" t="s">
        <v>5107</v>
      </c>
      <c r="CA669" t="s">
        <v>5107</v>
      </c>
      <c r="CB669" t="s">
        <v>1103</v>
      </c>
      <c r="CC669" t="s">
        <v>1103</v>
      </c>
      <c r="CD669" t="s">
        <v>4468</v>
      </c>
      <c r="CM669" t="s">
        <v>1101</v>
      </c>
      <c r="CN669" t="s">
        <v>1105</v>
      </c>
      <c r="CO669" t="s">
        <v>4457</v>
      </c>
      <c r="CP669" t="s">
        <v>4715</v>
      </c>
      <c r="CQ669" t="s">
        <v>1103</v>
      </c>
      <c r="CR669" t="s">
        <v>1084</v>
      </c>
      <c r="CS669" t="s">
        <v>4466</v>
      </c>
      <c r="CT669" t="s">
        <v>1101</v>
      </c>
      <c r="CU669" t="s">
        <v>1162</v>
      </c>
      <c r="CV669" t="s">
        <v>1087</v>
      </c>
      <c r="CW669" t="s">
        <v>4452</v>
      </c>
      <c r="CX669" t="s">
        <v>4534</v>
      </c>
      <c r="CY669" t="s">
        <v>1103</v>
      </c>
      <c r="CZ669" t="s">
        <v>1103</v>
      </c>
      <c r="DA669" t="s">
        <v>4473</v>
      </c>
      <c r="DE669" t="s">
        <v>1101</v>
      </c>
      <c r="DF669" t="s">
        <v>1140</v>
      </c>
      <c r="DG669" t="s">
        <v>4479</v>
      </c>
      <c r="DH669" t="s">
        <v>4479</v>
      </c>
      <c r="DI669" t="s">
        <v>1103</v>
      </c>
      <c r="DJ669" t="s">
        <v>1103</v>
      </c>
      <c r="DK669" t="s">
        <v>4467</v>
      </c>
      <c r="HX669" t="s">
        <v>1101</v>
      </c>
      <c r="HY669" t="s">
        <v>4454</v>
      </c>
      <c r="HZ669" t="s">
        <v>4454</v>
      </c>
      <c r="IA669" t="s">
        <v>1103</v>
      </c>
      <c r="IB669" t="s">
        <v>1084</v>
      </c>
      <c r="IC669" t="s">
        <v>4466</v>
      </c>
      <c r="IW669" t="s">
        <v>1089</v>
      </c>
      <c r="IX669" t="s">
        <v>1089</v>
      </c>
      <c r="JE669" t="s">
        <v>1084</v>
      </c>
      <c r="JF669" t="s">
        <v>4570</v>
      </c>
      <c r="JG669" t="s">
        <v>1091</v>
      </c>
      <c r="JI669" t="s">
        <v>4482</v>
      </c>
      <c r="JJ669" t="s">
        <v>1084</v>
      </c>
      <c r="JK669" t="s">
        <v>4570</v>
      </c>
      <c r="JL669" t="s">
        <v>1128</v>
      </c>
      <c r="JM669" t="s">
        <v>1091</v>
      </c>
      <c r="JO669" t="s">
        <v>4482</v>
      </c>
      <c r="OY669" t="s">
        <v>1123</v>
      </c>
      <c r="PG669" t="s">
        <v>4448</v>
      </c>
      <c r="PH669" t="s">
        <v>4449</v>
      </c>
      <c r="PI669" t="s">
        <v>4449</v>
      </c>
      <c r="PJ669" t="s">
        <v>4449</v>
      </c>
      <c r="PK669" t="s">
        <v>4449</v>
      </c>
      <c r="PL669" t="s">
        <v>4449</v>
      </c>
      <c r="PM669" t="s">
        <v>4449</v>
      </c>
      <c r="PN669" t="s">
        <v>4449</v>
      </c>
      <c r="PP669" t="s">
        <v>4448</v>
      </c>
      <c r="PQ669" t="s">
        <v>4449</v>
      </c>
      <c r="PR669" t="s">
        <v>4449</v>
      </c>
      <c r="PS669" t="s">
        <v>4449</v>
      </c>
      <c r="PT669" t="s">
        <v>4449</v>
      </c>
      <c r="PU669" t="s">
        <v>4449</v>
      </c>
      <c r="PV669" t="s">
        <v>4449</v>
      </c>
      <c r="PW669" t="s">
        <v>4449</v>
      </c>
      <c r="PX669" t="s">
        <v>4449</v>
      </c>
      <c r="PY669" t="s">
        <v>4449</v>
      </c>
      <c r="PZ669" t="s">
        <v>4449</v>
      </c>
      <c r="QA669" t="s">
        <v>4449</v>
      </c>
      <c r="QB669" t="s">
        <v>4449</v>
      </c>
      <c r="QC669" t="s">
        <v>4449</v>
      </c>
      <c r="QD669" t="s">
        <v>4449</v>
      </c>
      <c r="QE669" t="s">
        <v>4449</v>
      </c>
    </row>
    <row r="670" spans="1:447" x14ac:dyDescent="0.25">
      <c r="A670">
        <v>669</v>
      </c>
      <c r="B670" t="s">
        <v>5064</v>
      </c>
      <c r="C670" t="s">
        <v>1149</v>
      </c>
      <c r="D670" t="s">
        <v>3433</v>
      </c>
      <c r="E670" t="s">
        <v>1152</v>
      </c>
      <c r="F670" t="s">
        <v>3656</v>
      </c>
      <c r="G670" t="s">
        <v>1081</v>
      </c>
      <c r="CE670" t="s">
        <v>1101</v>
      </c>
      <c r="CF670" t="s">
        <v>1085</v>
      </c>
      <c r="CG670" t="s">
        <v>1146</v>
      </c>
      <c r="CH670" t="s">
        <v>4615</v>
      </c>
      <c r="CI670" t="s">
        <v>4615</v>
      </c>
      <c r="CJ670" t="s">
        <v>1103</v>
      </c>
      <c r="CK670" t="s">
        <v>1103</v>
      </c>
      <c r="CL670" t="s">
        <v>4468</v>
      </c>
      <c r="IW670" t="s">
        <v>1089</v>
      </c>
      <c r="JE670" t="s">
        <v>1084</v>
      </c>
      <c r="JF670" t="s">
        <v>4570</v>
      </c>
      <c r="JG670" t="s">
        <v>1091</v>
      </c>
      <c r="JI670" t="s">
        <v>4462</v>
      </c>
      <c r="PG670" t="s">
        <v>4448</v>
      </c>
      <c r="PH670" t="s">
        <v>4449</v>
      </c>
      <c r="PI670" t="s">
        <v>4449</v>
      </c>
      <c r="PJ670" t="s">
        <v>4449</v>
      </c>
      <c r="PK670" t="s">
        <v>4449</v>
      </c>
      <c r="PL670" t="s">
        <v>4449</v>
      </c>
      <c r="PM670" t="s">
        <v>4449</v>
      </c>
      <c r="PN670" t="s">
        <v>4449</v>
      </c>
      <c r="PP670" t="s">
        <v>4449</v>
      </c>
      <c r="PQ670" t="s">
        <v>4448</v>
      </c>
      <c r="PR670" t="s">
        <v>4449</v>
      </c>
      <c r="PS670" t="s">
        <v>4449</v>
      </c>
      <c r="PT670" t="s">
        <v>4449</v>
      </c>
      <c r="PU670" t="s">
        <v>4449</v>
      </c>
      <c r="PV670" t="s">
        <v>4449</v>
      </c>
      <c r="PW670" t="s">
        <v>4449</v>
      </c>
      <c r="PX670" t="s">
        <v>4449</v>
      </c>
      <c r="PY670" t="s">
        <v>4449</v>
      </c>
      <c r="PZ670" t="s">
        <v>4449</v>
      </c>
      <c r="QA670" t="s">
        <v>4449</v>
      </c>
      <c r="QB670" t="s">
        <v>4449</v>
      </c>
      <c r="QC670" t="s">
        <v>4449</v>
      </c>
      <c r="QD670" t="s">
        <v>4449</v>
      </c>
      <c r="QE670" t="s">
        <v>4449</v>
      </c>
    </row>
    <row r="671" spans="1:447" x14ac:dyDescent="0.25">
      <c r="A671">
        <v>670</v>
      </c>
      <c r="B671" t="s">
        <v>5064</v>
      </c>
      <c r="C671" t="s">
        <v>1149</v>
      </c>
      <c r="D671" t="s">
        <v>3433</v>
      </c>
      <c r="E671" t="s">
        <v>1152</v>
      </c>
      <c r="F671" t="s">
        <v>3656</v>
      </c>
      <c r="G671" t="s">
        <v>1081</v>
      </c>
      <c r="CE671" t="s">
        <v>1101</v>
      </c>
      <c r="CF671" t="s">
        <v>1106</v>
      </c>
      <c r="CG671" t="s">
        <v>1146</v>
      </c>
      <c r="CH671" t="s">
        <v>4605</v>
      </c>
      <c r="CI671" t="s">
        <v>4605</v>
      </c>
      <c r="CJ671" t="s">
        <v>1103</v>
      </c>
      <c r="CK671" t="s">
        <v>1103</v>
      </c>
      <c r="CL671" t="s">
        <v>4451</v>
      </c>
      <c r="IW671" t="s">
        <v>1089</v>
      </c>
      <c r="JE671" t="s">
        <v>1084</v>
      </c>
      <c r="JF671" t="s">
        <v>4470</v>
      </c>
      <c r="JG671" t="s">
        <v>1091</v>
      </c>
      <c r="JI671" t="s">
        <v>4485</v>
      </c>
      <c r="PG671" t="s">
        <v>4448</v>
      </c>
      <c r="PH671" t="s">
        <v>4449</v>
      </c>
      <c r="PI671" t="s">
        <v>4449</v>
      </c>
      <c r="PJ671" t="s">
        <v>4449</v>
      </c>
      <c r="PK671" t="s">
        <v>4449</v>
      </c>
      <c r="PL671" t="s">
        <v>4449</v>
      </c>
      <c r="PM671" t="s">
        <v>4449</v>
      </c>
      <c r="PN671" t="s">
        <v>4449</v>
      </c>
      <c r="PP671" t="s">
        <v>4449</v>
      </c>
      <c r="PQ671" t="s">
        <v>4448</v>
      </c>
      <c r="PR671" t="s">
        <v>4449</v>
      </c>
      <c r="PS671" t="s">
        <v>4448</v>
      </c>
      <c r="PT671" t="s">
        <v>4449</v>
      </c>
      <c r="PU671" t="s">
        <v>4449</v>
      </c>
      <c r="PV671" t="s">
        <v>4449</v>
      </c>
      <c r="PW671" t="s">
        <v>4449</v>
      </c>
      <c r="PX671" t="s">
        <v>4449</v>
      </c>
      <c r="PY671" t="s">
        <v>4449</v>
      </c>
      <c r="PZ671" t="s">
        <v>4448</v>
      </c>
      <c r="QA671" t="s">
        <v>4448</v>
      </c>
      <c r="QB671" t="s">
        <v>4449</v>
      </c>
      <c r="QC671" t="s">
        <v>4449</v>
      </c>
      <c r="QD671" t="s">
        <v>4449</v>
      </c>
      <c r="QE671" t="s">
        <v>4449</v>
      </c>
    </row>
    <row r="672" spans="1:447" x14ac:dyDescent="0.25">
      <c r="A672">
        <v>671</v>
      </c>
      <c r="B672" t="s">
        <v>5064</v>
      </c>
      <c r="C672" t="s">
        <v>1149</v>
      </c>
      <c r="D672" t="s">
        <v>3433</v>
      </c>
      <c r="E672" t="s">
        <v>1152</v>
      </c>
      <c r="F672" t="s">
        <v>3656</v>
      </c>
      <c r="G672" t="s">
        <v>1081</v>
      </c>
      <c r="H672" t="s">
        <v>1101</v>
      </c>
      <c r="M672" t="s">
        <v>1103</v>
      </c>
      <c r="N672" t="s">
        <v>1084</v>
      </c>
      <c r="O672" t="s">
        <v>4473</v>
      </c>
      <c r="IV672" t="s">
        <v>1089</v>
      </c>
      <c r="IY672" t="s">
        <v>1103</v>
      </c>
      <c r="IZ672" t="s">
        <v>1103</v>
      </c>
      <c r="JA672" t="s">
        <v>4634</v>
      </c>
      <c r="JB672" t="s">
        <v>1091</v>
      </c>
      <c r="OY672" t="s">
        <v>1093</v>
      </c>
      <c r="PG672" t="s">
        <v>4448</v>
      </c>
      <c r="PH672" t="s">
        <v>4449</v>
      </c>
      <c r="PI672" t="s">
        <v>4449</v>
      </c>
      <c r="PJ672" t="s">
        <v>4449</v>
      </c>
      <c r="PK672" t="s">
        <v>4449</v>
      </c>
      <c r="PL672" t="s">
        <v>4449</v>
      </c>
      <c r="PM672" t="s">
        <v>4449</v>
      </c>
      <c r="PN672" t="s">
        <v>4449</v>
      </c>
      <c r="PP672" t="s">
        <v>4448</v>
      </c>
      <c r="PQ672" t="s">
        <v>4449</v>
      </c>
      <c r="PR672" t="s">
        <v>4449</v>
      </c>
      <c r="PS672" t="s">
        <v>4449</v>
      </c>
      <c r="PT672" t="s">
        <v>4449</v>
      </c>
      <c r="PU672" t="s">
        <v>4449</v>
      </c>
      <c r="PV672" t="s">
        <v>4449</v>
      </c>
      <c r="PW672" t="s">
        <v>4449</v>
      </c>
      <c r="PX672" t="s">
        <v>4449</v>
      </c>
      <c r="PY672" t="s">
        <v>4449</v>
      </c>
      <c r="PZ672" t="s">
        <v>4449</v>
      </c>
      <c r="QA672" t="s">
        <v>4449</v>
      </c>
      <c r="QB672" t="s">
        <v>4449</v>
      </c>
      <c r="QC672" t="s">
        <v>4449</v>
      </c>
      <c r="QD672" t="s">
        <v>4449</v>
      </c>
      <c r="QE672" t="s">
        <v>4449</v>
      </c>
    </row>
    <row r="673" spans="1:447" x14ac:dyDescent="0.25">
      <c r="A673">
        <v>672</v>
      </c>
      <c r="B673" t="s">
        <v>5064</v>
      </c>
      <c r="C673" t="s">
        <v>1149</v>
      </c>
      <c r="D673" t="s">
        <v>3433</v>
      </c>
      <c r="E673" t="s">
        <v>1152</v>
      </c>
      <c r="F673" t="s">
        <v>3656</v>
      </c>
      <c r="G673" t="s">
        <v>1081</v>
      </c>
      <c r="AS673" t="s">
        <v>1101</v>
      </c>
      <c r="AT673" t="s">
        <v>1083</v>
      </c>
      <c r="AU673" t="s">
        <v>4453</v>
      </c>
      <c r="AV673" t="s">
        <v>4453</v>
      </c>
      <c r="AW673" t="s">
        <v>1103</v>
      </c>
      <c r="AX673" t="s">
        <v>1103</v>
      </c>
      <c r="AY673" t="s">
        <v>4467</v>
      </c>
      <c r="BW673" t="s">
        <v>1101</v>
      </c>
      <c r="BX673" t="s">
        <v>1085</v>
      </c>
      <c r="BY673" t="s">
        <v>1083</v>
      </c>
      <c r="BZ673" t="s">
        <v>4475</v>
      </c>
      <c r="CA673" t="s">
        <v>4475</v>
      </c>
      <c r="CB673" t="s">
        <v>1103</v>
      </c>
      <c r="CC673" t="s">
        <v>1103</v>
      </c>
      <c r="CD673" t="s">
        <v>4549</v>
      </c>
      <c r="IW673" t="s">
        <v>1089</v>
      </c>
      <c r="JE673" t="s">
        <v>1084</v>
      </c>
      <c r="JF673" t="s">
        <v>4570</v>
      </c>
      <c r="JG673" t="s">
        <v>1091</v>
      </c>
      <c r="JI673" t="s">
        <v>4462</v>
      </c>
      <c r="OY673" t="s">
        <v>1123</v>
      </c>
      <c r="PG673" t="s">
        <v>4448</v>
      </c>
      <c r="PH673" t="s">
        <v>4449</v>
      </c>
      <c r="PI673" t="s">
        <v>4449</v>
      </c>
      <c r="PJ673" t="s">
        <v>4449</v>
      </c>
      <c r="PK673" t="s">
        <v>4449</v>
      </c>
      <c r="PL673" t="s">
        <v>4449</v>
      </c>
      <c r="PM673" t="s">
        <v>4449</v>
      </c>
      <c r="PN673" t="s">
        <v>4449</v>
      </c>
      <c r="PP673" t="s">
        <v>4448</v>
      </c>
      <c r="PQ673" t="s">
        <v>4449</v>
      </c>
      <c r="PR673" t="s">
        <v>4449</v>
      </c>
      <c r="PS673" t="s">
        <v>4449</v>
      </c>
      <c r="PT673" t="s">
        <v>4449</v>
      </c>
      <c r="PU673" t="s">
        <v>4449</v>
      </c>
      <c r="PV673" t="s">
        <v>4449</v>
      </c>
      <c r="PW673" t="s">
        <v>4449</v>
      </c>
      <c r="PX673" t="s">
        <v>4449</v>
      </c>
      <c r="PY673" t="s">
        <v>4449</v>
      </c>
      <c r="PZ673" t="s">
        <v>4449</v>
      </c>
      <c r="QA673" t="s">
        <v>4449</v>
      </c>
      <c r="QB673" t="s">
        <v>4449</v>
      </c>
      <c r="QC673" t="s">
        <v>4449</v>
      </c>
      <c r="QD673" t="s">
        <v>4449</v>
      </c>
      <c r="QE673" t="s">
        <v>4449</v>
      </c>
    </row>
    <row r="674" spans="1:447" x14ac:dyDescent="0.25">
      <c r="A674">
        <v>673</v>
      </c>
      <c r="B674" t="s">
        <v>5064</v>
      </c>
      <c r="C674" t="s">
        <v>1149</v>
      </c>
      <c r="D674" t="s">
        <v>3433</v>
      </c>
      <c r="E674" t="s">
        <v>1152</v>
      </c>
      <c r="F674" t="s">
        <v>3656</v>
      </c>
      <c r="G674" t="s">
        <v>1081</v>
      </c>
      <c r="AL674" t="s">
        <v>1101</v>
      </c>
      <c r="AM674" t="s">
        <v>1083</v>
      </c>
      <c r="AN674" t="s">
        <v>4479</v>
      </c>
      <c r="AO674" t="s">
        <v>4479</v>
      </c>
      <c r="AP674" t="s">
        <v>1103</v>
      </c>
      <c r="AQ674" t="s">
        <v>1103</v>
      </c>
      <c r="AR674" t="s">
        <v>4451</v>
      </c>
      <c r="IW674" t="s">
        <v>1089</v>
      </c>
      <c r="JE674" t="s">
        <v>1084</v>
      </c>
      <c r="JF674" t="s">
        <v>4570</v>
      </c>
      <c r="JG674" t="s">
        <v>1091</v>
      </c>
      <c r="JI674" t="s">
        <v>4462</v>
      </c>
      <c r="OY674" t="s">
        <v>1123</v>
      </c>
      <c r="PG674" t="s">
        <v>4448</v>
      </c>
      <c r="PH674" t="s">
        <v>4449</v>
      </c>
      <c r="PI674" t="s">
        <v>4449</v>
      </c>
      <c r="PJ674" t="s">
        <v>4449</v>
      </c>
      <c r="PK674" t="s">
        <v>4449</v>
      </c>
      <c r="PL674" t="s">
        <v>4449</v>
      </c>
      <c r="PM674" t="s">
        <v>4449</v>
      </c>
      <c r="PN674" t="s">
        <v>4449</v>
      </c>
      <c r="PP674" t="s">
        <v>4449</v>
      </c>
      <c r="PQ674" t="s">
        <v>4448</v>
      </c>
      <c r="PR674" t="s">
        <v>4449</v>
      </c>
      <c r="PS674" t="s">
        <v>4449</v>
      </c>
      <c r="PT674" t="s">
        <v>4449</v>
      </c>
      <c r="PU674" t="s">
        <v>4449</v>
      </c>
      <c r="PV674" t="s">
        <v>4449</v>
      </c>
      <c r="PW674" t="s">
        <v>4449</v>
      </c>
      <c r="PX674" t="s">
        <v>4449</v>
      </c>
      <c r="PY674" t="s">
        <v>4448</v>
      </c>
      <c r="PZ674" t="s">
        <v>4449</v>
      </c>
      <c r="QA674" t="s">
        <v>4449</v>
      </c>
      <c r="QB674" t="s">
        <v>4449</v>
      </c>
      <c r="QC674" t="s">
        <v>4449</v>
      </c>
      <c r="QD674" t="s">
        <v>4449</v>
      </c>
      <c r="QE674" t="s">
        <v>4449</v>
      </c>
    </row>
    <row r="675" spans="1:447" x14ac:dyDescent="0.25">
      <c r="A675">
        <v>674</v>
      </c>
      <c r="B675" t="s">
        <v>5064</v>
      </c>
      <c r="C675" t="s">
        <v>1149</v>
      </c>
      <c r="D675" t="s">
        <v>3433</v>
      </c>
      <c r="E675" t="s">
        <v>1152</v>
      </c>
      <c r="F675" t="s">
        <v>3656</v>
      </c>
      <c r="G675" t="s">
        <v>1081</v>
      </c>
      <c r="AL675" t="s">
        <v>1101</v>
      </c>
      <c r="AM675" t="s">
        <v>1083</v>
      </c>
      <c r="AN675" t="s">
        <v>4471</v>
      </c>
      <c r="AO675" t="s">
        <v>4471</v>
      </c>
      <c r="AP675" t="s">
        <v>1103</v>
      </c>
      <c r="AQ675" t="s">
        <v>1103</v>
      </c>
      <c r="AR675" t="s">
        <v>4468</v>
      </c>
      <c r="AS675" t="s">
        <v>1101</v>
      </c>
      <c r="AT675" t="s">
        <v>1083</v>
      </c>
      <c r="AU675" t="s">
        <v>4479</v>
      </c>
      <c r="AV675" t="s">
        <v>4479</v>
      </c>
      <c r="AW675" t="s">
        <v>1103</v>
      </c>
      <c r="AX675" t="s">
        <v>1103</v>
      </c>
      <c r="AY675" t="s">
        <v>4451</v>
      </c>
      <c r="AZ675" t="s">
        <v>1082</v>
      </c>
      <c r="BD675" t="s">
        <v>1084</v>
      </c>
      <c r="BE675" t="s">
        <v>1084</v>
      </c>
      <c r="BF675" t="s">
        <v>4473</v>
      </c>
      <c r="BG675" t="s">
        <v>1101</v>
      </c>
      <c r="BH675" t="s">
        <v>1104</v>
      </c>
      <c r="BI675" t="s">
        <v>1083</v>
      </c>
      <c r="BJ675" t="s">
        <v>4455</v>
      </c>
      <c r="BK675" t="s">
        <v>4455</v>
      </c>
      <c r="BL675" t="s">
        <v>1084</v>
      </c>
      <c r="BM675" t="s">
        <v>1103</v>
      </c>
      <c r="BN675" t="s">
        <v>4473</v>
      </c>
      <c r="BW675" t="s">
        <v>1101</v>
      </c>
      <c r="BX675" t="s">
        <v>1085</v>
      </c>
      <c r="BY675" t="s">
        <v>1083</v>
      </c>
      <c r="BZ675" t="s">
        <v>5107</v>
      </c>
      <c r="CA675" t="s">
        <v>5107</v>
      </c>
      <c r="CM675" t="s">
        <v>1101</v>
      </c>
      <c r="CN675" t="s">
        <v>1105</v>
      </c>
      <c r="CO675" t="s">
        <v>4497</v>
      </c>
      <c r="CP675" t="s">
        <v>4749</v>
      </c>
      <c r="CQ675" t="s">
        <v>1084</v>
      </c>
      <c r="CR675" t="s">
        <v>1084</v>
      </c>
      <c r="CS675" t="s">
        <v>4466</v>
      </c>
      <c r="CT675" t="s">
        <v>1101</v>
      </c>
      <c r="CU675" t="s">
        <v>1162</v>
      </c>
      <c r="CV675" t="s">
        <v>1087</v>
      </c>
      <c r="CW675" t="s">
        <v>4452</v>
      </c>
      <c r="CX675" t="s">
        <v>4534</v>
      </c>
      <c r="CY675" t="s">
        <v>1103</v>
      </c>
      <c r="CZ675" t="s">
        <v>1103</v>
      </c>
      <c r="DA675" t="s">
        <v>4493</v>
      </c>
      <c r="DE675" t="s">
        <v>1101</v>
      </c>
      <c r="DF675" t="s">
        <v>1140</v>
      </c>
      <c r="DG675" t="s">
        <v>4497</v>
      </c>
      <c r="DH675" t="s">
        <v>4497</v>
      </c>
      <c r="IW675" t="s">
        <v>1089</v>
      </c>
      <c r="IX675" t="s">
        <v>1089</v>
      </c>
      <c r="JE675" t="s">
        <v>1084</v>
      </c>
      <c r="JF675" t="s">
        <v>4570</v>
      </c>
      <c r="JG675" t="s">
        <v>1091</v>
      </c>
      <c r="JI675" t="s">
        <v>4482</v>
      </c>
      <c r="JJ675" t="s">
        <v>1084</v>
      </c>
      <c r="JK675" t="s">
        <v>4570</v>
      </c>
      <c r="JL675" t="s">
        <v>1128</v>
      </c>
      <c r="JM675" t="s">
        <v>1091</v>
      </c>
      <c r="JO675" t="s">
        <v>4482</v>
      </c>
      <c r="OY675" t="s">
        <v>1123</v>
      </c>
      <c r="PG675" t="s">
        <v>4448</v>
      </c>
      <c r="PH675" t="s">
        <v>4449</v>
      </c>
      <c r="PI675" t="s">
        <v>4449</v>
      </c>
      <c r="PJ675" t="s">
        <v>4449</v>
      </c>
      <c r="PK675" t="s">
        <v>4449</v>
      </c>
      <c r="PL675" t="s">
        <v>4449</v>
      </c>
      <c r="PM675" t="s">
        <v>4449</v>
      </c>
      <c r="PN675" t="s">
        <v>4449</v>
      </c>
      <c r="PP675" t="s">
        <v>4449</v>
      </c>
      <c r="PQ675" t="s">
        <v>4449</v>
      </c>
      <c r="PR675" t="s">
        <v>4449</v>
      </c>
      <c r="PS675" t="s">
        <v>4449</v>
      </c>
      <c r="PT675" t="s">
        <v>4449</v>
      </c>
      <c r="PU675" t="s">
        <v>4449</v>
      </c>
      <c r="PV675" t="s">
        <v>4449</v>
      </c>
      <c r="PW675" t="s">
        <v>4449</v>
      </c>
      <c r="PX675" t="s">
        <v>4449</v>
      </c>
      <c r="PY675" t="s">
        <v>4448</v>
      </c>
      <c r="PZ675" t="s">
        <v>4449</v>
      </c>
      <c r="QA675" t="s">
        <v>4449</v>
      </c>
      <c r="QB675" t="s">
        <v>4449</v>
      </c>
      <c r="QC675" t="s">
        <v>4449</v>
      </c>
      <c r="QD675" t="s">
        <v>4449</v>
      </c>
      <c r="QE675" t="s">
        <v>4449</v>
      </c>
    </row>
    <row r="676" spans="1:447" x14ac:dyDescent="0.25">
      <c r="A676">
        <v>675</v>
      </c>
      <c r="B676" t="s">
        <v>5064</v>
      </c>
      <c r="C676" t="s">
        <v>1149</v>
      </c>
      <c r="D676" t="s">
        <v>3433</v>
      </c>
      <c r="E676" t="s">
        <v>1152</v>
      </c>
      <c r="F676" t="s">
        <v>3656</v>
      </c>
      <c r="G676" t="s">
        <v>1081</v>
      </c>
      <c r="DL676" t="s">
        <v>1082</v>
      </c>
      <c r="DM676" t="s">
        <v>4481</v>
      </c>
      <c r="DN676" t="s">
        <v>4481</v>
      </c>
      <c r="DO676" t="s">
        <v>1084</v>
      </c>
      <c r="DP676" t="s">
        <v>1084</v>
      </c>
      <c r="DQ676" t="s">
        <v>4447</v>
      </c>
      <c r="DR676" t="s">
        <v>1082</v>
      </c>
      <c r="DS676" t="s">
        <v>4458</v>
      </c>
      <c r="DT676" t="s">
        <v>4458</v>
      </c>
      <c r="DU676" t="s">
        <v>1084</v>
      </c>
      <c r="DV676" t="s">
        <v>1084</v>
      </c>
      <c r="DW676" t="s">
        <v>4466</v>
      </c>
      <c r="DX676" t="s">
        <v>1101</v>
      </c>
      <c r="DY676" t="s">
        <v>4497</v>
      </c>
      <c r="DZ676" t="s">
        <v>4497</v>
      </c>
      <c r="EA676" t="s">
        <v>1084</v>
      </c>
      <c r="EB676" t="s">
        <v>1084</v>
      </c>
      <c r="EC676" t="s">
        <v>4466</v>
      </c>
      <c r="ED676" t="s">
        <v>1082</v>
      </c>
      <c r="EP676" t="s">
        <v>1101</v>
      </c>
      <c r="EQ676" t="s">
        <v>4563</v>
      </c>
      <c r="ER676" t="s">
        <v>4563</v>
      </c>
      <c r="ES676" t="s">
        <v>1103</v>
      </c>
      <c r="ET676" t="s">
        <v>1084</v>
      </c>
      <c r="EU676" t="s">
        <v>4466</v>
      </c>
      <c r="HL676" t="s">
        <v>1082</v>
      </c>
      <c r="HM676" t="s">
        <v>4455</v>
      </c>
      <c r="HN676" t="s">
        <v>4455</v>
      </c>
      <c r="IX676" t="s">
        <v>1089</v>
      </c>
      <c r="JJ676" t="s">
        <v>1084</v>
      </c>
      <c r="JK676" t="s">
        <v>4570</v>
      </c>
      <c r="JL676" t="s">
        <v>1128</v>
      </c>
      <c r="JM676" t="s">
        <v>1091</v>
      </c>
      <c r="JO676" t="s">
        <v>4482</v>
      </c>
      <c r="OY676" t="s">
        <v>1123</v>
      </c>
      <c r="PG676" t="s">
        <v>4448</v>
      </c>
      <c r="PH676" t="s">
        <v>4449</v>
      </c>
      <c r="PI676" t="s">
        <v>4449</v>
      </c>
      <c r="PJ676" t="s">
        <v>4449</v>
      </c>
      <c r="PK676" t="s">
        <v>4449</v>
      </c>
      <c r="PL676" t="s">
        <v>4449</v>
      </c>
      <c r="PM676" t="s">
        <v>4449</v>
      </c>
      <c r="PN676" t="s">
        <v>4449</v>
      </c>
      <c r="PP676" t="s">
        <v>4449</v>
      </c>
      <c r="PQ676" t="s">
        <v>4449</v>
      </c>
      <c r="PR676" t="s">
        <v>4449</v>
      </c>
      <c r="PS676" t="s">
        <v>4449</v>
      </c>
      <c r="PT676" t="s">
        <v>4449</v>
      </c>
      <c r="PU676" t="s">
        <v>4449</v>
      </c>
      <c r="PV676" t="s">
        <v>4449</v>
      </c>
      <c r="PW676" t="s">
        <v>4449</v>
      </c>
      <c r="PX676" t="s">
        <v>4449</v>
      </c>
      <c r="PY676" t="s">
        <v>4449</v>
      </c>
      <c r="PZ676" t="s">
        <v>4448</v>
      </c>
      <c r="QA676" t="s">
        <v>4448</v>
      </c>
      <c r="QB676" t="s">
        <v>4449</v>
      </c>
      <c r="QC676" t="s">
        <v>4449</v>
      </c>
      <c r="QD676" t="s">
        <v>4449</v>
      </c>
      <c r="QE676" t="s">
        <v>4449</v>
      </c>
    </row>
    <row r="677" spans="1:447" x14ac:dyDescent="0.25">
      <c r="A677">
        <v>676</v>
      </c>
      <c r="B677" t="s">
        <v>5064</v>
      </c>
      <c r="C677" t="s">
        <v>1149</v>
      </c>
      <c r="D677" t="s">
        <v>3433</v>
      </c>
      <c r="E677" t="s">
        <v>1152</v>
      </c>
      <c r="F677" t="s">
        <v>3656</v>
      </c>
      <c r="G677" t="s">
        <v>1081</v>
      </c>
      <c r="DE677" t="s">
        <v>1101</v>
      </c>
      <c r="DF677" t="s">
        <v>1140</v>
      </c>
      <c r="DG677" t="s">
        <v>4497</v>
      </c>
      <c r="DH677" t="s">
        <v>4497</v>
      </c>
      <c r="IX677" t="s">
        <v>1089</v>
      </c>
      <c r="JJ677" t="s">
        <v>1084</v>
      </c>
      <c r="JK677" t="s">
        <v>4570</v>
      </c>
      <c r="JL677" t="s">
        <v>1128</v>
      </c>
      <c r="JM677" t="s">
        <v>1091</v>
      </c>
      <c r="OY677" t="s">
        <v>1123</v>
      </c>
      <c r="PG677" t="s">
        <v>4448</v>
      </c>
      <c r="PH677" t="s">
        <v>4449</v>
      </c>
      <c r="PI677" t="s">
        <v>4449</v>
      </c>
      <c r="PJ677" t="s">
        <v>4449</v>
      </c>
      <c r="PK677" t="s">
        <v>4449</v>
      </c>
      <c r="PL677" t="s">
        <v>4449</v>
      </c>
      <c r="PM677" t="s">
        <v>4449</v>
      </c>
      <c r="PN677" t="s">
        <v>4449</v>
      </c>
      <c r="PP677" t="s">
        <v>4448</v>
      </c>
      <c r="PQ677" t="s">
        <v>4449</v>
      </c>
      <c r="PR677" t="s">
        <v>4449</v>
      </c>
      <c r="PS677" t="s">
        <v>4449</v>
      </c>
      <c r="PT677" t="s">
        <v>4449</v>
      </c>
      <c r="PU677" t="s">
        <v>4449</v>
      </c>
      <c r="PV677" t="s">
        <v>4449</v>
      </c>
      <c r="PW677" t="s">
        <v>4449</v>
      </c>
      <c r="PX677" t="s">
        <v>4449</v>
      </c>
      <c r="PY677" t="s">
        <v>4449</v>
      </c>
      <c r="PZ677" t="s">
        <v>4449</v>
      </c>
      <c r="QA677" t="s">
        <v>4449</v>
      </c>
      <c r="QB677" t="s">
        <v>4449</v>
      </c>
      <c r="QC677" t="s">
        <v>4449</v>
      </c>
      <c r="QD677" t="s">
        <v>4449</v>
      </c>
      <c r="QE677" t="s">
        <v>4449</v>
      </c>
    </row>
    <row r="678" spans="1:447" x14ac:dyDescent="0.25">
      <c r="A678">
        <v>677</v>
      </c>
      <c r="B678" t="s">
        <v>5064</v>
      </c>
      <c r="C678" t="s">
        <v>1149</v>
      </c>
      <c r="D678" t="s">
        <v>3433</v>
      </c>
      <c r="E678" t="s">
        <v>1152</v>
      </c>
      <c r="F678" t="s">
        <v>3656</v>
      </c>
      <c r="G678" t="s">
        <v>1081</v>
      </c>
      <c r="H678" t="s">
        <v>1101</v>
      </c>
      <c r="I678" t="s">
        <v>1129</v>
      </c>
      <c r="J678" t="s">
        <v>1095</v>
      </c>
      <c r="K678" t="s">
        <v>4461</v>
      </c>
      <c r="L678" t="s">
        <v>4730</v>
      </c>
      <c r="IV678" t="s">
        <v>1089</v>
      </c>
      <c r="IY678" t="s">
        <v>1103</v>
      </c>
      <c r="IZ678" t="s">
        <v>1103</v>
      </c>
      <c r="JA678" t="s">
        <v>4634</v>
      </c>
      <c r="JB678" t="s">
        <v>1091</v>
      </c>
      <c r="OY678" t="s">
        <v>1123</v>
      </c>
      <c r="PG678" t="s">
        <v>4448</v>
      </c>
      <c r="PH678" t="s">
        <v>4449</v>
      </c>
      <c r="PI678" t="s">
        <v>4449</v>
      </c>
      <c r="PJ678" t="s">
        <v>4449</v>
      </c>
      <c r="PK678" t="s">
        <v>4449</v>
      </c>
      <c r="PL678" t="s">
        <v>4449</v>
      </c>
      <c r="PM678" t="s">
        <v>4449</v>
      </c>
      <c r="PN678" t="s">
        <v>4449</v>
      </c>
      <c r="PP678" t="s">
        <v>4448</v>
      </c>
      <c r="PQ678" t="s">
        <v>4449</v>
      </c>
      <c r="PR678" t="s">
        <v>4449</v>
      </c>
      <c r="PS678" t="s">
        <v>4449</v>
      </c>
      <c r="PT678" t="s">
        <v>4449</v>
      </c>
      <c r="PU678" t="s">
        <v>4449</v>
      </c>
      <c r="PV678" t="s">
        <v>4449</v>
      </c>
      <c r="PW678" t="s">
        <v>4449</v>
      </c>
      <c r="PX678" t="s">
        <v>4449</v>
      </c>
      <c r="PY678" t="s">
        <v>4449</v>
      </c>
      <c r="PZ678" t="s">
        <v>4449</v>
      </c>
      <c r="QA678" t="s">
        <v>4449</v>
      </c>
      <c r="QB678" t="s">
        <v>4449</v>
      </c>
      <c r="QC678" t="s">
        <v>4449</v>
      </c>
      <c r="QD678" t="s">
        <v>4449</v>
      </c>
      <c r="QE678" t="s">
        <v>4449</v>
      </c>
    </row>
    <row r="679" spans="1:447" x14ac:dyDescent="0.25">
      <c r="A679">
        <v>678</v>
      </c>
      <c r="B679" t="s">
        <v>5064</v>
      </c>
      <c r="C679" t="s">
        <v>1149</v>
      </c>
      <c r="D679" t="s">
        <v>3433</v>
      </c>
      <c r="E679" t="s">
        <v>1152</v>
      </c>
      <c r="F679" t="s">
        <v>3656</v>
      </c>
      <c r="G679" t="s">
        <v>1081</v>
      </c>
      <c r="AL679" t="s">
        <v>1101</v>
      </c>
      <c r="AM679" t="s">
        <v>1083</v>
      </c>
      <c r="AN679" t="s">
        <v>4457</v>
      </c>
      <c r="AO679" t="s">
        <v>4457</v>
      </c>
      <c r="IW679" t="s">
        <v>1089</v>
      </c>
      <c r="JE679" t="s">
        <v>1084</v>
      </c>
      <c r="JF679" t="s">
        <v>4570</v>
      </c>
      <c r="JG679" t="s">
        <v>1091</v>
      </c>
      <c r="OY679" t="s">
        <v>1123</v>
      </c>
      <c r="PG679" t="s">
        <v>4448</v>
      </c>
      <c r="PH679" t="s">
        <v>4449</v>
      </c>
      <c r="PI679" t="s">
        <v>4449</v>
      </c>
      <c r="PJ679" t="s">
        <v>4449</v>
      </c>
      <c r="PK679" t="s">
        <v>4449</v>
      </c>
      <c r="PL679" t="s">
        <v>4449</v>
      </c>
      <c r="PM679" t="s">
        <v>4449</v>
      </c>
      <c r="PN679" t="s">
        <v>4449</v>
      </c>
      <c r="PP679" t="s">
        <v>4449</v>
      </c>
      <c r="PQ679" t="s">
        <v>4449</v>
      </c>
      <c r="PR679" t="s">
        <v>4449</v>
      </c>
      <c r="PS679" t="s">
        <v>4448</v>
      </c>
      <c r="PT679" t="s">
        <v>4449</v>
      </c>
      <c r="PU679" t="s">
        <v>4449</v>
      </c>
      <c r="PV679" t="s">
        <v>4449</v>
      </c>
      <c r="PW679" t="s">
        <v>4449</v>
      </c>
      <c r="PX679" t="s">
        <v>4449</v>
      </c>
      <c r="PY679" t="s">
        <v>4449</v>
      </c>
      <c r="PZ679" t="s">
        <v>4449</v>
      </c>
      <c r="QA679" t="s">
        <v>4449</v>
      </c>
      <c r="QB679" t="s">
        <v>4449</v>
      </c>
      <c r="QC679" t="s">
        <v>4449</v>
      </c>
      <c r="QD679" t="s">
        <v>4449</v>
      </c>
      <c r="QE679" t="s">
        <v>4449</v>
      </c>
    </row>
    <row r="680" spans="1:447" x14ac:dyDescent="0.25">
      <c r="A680">
        <v>679</v>
      </c>
      <c r="B680" t="s">
        <v>5064</v>
      </c>
      <c r="C680" t="s">
        <v>1149</v>
      </c>
      <c r="D680" t="s">
        <v>3433</v>
      </c>
      <c r="E680" t="s">
        <v>1152</v>
      </c>
      <c r="F680" t="s">
        <v>3656</v>
      </c>
      <c r="G680" t="s">
        <v>1081</v>
      </c>
      <c r="H680" t="s">
        <v>1101</v>
      </c>
      <c r="I680" t="s">
        <v>1094</v>
      </c>
      <c r="J680" t="s">
        <v>1095</v>
      </c>
      <c r="K680" t="s">
        <v>4476</v>
      </c>
      <c r="L680" t="s">
        <v>4733</v>
      </c>
      <c r="IV680" t="s">
        <v>1089</v>
      </c>
      <c r="IY680" t="s">
        <v>1103</v>
      </c>
      <c r="IZ680" t="s">
        <v>1103</v>
      </c>
      <c r="JA680" t="s">
        <v>4634</v>
      </c>
      <c r="JB680" t="s">
        <v>1091</v>
      </c>
      <c r="OY680" t="s">
        <v>1111</v>
      </c>
      <c r="PG680" t="s">
        <v>4448</v>
      </c>
      <c r="PH680" t="s">
        <v>4449</v>
      </c>
      <c r="PI680" t="s">
        <v>4449</v>
      </c>
      <c r="PJ680" t="s">
        <v>4449</v>
      </c>
      <c r="PK680" t="s">
        <v>4449</v>
      </c>
      <c r="PL680" t="s">
        <v>4449</v>
      </c>
      <c r="PM680" t="s">
        <v>4449</v>
      </c>
      <c r="PN680" t="s">
        <v>4449</v>
      </c>
      <c r="PP680" t="s">
        <v>4449</v>
      </c>
      <c r="PQ680" t="s">
        <v>4449</v>
      </c>
      <c r="PR680" t="s">
        <v>4449</v>
      </c>
      <c r="PS680" t="s">
        <v>4449</v>
      </c>
      <c r="PT680" t="s">
        <v>4449</v>
      </c>
      <c r="PU680" t="s">
        <v>4449</v>
      </c>
      <c r="PV680" t="s">
        <v>4449</v>
      </c>
      <c r="PW680" t="s">
        <v>4449</v>
      </c>
      <c r="PX680" t="s">
        <v>4448</v>
      </c>
      <c r="PY680" t="s">
        <v>4449</v>
      </c>
      <c r="PZ680" t="s">
        <v>4449</v>
      </c>
      <c r="QA680" t="s">
        <v>4449</v>
      </c>
      <c r="QB680" t="s">
        <v>4449</v>
      </c>
      <c r="QC680" t="s">
        <v>4449</v>
      </c>
      <c r="QD680" t="s">
        <v>4449</v>
      </c>
      <c r="QE680" t="s">
        <v>4449</v>
      </c>
    </row>
    <row r="681" spans="1:447" x14ac:dyDescent="0.25">
      <c r="A681">
        <v>680</v>
      </c>
      <c r="B681" t="s">
        <v>5064</v>
      </c>
      <c r="C681" t="s">
        <v>1149</v>
      </c>
      <c r="D681" t="s">
        <v>3433</v>
      </c>
      <c r="E681" t="s">
        <v>1152</v>
      </c>
      <c r="F681" t="s">
        <v>3656</v>
      </c>
      <c r="G681" t="s">
        <v>1081</v>
      </c>
      <c r="AZ681" t="s">
        <v>1082</v>
      </c>
      <c r="BA681" t="s">
        <v>1095</v>
      </c>
      <c r="BB681" t="s">
        <v>4456</v>
      </c>
      <c r="BC681" t="s">
        <v>5108</v>
      </c>
      <c r="BD681" t="s">
        <v>1084</v>
      </c>
      <c r="BE681" t="s">
        <v>1103</v>
      </c>
      <c r="BF681" t="s">
        <v>4451</v>
      </c>
      <c r="BG681" t="s">
        <v>1101</v>
      </c>
      <c r="BL681" t="s">
        <v>1103</v>
      </c>
      <c r="BM681" t="s">
        <v>1103</v>
      </c>
      <c r="BN681" t="s">
        <v>4468</v>
      </c>
      <c r="BW681" t="s">
        <v>1101</v>
      </c>
      <c r="BX681" t="s">
        <v>1106</v>
      </c>
      <c r="BY681" t="s">
        <v>1083</v>
      </c>
      <c r="BZ681" t="s">
        <v>4475</v>
      </c>
      <c r="CA681" t="s">
        <v>4475</v>
      </c>
      <c r="CT681" t="s">
        <v>1101</v>
      </c>
      <c r="CU681" t="s">
        <v>1162</v>
      </c>
      <c r="CV681" t="s">
        <v>1087</v>
      </c>
      <c r="CW681" t="s">
        <v>4452</v>
      </c>
      <c r="CX681" t="s">
        <v>4534</v>
      </c>
      <c r="DE681" t="s">
        <v>1101</v>
      </c>
      <c r="DF681" t="s">
        <v>1140</v>
      </c>
      <c r="DG681" t="s">
        <v>4497</v>
      </c>
      <c r="DH681" t="s">
        <v>4497</v>
      </c>
      <c r="DL681" t="s">
        <v>1082</v>
      </c>
      <c r="DM681" t="s">
        <v>4481</v>
      </c>
      <c r="DN681" t="s">
        <v>4481</v>
      </c>
      <c r="DO681" t="s">
        <v>1084</v>
      </c>
      <c r="DP681" t="s">
        <v>1084</v>
      </c>
      <c r="DQ681" t="s">
        <v>4451</v>
      </c>
      <c r="DR681" t="s">
        <v>1082</v>
      </c>
      <c r="DS681" t="s">
        <v>4458</v>
      </c>
      <c r="DT681" t="s">
        <v>4458</v>
      </c>
      <c r="DU681" t="s">
        <v>1084</v>
      </c>
      <c r="DV681" t="s">
        <v>1103</v>
      </c>
      <c r="DW681" t="s">
        <v>4466</v>
      </c>
      <c r="HX681" t="s">
        <v>1101</v>
      </c>
      <c r="IA681" t="s">
        <v>1084</v>
      </c>
      <c r="IB681" t="s">
        <v>1084</v>
      </c>
      <c r="IC681" t="s">
        <v>4447</v>
      </c>
      <c r="ID681" t="s">
        <v>1101</v>
      </c>
      <c r="IE681" t="s">
        <v>4478</v>
      </c>
      <c r="IF681" t="s">
        <v>4478</v>
      </c>
      <c r="IG681" t="s">
        <v>1103</v>
      </c>
      <c r="IH681" t="s">
        <v>1084</v>
      </c>
      <c r="II681" t="s">
        <v>4451</v>
      </c>
      <c r="IJ681" t="s">
        <v>1101</v>
      </c>
      <c r="IK681" t="s">
        <v>4587</v>
      </c>
      <c r="IL681" t="s">
        <v>4587</v>
      </c>
      <c r="IM681" t="s">
        <v>1103</v>
      </c>
      <c r="IN681" t="s">
        <v>1084</v>
      </c>
      <c r="IO681" t="s">
        <v>4473</v>
      </c>
      <c r="IP681" t="s">
        <v>1101</v>
      </c>
      <c r="IQ681" t="s">
        <v>4478</v>
      </c>
      <c r="IR681" t="s">
        <v>4478</v>
      </c>
      <c r="IS681" t="s">
        <v>1084</v>
      </c>
      <c r="IT681" t="s">
        <v>1084</v>
      </c>
      <c r="IU681" t="s">
        <v>4447</v>
      </c>
      <c r="IW681" t="s">
        <v>1111</v>
      </c>
      <c r="IX681" t="s">
        <v>1127</v>
      </c>
      <c r="JE681" t="s">
        <v>1084</v>
      </c>
      <c r="JF681" t="s">
        <v>4570</v>
      </c>
      <c r="JG681" t="s">
        <v>1091</v>
      </c>
      <c r="JJ681" t="s">
        <v>1084</v>
      </c>
      <c r="JK681" t="s">
        <v>4570</v>
      </c>
      <c r="JL681" t="s">
        <v>1128</v>
      </c>
      <c r="JM681" t="s">
        <v>1091</v>
      </c>
      <c r="JO681" t="s">
        <v>4462</v>
      </c>
      <c r="OY681" t="s">
        <v>1123</v>
      </c>
      <c r="PG681" t="s">
        <v>4448</v>
      </c>
      <c r="PH681" t="s">
        <v>4449</v>
      </c>
      <c r="PI681" t="s">
        <v>4449</v>
      </c>
      <c r="PJ681" t="s">
        <v>4449</v>
      </c>
      <c r="PK681" t="s">
        <v>4449</v>
      </c>
      <c r="PL681" t="s">
        <v>4449</v>
      </c>
      <c r="PM681" t="s">
        <v>4449</v>
      </c>
      <c r="PN681" t="s">
        <v>4449</v>
      </c>
      <c r="PP681" t="s">
        <v>4449</v>
      </c>
      <c r="PQ681" t="s">
        <v>4449</v>
      </c>
      <c r="PR681" t="s">
        <v>4449</v>
      </c>
      <c r="PS681" t="s">
        <v>4449</v>
      </c>
      <c r="PT681" t="s">
        <v>4449</v>
      </c>
      <c r="PU681" t="s">
        <v>4449</v>
      </c>
      <c r="PV681" t="s">
        <v>4449</v>
      </c>
      <c r="PW681" t="s">
        <v>4449</v>
      </c>
      <c r="PX681" t="s">
        <v>4449</v>
      </c>
      <c r="PY681" t="s">
        <v>4448</v>
      </c>
      <c r="PZ681" t="s">
        <v>4449</v>
      </c>
      <c r="QA681" t="s">
        <v>4448</v>
      </c>
      <c r="QB681" t="s">
        <v>4449</v>
      </c>
      <c r="QC681" t="s">
        <v>4449</v>
      </c>
      <c r="QD681" t="s">
        <v>4449</v>
      </c>
      <c r="QE681" t="s">
        <v>4449</v>
      </c>
    </row>
    <row r="682" spans="1:447" x14ac:dyDescent="0.25">
      <c r="A682">
        <v>681</v>
      </c>
      <c r="B682" t="s">
        <v>5085</v>
      </c>
      <c r="C682" t="s">
        <v>1149</v>
      </c>
      <c r="D682" t="s">
        <v>3433</v>
      </c>
      <c r="E682" t="s">
        <v>1152</v>
      </c>
      <c r="F682" t="s">
        <v>3656</v>
      </c>
      <c r="G682" t="s">
        <v>1081</v>
      </c>
      <c r="DE682" t="s">
        <v>1101</v>
      </c>
      <c r="DF682" t="s">
        <v>1140</v>
      </c>
      <c r="DG682" t="s">
        <v>4497</v>
      </c>
      <c r="DH682" t="s">
        <v>4497</v>
      </c>
      <c r="DL682" t="s">
        <v>1082</v>
      </c>
      <c r="DM682" t="s">
        <v>4452</v>
      </c>
      <c r="DN682" t="s">
        <v>4452</v>
      </c>
      <c r="DR682" t="s">
        <v>1082</v>
      </c>
      <c r="DS682" t="s">
        <v>4463</v>
      </c>
      <c r="DT682" t="s">
        <v>4463</v>
      </c>
      <c r="DU682" t="s">
        <v>1103</v>
      </c>
      <c r="DV682" t="s">
        <v>1103</v>
      </c>
      <c r="DW682" t="s">
        <v>4473</v>
      </c>
      <c r="DX682" t="s">
        <v>1101</v>
      </c>
      <c r="DY682" t="s">
        <v>4497</v>
      </c>
      <c r="DZ682" t="s">
        <v>4497</v>
      </c>
      <c r="EA682" t="s">
        <v>1103</v>
      </c>
      <c r="EB682" t="s">
        <v>1084</v>
      </c>
      <c r="EC682" t="s">
        <v>4466</v>
      </c>
      <c r="ED682" t="s">
        <v>1082</v>
      </c>
      <c r="EG682" t="s">
        <v>1084</v>
      </c>
      <c r="EH682" t="s">
        <v>1084</v>
      </c>
      <c r="EI682" t="s">
        <v>4451</v>
      </c>
      <c r="EJ682" t="s">
        <v>1101</v>
      </c>
      <c r="EK682" t="s">
        <v>4459</v>
      </c>
      <c r="EL682" t="s">
        <v>4459</v>
      </c>
      <c r="EP682" t="s">
        <v>1101</v>
      </c>
      <c r="EQ682" t="s">
        <v>4563</v>
      </c>
      <c r="ER682" t="s">
        <v>4563</v>
      </c>
      <c r="ES682" t="s">
        <v>1084</v>
      </c>
      <c r="ET682" t="s">
        <v>1084</v>
      </c>
      <c r="EU682" t="s">
        <v>4451</v>
      </c>
      <c r="IX682" t="s">
        <v>1089</v>
      </c>
      <c r="JJ682" t="s">
        <v>1084</v>
      </c>
      <c r="JK682" t="s">
        <v>4570</v>
      </c>
      <c r="JL682" t="s">
        <v>1128</v>
      </c>
      <c r="JM682" t="s">
        <v>1091</v>
      </c>
      <c r="JO682" t="s">
        <v>4462</v>
      </c>
      <c r="OY682" t="s">
        <v>1123</v>
      </c>
      <c r="PG682" t="s">
        <v>4448</v>
      </c>
      <c r="PH682" t="s">
        <v>4449</v>
      </c>
      <c r="PI682" t="s">
        <v>4449</v>
      </c>
      <c r="PJ682" t="s">
        <v>4449</v>
      </c>
      <c r="PK682" t="s">
        <v>4449</v>
      </c>
      <c r="PL682" t="s">
        <v>4449</v>
      </c>
      <c r="PM682" t="s">
        <v>4449</v>
      </c>
      <c r="PN682" t="s">
        <v>4449</v>
      </c>
      <c r="PP682" t="s">
        <v>4449</v>
      </c>
      <c r="PQ682" t="s">
        <v>4449</v>
      </c>
      <c r="PR682" t="s">
        <v>4449</v>
      </c>
      <c r="PS682" t="s">
        <v>4448</v>
      </c>
      <c r="PT682" t="s">
        <v>4449</v>
      </c>
      <c r="PU682" t="s">
        <v>4449</v>
      </c>
      <c r="PV682" t="s">
        <v>4449</v>
      </c>
      <c r="PW682" t="s">
        <v>4449</v>
      </c>
      <c r="PX682" t="s">
        <v>4449</v>
      </c>
      <c r="PY682" t="s">
        <v>4449</v>
      </c>
      <c r="PZ682" t="s">
        <v>4448</v>
      </c>
      <c r="QA682" t="s">
        <v>4448</v>
      </c>
      <c r="QB682" t="s">
        <v>4449</v>
      </c>
      <c r="QC682" t="s">
        <v>4449</v>
      </c>
      <c r="QD682" t="s">
        <v>4449</v>
      </c>
      <c r="QE682" t="s">
        <v>4449</v>
      </c>
    </row>
    <row r="683" spans="1:447" x14ac:dyDescent="0.25">
      <c r="A683">
        <v>682</v>
      </c>
      <c r="B683" t="s">
        <v>5085</v>
      </c>
      <c r="C683" t="s">
        <v>1149</v>
      </c>
      <c r="D683" t="s">
        <v>3433</v>
      </c>
      <c r="E683" t="s">
        <v>1152</v>
      </c>
      <c r="F683" t="s">
        <v>3656</v>
      </c>
      <c r="G683" t="s">
        <v>1081</v>
      </c>
      <c r="HX683" t="s">
        <v>1101</v>
      </c>
      <c r="HY683" t="s">
        <v>4454</v>
      </c>
      <c r="HZ683" t="s">
        <v>4454</v>
      </c>
      <c r="IA683" t="s">
        <v>1103</v>
      </c>
      <c r="IB683" t="s">
        <v>1084</v>
      </c>
      <c r="IC683" t="s">
        <v>4451</v>
      </c>
      <c r="ID683" t="s">
        <v>1101</v>
      </c>
      <c r="IE683" t="s">
        <v>4478</v>
      </c>
      <c r="IF683" t="s">
        <v>4478</v>
      </c>
      <c r="IG683" t="s">
        <v>1103</v>
      </c>
      <c r="IH683" t="s">
        <v>1084</v>
      </c>
      <c r="II683" t="s">
        <v>4451</v>
      </c>
      <c r="PG683" t="s">
        <v>4448</v>
      </c>
      <c r="PH683" t="s">
        <v>4449</v>
      </c>
      <c r="PI683" t="s">
        <v>4449</v>
      </c>
      <c r="PJ683" t="s">
        <v>4449</v>
      </c>
      <c r="PK683" t="s">
        <v>4449</v>
      </c>
      <c r="PL683" t="s">
        <v>4449</v>
      </c>
      <c r="PM683" t="s">
        <v>4449</v>
      </c>
      <c r="PN683" t="s">
        <v>4449</v>
      </c>
      <c r="PP683" t="s">
        <v>4448</v>
      </c>
      <c r="PQ683" t="s">
        <v>4449</v>
      </c>
      <c r="PR683" t="s">
        <v>4449</v>
      </c>
      <c r="PS683" t="s">
        <v>4449</v>
      </c>
      <c r="PT683" t="s">
        <v>4449</v>
      </c>
      <c r="PU683" t="s">
        <v>4449</v>
      </c>
      <c r="PV683" t="s">
        <v>4449</v>
      </c>
      <c r="PW683" t="s">
        <v>4449</v>
      </c>
      <c r="PX683" t="s">
        <v>4449</v>
      </c>
      <c r="PY683" t="s">
        <v>4449</v>
      </c>
      <c r="PZ683" t="s">
        <v>4449</v>
      </c>
      <c r="QA683" t="s">
        <v>4449</v>
      </c>
      <c r="QB683" t="s">
        <v>4449</v>
      </c>
      <c r="QC683" t="s">
        <v>4449</v>
      </c>
      <c r="QD683" t="s">
        <v>4449</v>
      </c>
      <c r="QE683" t="s">
        <v>4449</v>
      </c>
    </row>
    <row r="684" spans="1:447" x14ac:dyDescent="0.25">
      <c r="A684">
        <v>683</v>
      </c>
      <c r="B684" t="s">
        <v>5085</v>
      </c>
      <c r="C684" t="s">
        <v>1149</v>
      </c>
      <c r="D684" t="s">
        <v>3433</v>
      </c>
      <c r="E684" t="s">
        <v>1152</v>
      </c>
      <c r="F684" t="s">
        <v>3656</v>
      </c>
      <c r="G684" t="s">
        <v>1081</v>
      </c>
      <c r="FM684" t="s">
        <v>1082</v>
      </c>
      <c r="PG684" t="s">
        <v>4448</v>
      </c>
      <c r="PH684" t="s">
        <v>4448</v>
      </c>
      <c r="PI684" t="s">
        <v>4449</v>
      </c>
      <c r="PJ684" t="s">
        <v>4449</v>
      </c>
      <c r="PK684" t="s">
        <v>4449</v>
      </c>
      <c r="PL684" t="s">
        <v>4449</v>
      </c>
      <c r="PM684" t="s">
        <v>4449</v>
      </c>
      <c r="PN684" t="s">
        <v>4449</v>
      </c>
      <c r="PP684" t="s">
        <v>4448</v>
      </c>
      <c r="PQ684" t="s">
        <v>4449</v>
      </c>
      <c r="PR684" t="s">
        <v>4449</v>
      </c>
      <c r="PS684" t="s">
        <v>4449</v>
      </c>
      <c r="PT684" t="s">
        <v>4449</v>
      </c>
      <c r="PU684" t="s">
        <v>4449</v>
      </c>
      <c r="PV684" t="s">
        <v>4449</v>
      </c>
      <c r="PW684" t="s">
        <v>4449</v>
      </c>
      <c r="PX684" t="s">
        <v>4449</v>
      </c>
      <c r="PY684" t="s">
        <v>4449</v>
      </c>
      <c r="PZ684" t="s">
        <v>4449</v>
      </c>
      <c r="QA684" t="s">
        <v>4449</v>
      </c>
      <c r="QB684" t="s">
        <v>4449</v>
      </c>
      <c r="QC684" t="s">
        <v>4449</v>
      </c>
      <c r="QD684" t="s">
        <v>4449</v>
      </c>
      <c r="QE684" t="s">
        <v>4449</v>
      </c>
    </row>
    <row r="685" spans="1:447" x14ac:dyDescent="0.25">
      <c r="A685">
        <v>684</v>
      </c>
      <c r="B685" t="s">
        <v>5085</v>
      </c>
      <c r="C685" t="s">
        <v>1149</v>
      </c>
      <c r="D685" t="s">
        <v>3433</v>
      </c>
      <c r="E685" t="s">
        <v>1152</v>
      </c>
      <c r="F685" t="s">
        <v>3656</v>
      </c>
      <c r="G685" t="s">
        <v>1081</v>
      </c>
      <c r="EJ685" t="s">
        <v>1101</v>
      </c>
      <c r="EK685" t="s">
        <v>4544</v>
      </c>
      <c r="EL685" t="s">
        <v>4544</v>
      </c>
      <c r="EM685" t="s">
        <v>1103</v>
      </c>
      <c r="EN685" t="s">
        <v>1084</v>
      </c>
      <c r="EO685" t="s">
        <v>4473</v>
      </c>
      <c r="IX685" t="s">
        <v>1089</v>
      </c>
      <c r="JJ685" t="s">
        <v>1084</v>
      </c>
      <c r="JK685" t="s">
        <v>4570</v>
      </c>
      <c r="JL685" t="s">
        <v>1128</v>
      </c>
      <c r="JM685" t="s">
        <v>1091</v>
      </c>
      <c r="OY685" t="s">
        <v>1123</v>
      </c>
      <c r="PG685" t="s">
        <v>4448</v>
      </c>
      <c r="PH685" t="s">
        <v>4449</v>
      </c>
      <c r="PI685" t="s">
        <v>4449</v>
      </c>
      <c r="PJ685" t="s">
        <v>4449</v>
      </c>
      <c r="PK685" t="s">
        <v>4449</v>
      </c>
      <c r="PL685" t="s">
        <v>4449</v>
      </c>
      <c r="PM685" t="s">
        <v>4449</v>
      </c>
      <c r="PN685" t="s">
        <v>4449</v>
      </c>
      <c r="PP685" t="s">
        <v>4449</v>
      </c>
      <c r="PQ685" t="s">
        <v>4449</v>
      </c>
      <c r="PR685" t="s">
        <v>4449</v>
      </c>
      <c r="PS685" t="s">
        <v>4448</v>
      </c>
      <c r="PT685" t="s">
        <v>4449</v>
      </c>
      <c r="PU685" t="s">
        <v>4449</v>
      </c>
      <c r="PV685" t="s">
        <v>4449</v>
      </c>
      <c r="PW685" t="s">
        <v>4449</v>
      </c>
      <c r="PX685" t="s">
        <v>4449</v>
      </c>
      <c r="PY685" t="s">
        <v>4449</v>
      </c>
      <c r="PZ685" t="s">
        <v>4449</v>
      </c>
      <c r="QA685" t="s">
        <v>4449</v>
      </c>
      <c r="QB685" t="s">
        <v>4449</v>
      </c>
      <c r="QC685" t="s">
        <v>4449</v>
      </c>
      <c r="QD685" t="s">
        <v>4449</v>
      </c>
      <c r="QE685" t="s">
        <v>4449</v>
      </c>
    </row>
    <row r="686" spans="1:447" x14ac:dyDescent="0.25">
      <c r="A686">
        <v>685</v>
      </c>
      <c r="B686" t="s">
        <v>5085</v>
      </c>
      <c r="C686" t="s">
        <v>1149</v>
      </c>
      <c r="D686" t="s">
        <v>3433</v>
      </c>
      <c r="E686" t="s">
        <v>1152</v>
      </c>
      <c r="F686" t="s">
        <v>3656</v>
      </c>
      <c r="G686" t="s">
        <v>1081</v>
      </c>
      <c r="DR686" t="s">
        <v>1082</v>
      </c>
      <c r="DU686" t="s">
        <v>1084</v>
      </c>
      <c r="DV686" t="s">
        <v>1084</v>
      </c>
      <c r="DW686" t="s">
        <v>4473</v>
      </c>
      <c r="IX686" t="s">
        <v>1089</v>
      </c>
      <c r="JJ686" t="s">
        <v>1084</v>
      </c>
      <c r="JK686" t="s">
        <v>4470</v>
      </c>
      <c r="JL686" t="s">
        <v>1128</v>
      </c>
      <c r="JM686" t="s">
        <v>1091</v>
      </c>
      <c r="OY686" t="s">
        <v>1123</v>
      </c>
      <c r="PG686" t="s">
        <v>4448</v>
      </c>
      <c r="PH686" t="s">
        <v>4449</v>
      </c>
      <c r="PI686" t="s">
        <v>4449</v>
      </c>
      <c r="PJ686" t="s">
        <v>4449</v>
      </c>
      <c r="PK686" t="s">
        <v>4449</v>
      </c>
      <c r="PL686" t="s">
        <v>4449</v>
      </c>
      <c r="PM686" t="s">
        <v>4449</v>
      </c>
      <c r="PN686" t="s">
        <v>4449</v>
      </c>
      <c r="PP686" t="s">
        <v>4448</v>
      </c>
      <c r="PQ686" t="s">
        <v>4449</v>
      </c>
      <c r="PR686" t="s">
        <v>4449</v>
      </c>
      <c r="PS686" t="s">
        <v>4449</v>
      </c>
      <c r="PT686" t="s">
        <v>4449</v>
      </c>
      <c r="PU686" t="s">
        <v>4449</v>
      </c>
      <c r="PV686" t="s">
        <v>4449</v>
      </c>
      <c r="PW686" t="s">
        <v>4449</v>
      </c>
      <c r="PX686" t="s">
        <v>4449</v>
      </c>
      <c r="PY686" t="s">
        <v>4449</v>
      </c>
      <c r="PZ686" t="s">
        <v>4449</v>
      </c>
      <c r="QA686" t="s">
        <v>4449</v>
      </c>
      <c r="QB686" t="s">
        <v>4449</v>
      </c>
      <c r="QC686" t="s">
        <v>4449</v>
      </c>
      <c r="QD686" t="s">
        <v>4449</v>
      </c>
      <c r="QE686" t="s">
        <v>4449</v>
      </c>
    </row>
    <row r="687" spans="1:447" x14ac:dyDescent="0.25">
      <c r="A687">
        <v>686</v>
      </c>
      <c r="B687" t="s">
        <v>5085</v>
      </c>
      <c r="C687" t="s">
        <v>1149</v>
      </c>
      <c r="D687" t="s">
        <v>3433</v>
      </c>
      <c r="E687" t="s">
        <v>1152</v>
      </c>
      <c r="F687" t="s">
        <v>3656</v>
      </c>
      <c r="G687" t="s">
        <v>1081</v>
      </c>
      <c r="ED687" t="s">
        <v>1082</v>
      </c>
      <c r="EE687" t="s">
        <v>4458</v>
      </c>
      <c r="EF687" t="s">
        <v>4458</v>
      </c>
      <c r="EG687" t="s">
        <v>1084</v>
      </c>
      <c r="EH687" t="s">
        <v>1084</v>
      </c>
      <c r="EI687" t="s">
        <v>4466</v>
      </c>
      <c r="EJ687" t="s">
        <v>1101</v>
      </c>
      <c r="EK687" t="s">
        <v>4459</v>
      </c>
      <c r="EL687" t="s">
        <v>4459</v>
      </c>
      <c r="EM687" t="s">
        <v>1084</v>
      </c>
      <c r="EN687" t="s">
        <v>1084</v>
      </c>
      <c r="EO687" t="s">
        <v>4473</v>
      </c>
      <c r="EP687" t="s">
        <v>1101</v>
      </c>
      <c r="EQ687" t="s">
        <v>4519</v>
      </c>
      <c r="ER687" t="s">
        <v>4519</v>
      </c>
      <c r="ES687" t="s">
        <v>1084</v>
      </c>
      <c r="ET687" t="s">
        <v>1084</v>
      </c>
      <c r="EU687" t="s">
        <v>4447</v>
      </c>
      <c r="IX687" t="s">
        <v>1089</v>
      </c>
      <c r="JJ687" t="s">
        <v>1084</v>
      </c>
      <c r="JK687" t="s">
        <v>4570</v>
      </c>
      <c r="JL687" t="s">
        <v>1128</v>
      </c>
      <c r="JM687" t="s">
        <v>1091</v>
      </c>
      <c r="OY687" t="s">
        <v>1123</v>
      </c>
      <c r="PG687" t="s">
        <v>4448</v>
      </c>
      <c r="PH687" t="s">
        <v>4449</v>
      </c>
      <c r="PI687" t="s">
        <v>4449</v>
      </c>
      <c r="PJ687" t="s">
        <v>4449</v>
      </c>
      <c r="PK687" t="s">
        <v>4449</v>
      </c>
      <c r="PL687" t="s">
        <v>4449</v>
      </c>
      <c r="PM687" t="s">
        <v>4449</v>
      </c>
      <c r="PN687" t="s">
        <v>4449</v>
      </c>
      <c r="PP687" t="s">
        <v>4448</v>
      </c>
      <c r="PQ687" t="s">
        <v>4449</v>
      </c>
      <c r="PR687" t="s">
        <v>4449</v>
      </c>
      <c r="PS687" t="s">
        <v>4449</v>
      </c>
      <c r="PT687" t="s">
        <v>4449</v>
      </c>
      <c r="PU687" t="s">
        <v>4449</v>
      </c>
      <c r="PV687" t="s">
        <v>4449</v>
      </c>
      <c r="PW687" t="s">
        <v>4449</v>
      </c>
      <c r="PX687" t="s">
        <v>4449</v>
      </c>
      <c r="PY687" t="s">
        <v>4449</v>
      </c>
      <c r="PZ687" t="s">
        <v>4449</v>
      </c>
      <c r="QA687" t="s">
        <v>4449</v>
      </c>
      <c r="QB687" t="s">
        <v>4449</v>
      </c>
      <c r="QC687" t="s">
        <v>4449</v>
      </c>
      <c r="QD687" t="s">
        <v>4449</v>
      </c>
      <c r="QE687" t="s">
        <v>4449</v>
      </c>
    </row>
    <row r="688" spans="1:447" x14ac:dyDescent="0.25">
      <c r="A688">
        <v>687</v>
      </c>
      <c r="B688" t="s">
        <v>5085</v>
      </c>
      <c r="C688" t="s">
        <v>1149</v>
      </c>
      <c r="D688" t="s">
        <v>3433</v>
      </c>
      <c r="E688" t="s">
        <v>1152</v>
      </c>
      <c r="F688" t="s">
        <v>3656</v>
      </c>
      <c r="G688" t="s">
        <v>1081</v>
      </c>
      <c r="ED688" t="s">
        <v>1082</v>
      </c>
      <c r="EE688" t="s">
        <v>4596</v>
      </c>
      <c r="EF688" t="s">
        <v>4596</v>
      </c>
      <c r="EG688" t="s">
        <v>1084</v>
      </c>
      <c r="EH688" t="s">
        <v>1084</v>
      </c>
      <c r="EI688" t="s">
        <v>4451</v>
      </c>
      <c r="EJ688" t="s">
        <v>1101</v>
      </c>
      <c r="EK688" t="s">
        <v>4458</v>
      </c>
      <c r="EL688" t="s">
        <v>4458</v>
      </c>
      <c r="EM688" t="s">
        <v>1084</v>
      </c>
      <c r="EN688" t="s">
        <v>1084</v>
      </c>
      <c r="EO688" t="s">
        <v>4468</v>
      </c>
      <c r="IX688" t="s">
        <v>1089</v>
      </c>
      <c r="JJ688" t="s">
        <v>1084</v>
      </c>
      <c r="JK688" t="s">
        <v>4570</v>
      </c>
      <c r="JL688" t="s">
        <v>1128</v>
      </c>
      <c r="JM688" t="s">
        <v>1091</v>
      </c>
      <c r="OY688" t="s">
        <v>1123</v>
      </c>
      <c r="PG688" t="s">
        <v>4448</v>
      </c>
      <c r="PH688" t="s">
        <v>4449</v>
      </c>
      <c r="PI688" t="s">
        <v>4449</v>
      </c>
      <c r="PJ688" t="s">
        <v>4449</v>
      </c>
      <c r="PK688" t="s">
        <v>4449</v>
      </c>
      <c r="PL688" t="s">
        <v>4449</v>
      </c>
      <c r="PM688" t="s">
        <v>4449</v>
      </c>
      <c r="PN688" t="s">
        <v>4449</v>
      </c>
      <c r="PP688" t="s">
        <v>4448</v>
      </c>
      <c r="PQ688" t="s">
        <v>4449</v>
      </c>
      <c r="PR688" t="s">
        <v>4449</v>
      </c>
      <c r="PS688" t="s">
        <v>4449</v>
      </c>
      <c r="PT688" t="s">
        <v>4449</v>
      </c>
      <c r="PU688" t="s">
        <v>4449</v>
      </c>
      <c r="PV688" t="s">
        <v>4449</v>
      </c>
      <c r="PW688" t="s">
        <v>4449</v>
      </c>
      <c r="PX688" t="s">
        <v>4449</v>
      </c>
      <c r="PY688" t="s">
        <v>4449</v>
      </c>
      <c r="PZ688" t="s">
        <v>4449</v>
      </c>
      <c r="QA688" t="s">
        <v>4449</v>
      </c>
      <c r="QB688" t="s">
        <v>4449</v>
      </c>
      <c r="QC688" t="s">
        <v>4449</v>
      </c>
      <c r="QD688" t="s">
        <v>4449</v>
      </c>
      <c r="QE688" t="s">
        <v>4449</v>
      </c>
    </row>
    <row r="689" spans="1:447" x14ac:dyDescent="0.25">
      <c r="A689">
        <v>688</v>
      </c>
      <c r="B689" t="s">
        <v>5085</v>
      </c>
      <c r="C689" t="s">
        <v>1149</v>
      </c>
      <c r="D689" t="s">
        <v>3433</v>
      </c>
      <c r="E689" t="s">
        <v>1152</v>
      </c>
      <c r="F689" t="s">
        <v>3656</v>
      </c>
      <c r="G689" t="s">
        <v>1081</v>
      </c>
      <c r="EV689" t="s">
        <v>1101</v>
      </c>
      <c r="EW689" t="s">
        <v>4528</v>
      </c>
      <c r="EX689" t="s">
        <v>4528</v>
      </c>
      <c r="EY689" t="s">
        <v>1101</v>
      </c>
      <c r="EZ689" t="s">
        <v>4462</v>
      </c>
      <c r="FA689" t="s">
        <v>4479</v>
      </c>
      <c r="FB689" t="s">
        <v>4479</v>
      </c>
      <c r="FC689" t="s">
        <v>1101</v>
      </c>
      <c r="PG689" t="s">
        <v>4448</v>
      </c>
      <c r="PH689" t="s">
        <v>4449</v>
      </c>
      <c r="PI689" t="s">
        <v>4449</v>
      </c>
      <c r="PJ689" t="s">
        <v>4449</v>
      </c>
      <c r="PK689" t="s">
        <v>4449</v>
      </c>
      <c r="PL689" t="s">
        <v>4449</v>
      </c>
      <c r="PM689" t="s">
        <v>4449</v>
      </c>
      <c r="PN689" t="s">
        <v>4449</v>
      </c>
      <c r="PP689" t="s">
        <v>4448</v>
      </c>
      <c r="PQ689" t="s">
        <v>4449</v>
      </c>
      <c r="PR689" t="s">
        <v>4449</v>
      </c>
      <c r="PS689" t="s">
        <v>4449</v>
      </c>
      <c r="PT689" t="s">
        <v>4449</v>
      </c>
      <c r="PU689" t="s">
        <v>4449</v>
      </c>
      <c r="PV689" t="s">
        <v>4449</v>
      </c>
      <c r="PW689" t="s">
        <v>4449</v>
      </c>
      <c r="PX689" t="s">
        <v>4449</v>
      </c>
      <c r="PY689" t="s">
        <v>4449</v>
      </c>
      <c r="PZ689" t="s">
        <v>4449</v>
      </c>
      <c r="QA689" t="s">
        <v>4449</v>
      </c>
      <c r="QB689" t="s">
        <v>4449</v>
      </c>
      <c r="QC689" t="s">
        <v>4449</v>
      </c>
      <c r="QD689" t="s">
        <v>4449</v>
      </c>
      <c r="QE689" t="s">
        <v>4449</v>
      </c>
    </row>
    <row r="690" spans="1:447" x14ac:dyDescent="0.25">
      <c r="A690">
        <v>689</v>
      </c>
      <c r="B690" t="s">
        <v>5085</v>
      </c>
      <c r="C690" t="s">
        <v>1149</v>
      </c>
      <c r="D690" t="s">
        <v>3433</v>
      </c>
      <c r="E690" t="s">
        <v>1152</v>
      </c>
      <c r="F690" t="s">
        <v>3656</v>
      </c>
      <c r="G690" t="s">
        <v>1081</v>
      </c>
      <c r="GH690" t="s">
        <v>1095</v>
      </c>
      <c r="GI690" t="s">
        <v>4457</v>
      </c>
      <c r="GJ690" t="s">
        <v>5001</v>
      </c>
      <c r="GM690" t="s">
        <v>5001</v>
      </c>
    </row>
    <row r="691" spans="1:447" x14ac:dyDescent="0.25">
      <c r="A691">
        <v>690</v>
      </c>
      <c r="B691" t="s">
        <v>5085</v>
      </c>
      <c r="C691" t="s">
        <v>1149</v>
      </c>
      <c r="D691" t="s">
        <v>3433</v>
      </c>
      <c r="E691" t="s">
        <v>1152</v>
      </c>
      <c r="F691" t="s">
        <v>3656</v>
      </c>
      <c r="G691" t="s">
        <v>1081</v>
      </c>
      <c r="GH691" t="s">
        <v>1095</v>
      </c>
      <c r="GI691" t="s">
        <v>4497</v>
      </c>
      <c r="GJ691" t="s">
        <v>5005</v>
      </c>
      <c r="GM691" t="s">
        <v>5005</v>
      </c>
    </row>
    <row r="692" spans="1:447" x14ac:dyDescent="0.25">
      <c r="A692">
        <v>691</v>
      </c>
      <c r="B692" t="s">
        <v>5085</v>
      </c>
      <c r="C692" t="s">
        <v>1149</v>
      </c>
      <c r="D692" t="s">
        <v>3433</v>
      </c>
      <c r="E692" t="s">
        <v>1152</v>
      </c>
      <c r="F692" t="s">
        <v>3656</v>
      </c>
      <c r="G692" t="s">
        <v>1081</v>
      </c>
      <c r="H692" t="s">
        <v>1101</v>
      </c>
      <c r="I692" t="s">
        <v>1129</v>
      </c>
      <c r="J692" t="s">
        <v>1095</v>
      </c>
      <c r="K692" t="s">
        <v>4481</v>
      </c>
      <c r="L692" t="s">
        <v>4727</v>
      </c>
      <c r="M692" t="s">
        <v>1103</v>
      </c>
      <c r="N692" t="s">
        <v>1084</v>
      </c>
      <c r="O692" t="s">
        <v>4468</v>
      </c>
      <c r="AS692" t="s">
        <v>1101</v>
      </c>
      <c r="AT692" t="s">
        <v>1083</v>
      </c>
      <c r="AU692" t="s">
        <v>4479</v>
      </c>
      <c r="AV692" t="s">
        <v>4479</v>
      </c>
      <c r="AZ692" t="s">
        <v>1082</v>
      </c>
      <c r="BA692" t="s">
        <v>1095</v>
      </c>
      <c r="BB692" t="s">
        <v>4456</v>
      </c>
      <c r="BC692" t="s">
        <v>5108</v>
      </c>
      <c r="BG692" t="s">
        <v>1082</v>
      </c>
      <c r="BH692" t="s">
        <v>1104</v>
      </c>
      <c r="BI692" t="s">
        <v>1095</v>
      </c>
      <c r="BJ692" t="s">
        <v>4458</v>
      </c>
      <c r="BK692" t="s">
        <v>4765</v>
      </c>
      <c r="DX692" t="s">
        <v>1101</v>
      </c>
      <c r="DY692" t="s">
        <v>4497</v>
      </c>
      <c r="DZ692" t="s">
        <v>4497</v>
      </c>
      <c r="EA692" t="s">
        <v>1084</v>
      </c>
      <c r="EB692" t="s">
        <v>1084</v>
      </c>
      <c r="EC692" t="s">
        <v>4451</v>
      </c>
      <c r="HX692" t="s">
        <v>1101</v>
      </c>
      <c r="IA692" t="s">
        <v>1084</v>
      </c>
      <c r="IB692" t="s">
        <v>1103</v>
      </c>
      <c r="IC692" t="s">
        <v>4468</v>
      </c>
      <c r="ID692" t="s">
        <v>1101</v>
      </c>
      <c r="IE692" t="s">
        <v>4478</v>
      </c>
      <c r="IF692" t="s">
        <v>4478</v>
      </c>
      <c r="IG692" t="s">
        <v>1103</v>
      </c>
      <c r="IH692" t="s">
        <v>1084</v>
      </c>
      <c r="II692" t="s">
        <v>4468</v>
      </c>
      <c r="IV692" t="s">
        <v>1089</v>
      </c>
      <c r="IW692" t="s">
        <v>1111</v>
      </c>
      <c r="IX692" t="s">
        <v>1089</v>
      </c>
      <c r="JE692" t="s">
        <v>1084</v>
      </c>
      <c r="JF692" t="s">
        <v>4570</v>
      </c>
      <c r="JG692" t="s">
        <v>1091</v>
      </c>
      <c r="JJ692" t="s">
        <v>1084</v>
      </c>
      <c r="JK692" t="s">
        <v>4570</v>
      </c>
      <c r="JL692" t="s">
        <v>1128</v>
      </c>
      <c r="JM692" t="s">
        <v>1091</v>
      </c>
      <c r="OY692" t="s">
        <v>1123</v>
      </c>
      <c r="PG692" t="s">
        <v>4448</v>
      </c>
      <c r="PH692" t="s">
        <v>4449</v>
      </c>
      <c r="PI692" t="s">
        <v>4449</v>
      </c>
      <c r="PJ692" t="s">
        <v>4449</v>
      </c>
      <c r="PK692" t="s">
        <v>4449</v>
      </c>
      <c r="PL692" t="s">
        <v>4449</v>
      </c>
      <c r="PM692" t="s">
        <v>4449</v>
      </c>
      <c r="PN692" t="s">
        <v>4449</v>
      </c>
      <c r="PP692" t="s">
        <v>4448</v>
      </c>
      <c r="PQ692" t="s">
        <v>4449</v>
      </c>
      <c r="PR692" t="s">
        <v>4449</v>
      </c>
      <c r="PS692" t="s">
        <v>4449</v>
      </c>
      <c r="PT692" t="s">
        <v>4449</v>
      </c>
      <c r="PU692" t="s">
        <v>4449</v>
      </c>
      <c r="PV692" t="s">
        <v>4449</v>
      </c>
      <c r="PW692" t="s">
        <v>4449</v>
      </c>
      <c r="PX692" t="s">
        <v>4449</v>
      </c>
      <c r="PY692" t="s">
        <v>4449</v>
      </c>
      <c r="PZ692" t="s">
        <v>4449</v>
      </c>
      <c r="QA692" t="s">
        <v>4449</v>
      </c>
      <c r="QB692" t="s">
        <v>4449</v>
      </c>
      <c r="QC692" t="s">
        <v>4449</v>
      </c>
      <c r="QD692" t="s">
        <v>4449</v>
      </c>
      <c r="QE692" t="s">
        <v>4449</v>
      </c>
    </row>
    <row r="693" spans="1:447" x14ac:dyDescent="0.25">
      <c r="A693">
        <v>692</v>
      </c>
      <c r="B693" t="s">
        <v>5085</v>
      </c>
      <c r="C693" t="s">
        <v>1149</v>
      </c>
      <c r="D693" t="s">
        <v>3433</v>
      </c>
      <c r="E693" t="s">
        <v>1152</v>
      </c>
      <c r="F693" t="s">
        <v>3656</v>
      </c>
      <c r="G693" t="s">
        <v>1081</v>
      </c>
      <c r="EV693" t="s">
        <v>1101</v>
      </c>
      <c r="EW693" t="s">
        <v>4456</v>
      </c>
      <c r="EX693" t="s">
        <v>4456</v>
      </c>
      <c r="EY693" t="s">
        <v>1101</v>
      </c>
      <c r="EZ693" t="s">
        <v>4462</v>
      </c>
      <c r="FA693" t="s">
        <v>4497</v>
      </c>
      <c r="FB693" t="s">
        <v>4497</v>
      </c>
      <c r="FC693" t="s">
        <v>1101</v>
      </c>
      <c r="FD693" t="s">
        <v>1116</v>
      </c>
      <c r="FE693" t="s">
        <v>4497</v>
      </c>
      <c r="FF693" t="s">
        <v>4503</v>
      </c>
      <c r="PG693" t="s">
        <v>4448</v>
      </c>
      <c r="PH693" t="s">
        <v>4449</v>
      </c>
      <c r="PI693" t="s">
        <v>4449</v>
      </c>
      <c r="PJ693" t="s">
        <v>4449</v>
      </c>
      <c r="PK693" t="s">
        <v>4449</v>
      </c>
      <c r="PL693" t="s">
        <v>4449</v>
      </c>
      <c r="PM693" t="s">
        <v>4449</v>
      </c>
      <c r="PN693" t="s">
        <v>4449</v>
      </c>
      <c r="PP693" t="s">
        <v>4448</v>
      </c>
      <c r="PQ693" t="s">
        <v>4449</v>
      </c>
      <c r="PR693" t="s">
        <v>4449</v>
      </c>
      <c r="PS693" t="s">
        <v>4449</v>
      </c>
      <c r="PT693" t="s">
        <v>4449</v>
      </c>
      <c r="PU693" t="s">
        <v>4449</v>
      </c>
      <c r="PV693" t="s">
        <v>4449</v>
      </c>
      <c r="PW693" t="s">
        <v>4449</v>
      </c>
      <c r="PX693" t="s">
        <v>4449</v>
      </c>
      <c r="PY693" t="s">
        <v>4449</v>
      </c>
      <c r="PZ693" t="s">
        <v>4449</v>
      </c>
      <c r="QA693" t="s">
        <v>4449</v>
      </c>
      <c r="QB693" t="s">
        <v>4449</v>
      </c>
      <c r="QC693" t="s">
        <v>4449</v>
      </c>
      <c r="QD693" t="s">
        <v>4449</v>
      </c>
      <c r="QE693" t="s">
        <v>4449</v>
      </c>
    </row>
    <row r="694" spans="1:447" x14ac:dyDescent="0.25">
      <c r="A694">
        <v>693</v>
      </c>
      <c r="B694" t="s">
        <v>5085</v>
      </c>
      <c r="C694" t="s">
        <v>1149</v>
      </c>
      <c r="D694" t="s">
        <v>3433</v>
      </c>
      <c r="E694" t="s">
        <v>1152</v>
      </c>
      <c r="F694" t="s">
        <v>3656</v>
      </c>
      <c r="G694" t="s">
        <v>1081</v>
      </c>
      <c r="FM694" t="s">
        <v>1101</v>
      </c>
      <c r="PG694" t="s">
        <v>4448</v>
      </c>
      <c r="PH694" t="s">
        <v>4448</v>
      </c>
      <c r="PI694" t="s">
        <v>4449</v>
      </c>
      <c r="PJ694" t="s">
        <v>4449</v>
      </c>
      <c r="PK694" t="s">
        <v>4449</v>
      </c>
      <c r="PL694" t="s">
        <v>4449</v>
      </c>
      <c r="PM694" t="s">
        <v>4449</v>
      </c>
      <c r="PN694" t="s">
        <v>4449</v>
      </c>
      <c r="PP694" t="s">
        <v>4448</v>
      </c>
      <c r="PQ694" t="s">
        <v>4449</v>
      </c>
      <c r="PR694" t="s">
        <v>4449</v>
      </c>
      <c r="PS694" t="s">
        <v>4449</v>
      </c>
      <c r="PT694" t="s">
        <v>4449</v>
      </c>
      <c r="PU694" t="s">
        <v>4449</v>
      </c>
      <c r="PV694" t="s">
        <v>4449</v>
      </c>
      <c r="PW694" t="s">
        <v>4449</v>
      </c>
      <c r="PX694" t="s">
        <v>4449</v>
      </c>
      <c r="PY694" t="s">
        <v>4449</v>
      </c>
      <c r="PZ694" t="s">
        <v>4449</v>
      </c>
      <c r="QA694" t="s">
        <v>4449</v>
      </c>
      <c r="QB694" t="s">
        <v>4449</v>
      </c>
      <c r="QC694" t="s">
        <v>4449</v>
      </c>
      <c r="QD694" t="s">
        <v>4449</v>
      </c>
      <c r="QE694" t="s">
        <v>4449</v>
      </c>
    </row>
    <row r="695" spans="1:447" x14ac:dyDescent="0.25">
      <c r="A695">
        <v>694</v>
      </c>
      <c r="B695" t="s">
        <v>5085</v>
      </c>
      <c r="C695" t="s">
        <v>1149</v>
      </c>
      <c r="D695" t="s">
        <v>3433</v>
      </c>
      <c r="E695" t="s">
        <v>1152</v>
      </c>
      <c r="F695" t="s">
        <v>3656</v>
      </c>
      <c r="G695" t="s">
        <v>1081</v>
      </c>
      <c r="BO695" t="s">
        <v>1082</v>
      </c>
      <c r="BP695" t="s">
        <v>1104</v>
      </c>
      <c r="BQ695" t="s">
        <v>1146</v>
      </c>
      <c r="BR695" t="s">
        <v>4600</v>
      </c>
      <c r="BS695" t="s">
        <v>4600</v>
      </c>
      <c r="BT695" t="s">
        <v>1084</v>
      </c>
      <c r="BU695" t="s">
        <v>1084</v>
      </c>
      <c r="BV695" t="s">
        <v>4451</v>
      </c>
      <c r="IW695" t="s">
        <v>1089</v>
      </c>
      <c r="PG695" t="s">
        <v>4448</v>
      </c>
      <c r="PH695" t="s">
        <v>4449</v>
      </c>
      <c r="PI695" t="s">
        <v>4449</v>
      </c>
      <c r="PJ695" t="s">
        <v>4449</v>
      </c>
      <c r="PK695" t="s">
        <v>4449</v>
      </c>
      <c r="PL695" t="s">
        <v>4449</v>
      </c>
      <c r="PM695" t="s">
        <v>4449</v>
      </c>
      <c r="PN695" t="s">
        <v>4449</v>
      </c>
      <c r="PP695" t="s">
        <v>4448</v>
      </c>
      <c r="PQ695" t="s">
        <v>4449</v>
      </c>
      <c r="PR695" t="s">
        <v>4449</v>
      </c>
      <c r="PS695" t="s">
        <v>4449</v>
      </c>
      <c r="PT695" t="s">
        <v>4449</v>
      </c>
      <c r="PU695" t="s">
        <v>4449</v>
      </c>
      <c r="PV695" t="s">
        <v>4449</v>
      </c>
      <c r="PW695" t="s">
        <v>4449</v>
      </c>
      <c r="PX695" t="s">
        <v>4449</v>
      </c>
      <c r="PY695" t="s">
        <v>4449</v>
      </c>
      <c r="PZ695" t="s">
        <v>4449</v>
      </c>
      <c r="QA695" t="s">
        <v>4449</v>
      </c>
      <c r="QB695" t="s">
        <v>4449</v>
      </c>
      <c r="QC695" t="s">
        <v>4449</v>
      </c>
      <c r="QD695" t="s">
        <v>4449</v>
      </c>
      <c r="QE695" t="s">
        <v>4449</v>
      </c>
    </row>
    <row r="696" spans="1:447" x14ac:dyDescent="0.25">
      <c r="A696">
        <v>695</v>
      </c>
      <c r="B696" t="s">
        <v>5085</v>
      </c>
      <c r="C696" t="s">
        <v>1149</v>
      </c>
      <c r="D696" t="s">
        <v>3433</v>
      </c>
      <c r="E696" t="s">
        <v>1152</v>
      </c>
      <c r="F696" t="s">
        <v>3656</v>
      </c>
      <c r="G696" t="s">
        <v>1081</v>
      </c>
      <c r="BO696" t="s">
        <v>1082</v>
      </c>
      <c r="BP696" t="s">
        <v>1104</v>
      </c>
      <c r="BQ696" t="s">
        <v>1146</v>
      </c>
      <c r="BR696" t="s">
        <v>4600</v>
      </c>
      <c r="BS696" t="s">
        <v>4600</v>
      </c>
      <c r="BT696" t="s">
        <v>1103</v>
      </c>
      <c r="BU696" t="s">
        <v>1084</v>
      </c>
      <c r="BV696" t="s">
        <v>4451</v>
      </c>
      <c r="IW696" t="s">
        <v>1089</v>
      </c>
      <c r="PG696" t="s">
        <v>4448</v>
      </c>
      <c r="PH696" t="s">
        <v>4449</v>
      </c>
      <c r="PI696" t="s">
        <v>4449</v>
      </c>
      <c r="PJ696" t="s">
        <v>4449</v>
      </c>
      <c r="PK696" t="s">
        <v>4449</v>
      </c>
      <c r="PL696" t="s">
        <v>4449</v>
      </c>
      <c r="PM696" t="s">
        <v>4449</v>
      </c>
      <c r="PN696" t="s">
        <v>4449</v>
      </c>
      <c r="PP696" t="s">
        <v>4448</v>
      </c>
      <c r="PQ696" t="s">
        <v>4449</v>
      </c>
      <c r="PR696" t="s">
        <v>4449</v>
      </c>
      <c r="PS696" t="s">
        <v>4449</v>
      </c>
      <c r="PT696" t="s">
        <v>4449</v>
      </c>
      <c r="PU696" t="s">
        <v>4449</v>
      </c>
      <c r="PV696" t="s">
        <v>4449</v>
      </c>
      <c r="PW696" t="s">
        <v>4449</v>
      </c>
      <c r="PX696" t="s">
        <v>4449</v>
      </c>
      <c r="PY696" t="s">
        <v>4449</v>
      </c>
      <c r="PZ696" t="s">
        <v>4449</v>
      </c>
      <c r="QA696" t="s">
        <v>4449</v>
      </c>
      <c r="QB696" t="s">
        <v>4449</v>
      </c>
      <c r="QC696" t="s">
        <v>4449</v>
      </c>
      <c r="QD696" t="s">
        <v>4449</v>
      </c>
      <c r="QE696" t="s">
        <v>4449</v>
      </c>
    </row>
    <row r="697" spans="1:447" x14ac:dyDescent="0.25">
      <c r="A697">
        <v>696</v>
      </c>
      <c r="B697" t="s">
        <v>5085</v>
      </c>
      <c r="C697" t="s">
        <v>1113</v>
      </c>
      <c r="D697" t="s">
        <v>1244</v>
      </c>
      <c r="E697" t="s">
        <v>1185</v>
      </c>
      <c r="F697" t="s">
        <v>5071</v>
      </c>
      <c r="G697" t="s">
        <v>1081</v>
      </c>
      <c r="AZ697" t="s">
        <v>1101</v>
      </c>
      <c r="BA697" t="s">
        <v>1105</v>
      </c>
      <c r="BB697" t="s">
        <v>4497</v>
      </c>
      <c r="BC697" t="s">
        <v>5045</v>
      </c>
      <c r="BD697" t="s">
        <v>1103</v>
      </c>
      <c r="BE697" t="s">
        <v>1103</v>
      </c>
      <c r="BF697" t="s">
        <v>4451</v>
      </c>
      <c r="BG697" t="s">
        <v>1101</v>
      </c>
      <c r="BH697" t="s">
        <v>1104</v>
      </c>
      <c r="BI697" t="s">
        <v>1105</v>
      </c>
      <c r="BJ697" t="s">
        <v>4497</v>
      </c>
      <c r="BK697" t="s">
        <v>4787</v>
      </c>
      <c r="IW697" t="s">
        <v>1089</v>
      </c>
      <c r="JE697" t="s">
        <v>1084</v>
      </c>
      <c r="JF697" t="s">
        <v>4530</v>
      </c>
      <c r="JG697" t="s">
        <v>1109</v>
      </c>
      <c r="JI697" t="s">
        <v>4529</v>
      </c>
      <c r="LQ697" t="s">
        <v>1112</v>
      </c>
      <c r="OH697" t="s">
        <v>1118</v>
      </c>
      <c r="OI697" t="s">
        <v>1123</v>
      </c>
      <c r="OJ697" t="s">
        <v>1123</v>
      </c>
      <c r="PG697" t="s">
        <v>4448</v>
      </c>
      <c r="PH697" t="s">
        <v>4448</v>
      </c>
      <c r="PI697" t="s">
        <v>4449</v>
      </c>
      <c r="PJ697" t="s">
        <v>4449</v>
      </c>
      <c r="PK697" t="s">
        <v>4449</v>
      </c>
      <c r="PL697" t="s">
        <v>4449</v>
      </c>
      <c r="PM697" t="s">
        <v>4449</v>
      </c>
      <c r="PN697" t="s">
        <v>4449</v>
      </c>
      <c r="PP697" t="s">
        <v>4449</v>
      </c>
      <c r="PQ697" t="s">
        <v>4449</v>
      </c>
      <c r="PR697" t="s">
        <v>4449</v>
      </c>
      <c r="PS697" t="s">
        <v>4449</v>
      </c>
      <c r="PT697" t="s">
        <v>4448</v>
      </c>
      <c r="PU697" t="s">
        <v>4448</v>
      </c>
      <c r="PV697" t="s">
        <v>4449</v>
      </c>
      <c r="PW697" t="s">
        <v>4448</v>
      </c>
      <c r="PX697" t="s">
        <v>4449</v>
      </c>
      <c r="PY697" t="s">
        <v>4448</v>
      </c>
      <c r="PZ697" t="s">
        <v>4448</v>
      </c>
      <c r="QA697" t="s">
        <v>4448</v>
      </c>
      <c r="QB697" t="s">
        <v>4449</v>
      </c>
      <c r="QC697" t="s">
        <v>4449</v>
      </c>
      <c r="QD697" t="s">
        <v>4449</v>
      </c>
      <c r="QE697" t="s">
        <v>4449</v>
      </c>
    </row>
    <row r="698" spans="1:447" x14ac:dyDescent="0.25">
      <c r="A698">
        <v>697</v>
      </c>
      <c r="B698" t="s">
        <v>5085</v>
      </c>
      <c r="C698" t="s">
        <v>1113</v>
      </c>
      <c r="D698" t="s">
        <v>1244</v>
      </c>
      <c r="E698" t="s">
        <v>1185</v>
      </c>
      <c r="F698" t="s">
        <v>5071</v>
      </c>
      <c r="G698" t="s">
        <v>1081</v>
      </c>
      <c r="AZ698" t="s">
        <v>1101</v>
      </c>
      <c r="BA698" t="s">
        <v>1105</v>
      </c>
      <c r="BB698" t="s">
        <v>4497</v>
      </c>
      <c r="BC698" t="s">
        <v>5045</v>
      </c>
      <c r="BD698" t="s">
        <v>1103</v>
      </c>
      <c r="BE698" t="s">
        <v>1103</v>
      </c>
      <c r="BF698" t="s">
        <v>4466</v>
      </c>
      <c r="BG698" t="s">
        <v>1101</v>
      </c>
      <c r="BH698" t="s">
        <v>1104</v>
      </c>
      <c r="BI698" t="s">
        <v>1105</v>
      </c>
      <c r="BJ698" t="s">
        <v>4497</v>
      </c>
      <c r="BK698" t="s">
        <v>4787</v>
      </c>
      <c r="IW698" t="s">
        <v>1127</v>
      </c>
      <c r="JE698" t="s">
        <v>1084</v>
      </c>
      <c r="JF698" t="s">
        <v>4530</v>
      </c>
      <c r="JG698" t="s">
        <v>1109</v>
      </c>
      <c r="JI698" t="s">
        <v>4549</v>
      </c>
      <c r="LQ698" t="s">
        <v>1112</v>
      </c>
      <c r="OH698" t="s">
        <v>1118</v>
      </c>
      <c r="OI698" t="s">
        <v>1123</v>
      </c>
      <c r="OJ698" t="s">
        <v>1123</v>
      </c>
      <c r="PG698" t="s">
        <v>4448</v>
      </c>
      <c r="PH698" t="s">
        <v>4448</v>
      </c>
      <c r="PI698" t="s">
        <v>4449</v>
      </c>
      <c r="PJ698" t="s">
        <v>4449</v>
      </c>
      <c r="PK698" t="s">
        <v>4449</v>
      </c>
      <c r="PL698" t="s">
        <v>4449</v>
      </c>
      <c r="PM698" t="s">
        <v>4449</v>
      </c>
      <c r="PN698" t="s">
        <v>4449</v>
      </c>
      <c r="PP698" t="s">
        <v>4449</v>
      </c>
      <c r="PQ698" t="s">
        <v>4449</v>
      </c>
      <c r="PR698" t="s">
        <v>4449</v>
      </c>
      <c r="PS698" t="s">
        <v>4449</v>
      </c>
      <c r="PT698" t="s">
        <v>4448</v>
      </c>
      <c r="PU698" t="s">
        <v>4448</v>
      </c>
      <c r="PV698" t="s">
        <v>4449</v>
      </c>
      <c r="PW698" t="s">
        <v>4448</v>
      </c>
      <c r="PX698" t="s">
        <v>4449</v>
      </c>
      <c r="PY698" t="s">
        <v>4448</v>
      </c>
      <c r="PZ698" t="s">
        <v>4448</v>
      </c>
      <c r="QA698" t="s">
        <v>4448</v>
      </c>
      <c r="QB698" t="s">
        <v>4449</v>
      </c>
      <c r="QC698" t="s">
        <v>4449</v>
      </c>
      <c r="QD698" t="s">
        <v>4449</v>
      </c>
      <c r="QE698" t="s">
        <v>4449</v>
      </c>
    </row>
    <row r="699" spans="1:447" x14ac:dyDescent="0.25">
      <c r="A699">
        <v>698</v>
      </c>
      <c r="B699" t="s">
        <v>5085</v>
      </c>
      <c r="C699" t="s">
        <v>1113</v>
      </c>
      <c r="D699" t="s">
        <v>1244</v>
      </c>
      <c r="E699" t="s">
        <v>1185</v>
      </c>
      <c r="F699" t="s">
        <v>5071</v>
      </c>
      <c r="G699" t="s">
        <v>1081</v>
      </c>
      <c r="AZ699" t="s">
        <v>1101</v>
      </c>
      <c r="BA699" t="s">
        <v>1105</v>
      </c>
      <c r="BB699" t="s">
        <v>4497</v>
      </c>
      <c r="BC699" t="s">
        <v>5045</v>
      </c>
      <c r="BD699" t="s">
        <v>1103</v>
      </c>
      <c r="BE699" t="s">
        <v>1103</v>
      </c>
      <c r="BF699" t="s">
        <v>4466</v>
      </c>
      <c r="BG699" t="s">
        <v>1101</v>
      </c>
      <c r="BH699" t="s">
        <v>1104</v>
      </c>
      <c r="BI699" t="s">
        <v>1105</v>
      </c>
      <c r="BJ699" t="s">
        <v>4497</v>
      </c>
      <c r="BK699" t="s">
        <v>4787</v>
      </c>
      <c r="BL699" t="s">
        <v>1103</v>
      </c>
      <c r="BM699" t="s">
        <v>1103</v>
      </c>
      <c r="BN699" t="s">
        <v>4466</v>
      </c>
      <c r="IW699" t="s">
        <v>1111</v>
      </c>
      <c r="JE699" t="s">
        <v>1084</v>
      </c>
      <c r="JF699" t="s">
        <v>4492</v>
      </c>
      <c r="JG699" t="s">
        <v>1109</v>
      </c>
      <c r="JI699" t="s">
        <v>4467</v>
      </c>
      <c r="LQ699" t="s">
        <v>1112</v>
      </c>
      <c r="OH699" t="s">
        <v>1118</v>
      </c>
      <c r="OI699" t="s">
        <v>1123</v>
      </c>
      <c r="OJ699" t="s">
        <v>1123</v>
      </c>
      <c r="PG699" t="s">
        <v>4448</v>
      </c>
      <c r="PH699" t="s">
        <v>4448</v>
      </c>
      <c r="PI699" t="s">
        <v>4449</v>
      </c>
      <c r="PJ699" t="s">
        <v>4449</v>
      </c>
      <c r="PK699" t="s">
        <v>4449</v>
      </c>
      <c r="PL699" t="s">
        <v>4449</v>
      </c>
      <c r="PM699" t="s">
        <v>4449</v>
      </c>
      <c r="PN699" t="s">
        <v>4449</v>
      </c>
      <c r="PP699" t="s">
        <v>4449</v>
      </c>
      <c r="PQ699" t="s">
        <v>4449</v>
      </c>
      <c r="PR699" t="s">
        <v>4449</v>
      </c>
      <c r="PS699" t="s">
        <v>4449</v>
      </c>
      <c r="PT699" t="s">
        <v>4448</v>
      </c>
      <c r="PU699" t="s">
        <v>4448</v>
      </c>
      <c r="PV699" t="s">
        <v>4449</v>
      </c>
      <c r="PW699" t="s">
        <v>4448</v>
      </c>
      <c r="PX699" t="s">
        <v>4449</v>
      </c>
      <c r="PY699" t="s">
        <v>4448</v>
      </c>
      <c r="PZ699" t="s">
        <v>4448</v>
      </c>
      <c r="QA699" t="s">
        <v>4448</v>
      </c>
      <c r="QB699" t="s">
        <v>4449</v>
      </c>
      <c r="QC699" t="s">
        <v>4449</v>
      </c>
      <c r="QD699" t="s">
        <v>4449</v>
      </c>
      <c r="QE699" t="s">
        <v>4449</v>
      </c>
    </row>
    <row r="700" spans="1:447" x14ac:dyDescent="0.25">
      <c r="A700">
        <v>699</v>
      </c>
      <c r="B700" t="s">
        <v>5085</v>
      </c>
      <c r="C700" t="s">
        <v>1113</v>
      </c>
      <c r="D700" t="s">
        <v>1244</v>
      </c>
      <c r="E700" t="s">
        <v>1185</v>
      </c>
      <c r="F700" t="s">
        <v>5071</v>
      </c>
      <c r="G700" t="s">
        <v>1081</v>
      </c>
      <c r="AZ700" t="s">
        <v>1101</v>
      </c>
      <c r="BA700" t="s">
        <v>1105</v>
      </c>
      <c r="BB700" t="s">
        <v>4497</v>
      </c>
      <c r="BC700" t="s">
        <v>5045</v>
      </c>
      <c r="BD700" t="s">
        <v>1103</v>
      </c>
      <c r="BE700" t="s">
        <v>1103</v>
      </c>
      <c r="BF700" t="s">
        <v>4466</v>
      </c>
      <c r="BG700" t="s">
        <v>1101</v>
      </c>
      <c r="BH700" t="s">
        <v>1104</v>
      </c>
      <c r="BI700" t="s">
        <v>1105</v>
      </c>
      <c r="BJ700" t="s">
        <v>4497</v>
      </c>
      <c r="BK700" t="s">
        <v>4787</v>
      </c>
      <c r="BL700" t="s">
        <v>1103</v>
      </c>
      <c r="BM700" t="s">
        <v>1103</v>
      </c>
      <c r="BN700" t="s">
        <v>4466</v>
      </c>
      <c r="IW700" t="s">
        <v>1107</v>
      </c>
      <c r="JE700" t="s">
        <v>1084</v>
      </c>
      <c r="JF700" t="s">
        <v>4530</v>
      </c>
      <c r="JG700" t="s">
        <v>1109</v>
      </c>
      <c r="JI700" t="s">
        <v>4467</v>
      </c>
      <c r="LQ700" t="s">
        <v>1112</v>
      </c>
      <c r="OH700" t="s">
        <v>1118</v>
      </c>
      <c r="OI700" t="s">
        <v>1123</v>
      </c>
      <c r="OJ700" t="s">
        <v>1123</v>
      </c>
      <c r="PG700" t="s">
        <v>4448</v>
      </c>
      <c r="PH700" t="s">
        <v>4448</v>
      </c>
      <c r="PI700" t="s">
        <v>4449</v>
      </c>
      <c r="PJ700" t="s">
        <v>4449</v>
      </c>
      <c r="PK700" t="s">
        <v>4449</v>
      </c>
      <c r="PL700" t="s">
        <v>4449</v>
      </c>
      <c r="PM700" t="s">
        <v>4449</v>
      </c>
      <c r="PN700" t="s">
        <v>4449</v>
      </c>
      <c r="PP700" t="s">
        <v>4449</v>
      </c>
      <c r="PQ700" t="s">
        <v>4449</v>
      </c>
      <c r="PR700" t="s">
        <v>4449</v>
      </c>
      <c r="PS700" t="s">
        <v>4449</v>
      </c>
      <c r="PT700" t="s">
        <v>4448</v>
      </c>
      <c r="PU700" t="s">
        <v>4448</v>
      </c>
      <c r="PV700" t="s">
        <v>4449</v>
      </c>
      <c r="PW700" t="s">
        <v>4448</v>
      </c>
      <c r="PX700" t="s">
        <v>4449</v>
      </c>
      <c r="PY700" t="s">
        <v>4448</v>
      </c>
      <c r="PZ700" t="s">
        <v>4448</v>
      </c>
      <c r="QA700" t="s">
        <v>4448</v>
      </c>
      <c r="QB700" t="s">
        <v>4449</v>
      </c>
      <c r="QC700" t="s">
        <v>4449</v>
      </c>
      <c r="QD700" t="s">
        <v>4449</v>
      </c>
      <c r="QE700" t="s">
        <v>4449</v>
      </c>
    </row>
    <row r="701" spans="1:447" x14ac:dyDescent="0.25">
      <c r="A701">
        <v>700</v>
      </c>
      <c r="B701" t="s">
        <v>5085</v>
      </c>
      <c r="C701" t="s">
        <v>1113</v>
      </c>
      <c r="D701" t="s">
        <v>1244</v>
      </c>
      <c r="E701" t="s">
        <v>1185</v>
      </c>
      <c r="F701" t="s">
        <v>5071</v>
      </c>
      <c r="G701" t="s">
        <v>1081</v>
      </c>
      <c r="BW701" t="s">
        <v>1101</v>
      </c>
      <c r="BX701" t="s">
        <v>1106</v>
      </c>
      <c r="BY701" t="s">
        <v>1105</v>
      </c>
      <c r="BZ701" t="s">
        <v>4457</v>
      </c>
      <c r="CA701" t="s">
        <v>4767</v>
      </c>
      <c r="CB701" t="s">
        <v>1103</v>
      </c>
      <c r="CC701" t="s">
        <v>1103</v>
      </c>
      <c r="CD701" t="s">
        <v>4466</v>
      </c>
      <c r="CM701" t="s">
        <v>1101</v>
      </c>
      <c r="CN701" t="s">
        <v>1083</v>
      </c>
      <c r="CO701" t="s">
        <v>4500</v>
      </c>
      <c r="CP701" t="s">
        <v>4500</v>
      </c>
      <c r="CQ701" t="s">
        <v>1103</v>
      </c>
      <c r="CR701" t="s">
        <v>1103</v>
      </c>
      <c r="CS701" t="s">
        <v>4520</v>
      </c>
      <c r="CT701" t="s">
        <v>1101</v>
      </c>
      <c r="CU701" t="s">
        <v>1163</v>
      </c>
      <c r="CV701" t="s">
        <v>1087</v>
      </c>
      <c r="CW701" t="s">
        <v>4560</v>
      </c>
      <c r="CX701" t="s">
        <v>4456</v>
      </c>
      <c r="IW701" t="s">
        <v>1089</v>
      </c>
      <c r="JE701" t="s">
        <v>1103</v>
      </c>
      <c r="JF701" t="s">
        <v>1110</v>
      </c>
      <c r="JG701" t="s">
        <v>1109</v>
      </c>
      <c r="OH701" t="s">
        <v>1118</v>
      </c>
      <c r="OI701" t="s">
        <v>1123</v>
      </c>
      <c r="OJ701" t="s">
        <v>1123</v>
      </c>
      <c r="PG701" t="s">
        <v>4448</v>
      </c>
      <c r="PH701" t="s">
        <v>4448</v>
      </c>
      <c r="PI701" t="s">
        <v>4449</v>
      </c>
      <c r="PJ701" t="s">
        <v>4449</v>
      </c>
      <c r="PK701" t="s">
        <v>4449</v>
      </c>
      <c r="PL701" t="s">
        <v>4449</v>
      </c>
      <c r="PM701" t="s">
        <v>4449</v>
      </c>
      <c r="PN701" t="s">
        <v>4449</v>
      </c>
      <c r="PP701" t="s">
        <v>4449</v>
      </c>
      <c r="PQ701" t="s">
        <v>4449</v>
      </c>
      <c r="PR701" t="s">
        <v>4449</v>
      </c>
      <c r="PS701" t="s">
        <v>4449</v>
      </c>
      <c r="PT701" t="s">
        <v>4448</v>
      </c>
      <c r="PU701" t="s">
        <v>4448</v>
      </c>
      <c r="PV701" t="s">
        <v>4449</v>
      </c>
      <c r="PW701" t="s">
        <v>4448</v>
      </c>
      <c r="PX701" t="s">
        <v>4449</v>
      </c>
      <c r="PY701" t="s">
        <v>4448</v>
      </c>
      <c r="PZ701" t="s">
        <v>4448</v>
      </c>
      <c r="QA701" t="s">
        <v>4448</v>
      </c>
      <c r="QB701" t="s">
        <v>4449</v>
      </c>
      <c r="QC701" t="s">
        <v>4449</v>
      </c>
      <c r="QD701" t="s">
        <v>4449</v>
      </c>
      <c r="QE701" t="s">
        <v>4449</v>
      </c>
    </row>
    <row r="702" spans="1:447" x14ac:dyDescent="0.25">
      <c r="A702">
        <v>701</v>
      </c>
      <c r="B702" t="s">
        <v>5085</v>
      </c>
      <c r="C702" t="s">
        <v>1113</v>
      </c>
      <c r="D702" t="s">
        <v>1244</v>
      </c>
      <c r="E702" t="s">
        <v>1185</v>
      </c>
      <c r="F702" t="s">
        <v>5071</v>
      </c>
      <c r="G702" t="s">
        <v>1081</v>
      </c>
      <c r="BW702" t="s">
        <v>1101</v>
      </c>
      <c r="BX702" t="s">
        <v>1106</v>
      </c>
      <c r="BY702" t="s">
        <v>1105</v>
      </c>
      <c r="BZ702" t="s">
        <v>4457</v>
      </c>
      <c r="CA702" t="s">
        <v>4767</v>
      </c>
      <c r="CM702" t="s">
        <v>1101</v>
      </c>
      <c r="CQ702" t="s">
        <v>1103</v>
      </c>
      <c r="CR702" t="s">
        <v>1103</v>
      </c>
      <c r="CS702" t="s">
        <v>4520</v>
      </c>
      <c r="CT702" t="s">
        <v>1101</v>
      </c>
      <c r="CU702" t="s">
        <v>1163</v>
      </c>
      <c r="CV702" t="s">
        <v>1087</v>
      </c>
      <c r="CW702" t="s">
        <v>4560</v>
      </c>
      <c r="CX702" t="s">
        <v>4456</v>
      </c>
      <c r="IW702" t="s">
        <v>1089</v>
      </c>
      <c r="JE702" t="s">
        <v>1103</v>
      </c>
      <c r="JF702" t="s">
        <v>1110</v>
      </c>
      <c r="JG702" t="s">
        <v>1109</v>
      </c>
      <c r="OH702" t="s">
        <v>1118</v>
      </c>
      <c r="OI702" t="s">
        <v>1123</v>
      </c>
      <c r="OJ702" t="s">
        <v>1123</v>
      </c>
      <c r="PG702" t="s">
        <v>4448</v>
      </c>
      <c r="PH702" t="s">
        <v>4448</v>
      </c>
      <c r="PI702" t="s">
        <v>4449</v>
      </c>
      <c r="PJ702" t="s">
        <v>4449</v>
      </c>
      <c r="PK702" t="s">
        <v>4449</v>
      </c>
      <c r="PL702" t="s">
        <v>4449</v>
      </c>
      <c r="PM702" t="s">
        <v>4449</v>
      </c>
      <c r="PN702" t="s">
        <v>4449</v>
      </c>
      <c r="PP702" t="s">
        <v>4449</v>
      </c>
      <c r="PQ702" t="s">
        <v>4449</v>
      </c>
      <c r="PR702" t="s">
        <v>4449</v>
      </c>
      <c r="PS702" t="s">
        <v>4449</v>
      </c>
      <c r="PT702" t="s">
        <v>4448</v>
      </c>
      <c r="PU702" t="s">
        <v>4448</v>
      </c>
      <c r="PV702" t="s">
        <v>4449</v>
      </c>
      <c r="PW702" t="s">
        <v>4448</v>
      </c>
      <c r="PX702" t="s">
        <v>4449</v>
      </c>
      <c r="PY702" t="s">
        <v>4449</v>
      </c>
      <c r="PZ702" t="s">
        <v>4448</v>
      </c>
      <c r="QA702" t="s">
        <v>4448</v>
      </c>
      <c r="QB702" t="s">
        <v>4449</v>
      </c>
      <c r="QC702" t="s">
        <v>4449</v>
      </c>
      <c r="QD702" t="s">
        <v>4449</v>
      </c>
      <c r="QE702" t="s">
        <v>4449</v>
      </c>
    </row>
    <row r="703" spans="1:447" x14ac:dyDescent="0.25">
      <c r="A703">
        <v>702</v>
      </c>
      <c r="B703" t="s">
        <v>5085</v>
      </c>
      <c r="C703" t="s">
        <v>1113</v>
      </c>
      <c r="D703" t="s">
        <v>1244</v>
      </c>
      <c r="E703" t="s">
        <v>1185</v>
      </c>
      <c r="F703" t="s">
        <v>5071</v>
      </c>
      <c r="G703" t="s">
        <v>1081</v>
      </c>
      <c r="BW703" t="s">
        <v>1101</v>
      </c>
      <c r="CB703" t="s">
        <v>1103</v>
      </c>
      <c r="CC703" t="s">
        <v>1103</v>
      </c>
      <c r="CD703" t="s">
        <v>4466</v>
      </c>
      <c r="CM703" t="s">
        <v>1101</v>
      </c>
      <c r="CN703" t="s">
        <v>1083</v>
      </c>
      <c r="CO703" t="s">
        <v>4500</v>
      </c>
      <c r="CP703" t="s">
        <v>4500</v>
      </c>
      <c r="CQ703" t="s">
        <v>1103</v>
      </c>
      <c r="CR703" t="s">
        <v>1103</v>
      </c>
      <c r="CS703" t="s">
        <v>4466</v>
      </c>
      <c r="CT703" t="s">
        <v>1101</v>
      </c>
      <c r="CY703" t="s">
        <v>1103</v>
      </c>
      <c r="CZ703" t="s">
        <v>1103</v>
      </c>
      <c r="DA703" t="s">
        <v>4466</v>
      </c>
      <c r="IW703" t="s">
        <v>1089</v>
      </c>
      <c r="JE703" t="s">
        <v>1084</v>
      </c>
      <c r="JF703" t="s">
        <v>4470</v>
      </c>
      <c r="JG703" t="s">
        <v>1174</v>
      </c>
      <c r="JI703" t="s">
        <v>4467</v>
      </c>
      <c r="OH703" t="s">
        <v>1197</v>
      </c>
      <c r="OI703" t="s">
        <v>1123</v>
      </c>
      <c r="OJ703" t="s">
        <v>1123</v>
      </c>
      <c r="PG703" t="s">
        <v>4448</v>
      </c>
      <c r="PH703" t="s">
        <v>4448</v>
      </c>
      <c r="PI703" t="s">
        <v>4449</v>
      </c>
      <c r="PJ703" t="s">
        <v>4449</v>
      </c>
      <c r="PK703" t="s">
        <v>4449</v>
      </c>
      <c r="PL703" t="s">
        <v>4449</v>
      </c>
      <c r="PM703" t="s">
        <v>4449</v>
      </c>
      <c r="PN703" t="s">
        <v>4449</v>
      </c>
      <c r="PP703" t="s">
        <v>4449</v>
      </c>
      <c r="PQ703" t="s">
        <v>4449</v>
      </c>
      <c r="PR703" t="s">
        <v>4449</v>
      </c>
      <c r="PS703" t="s">
        <v>4449</v>
      </c>
      <c r="PT703" t="s">
        <v>4448</v>
      </c>
      <c r="PU703" t="s">
        <v>4448</v>
      </c>
      <c r="PV703" t="s">
        <v>4449</v>
      </c>
      <c r="PW703" t="s">
        <v>4448</v>
      </c>
      <c r="PX703" t="s">
        <v>4449</v>
      </c>
      <c r="PY703" t="s">
        <v>4449</v>
      </c>
      <c r="PZ703" t="s">
        <v>4448</v>
      </c>
      <c r="QA703" t="s">
        <v>4448</v>
      </c>
      <c r="QB703" t="s">
        <v>4449</v>
      </c>
      <c r="QC703" t="s">
        <v>4449</v>
      </c>
      <c r="QD703" t="s">
        <v>4449</v>
      </c>
      <c r="QE703" t="s">
        <v>4449</v>
      </c>
    </row>
    <row r="704" spans="1:447" x14ac:dyDescent="0.25">
      <c r="A704">
        <v>703</v>
      </c>
      <c r="B704" t="s">
        <v>5085</v>
      </c>
      <c r="C704" t="s">
        <v>1113</v>
      </c>
      <c r="D704" t="s">
        <v>1244</v>
      </c>
      <c r="E704" t="s">
        <v>1185</v>
      </c>
      <c r="F704" t="s">
        <v>5071</v>
      </c>
      <c r="G704" t="s">
        <v>1081</v>
      </c>
      <c r="BW704" t="s">
        <v>1101</v>
      </c>
      <c r="BX704" t="s">
        <v>1106</v>
      </c>
      <c r="BY704" t="s">
        <v>1105</v>
      </c>
      <c r="BZ704" t="s">
        <v>4457</v>
      </c>
      <c r="CA704" t="s">
        <v>4767</v>
      </c>
      <c r="CB704" t="s">
        <v>1103</v>
      </c>
      <c r="CC704" t="s">
        <v>1103</v>
      </c>
      <c r="CD704" t="s">
        <v>4451</v>
      </c>
      <c r="CM704" t="s">
        <v>1101</v>
      </c>
      <c r="CN704" t="s">
        <v>1083</v>
      </c>
      <c r="CO704" t="s">
        <v>4453</v>
      </c>
      <c r="CP704" t="s">
        <v>4453</v>
      </c>
      <c r="CQ704" t="s">
        <v>1103</v>
      </c>
      <c r="CR704" t="s">
        <v>1103</v>
      </c>
      <c r="CS704" t="s">
        <v>4466</v>
      </c>
      <c r="CT704" t="s">
        <v>1101</v>
      </c>
      <c r="CU704" t="s">
        <v>1086</v>
      </c>
      <c r="CV704" t="s">
        <v>1087</v>
      </c>
      <c r="CW704" t="s">
        <v>4560</v>
      </c>
      <c r="CX704" t="s">
        <v>4456</v>
      </c>
      <c r="CY704" t="s">
        <v>1103</v>
      </c>
      <c r="CZ704" t="s">
        <v>1103</v>
      </c>
      <c r="DA704" t="s">
        <v>4447</v>
      </c>
      <c r="IW704" t="s">
        <v>1111</v>
      </c>
      <c r="JE704" t="s">
        <v>1103</v>
      </c>
      <c r="JF704" t="s">
        <v>1110</v>
      </c>
      <c r="JG704" t="s">
        <v>1109</v>
      </c>
      <c r="OH704" t="s">
        <v>1197</v>
      </c>
      <c r="OI704" t="s">
        <v>1123</v>
      </c>
      <c r="OJ704" t="s">
        <v>1111</v>
      </c>
      <c r="PG704" t="s">
        <v>4448</v>
      </c>
      <c r="PH704" t="s">
        <v>4449</v>
      </c>
      <c r="PI704" t="s">
        <v>4449</v>
      </c>
      <c r="PJ704" t="s">
        <v>4449</v>
      </c>
      <c r="PK704" t="s">
        <v>4449</v>
      </c>
      <c r="PL704" t="s">
        <v>4449</v>
      </c>
      <c r="PM704" t="s">
        <v>4449</v>
      </c>
      <c r="PN704" t="s">
        <v>4449</v>
      </c>
      <c r="PP704" t="s">
        <v>4449</v>
      </c>
      <c r="PQ704" t="s">
        <v>4449</v>
      </c>
      <c r="PR704" t="s">
        <v>4448</v>
      </c>
      <c r="PS704" t="s">
        <v>4449</v>
      </c>
      <c r="PT704" t="s">
        <v>4448</v>
      </c>
      <c r="PU704" t="s">
        <v>4448</v>
      </c>
      <c r="PV704" t="s">
        <v>4449</v>
      </c>
      <c r="PW704" t="s">
        <v>4448</v>
      </c>
      <c r="PX704" t="s">
        <v>4449</v>
      </c>
      <c r="PY704" t="s">
        <v>4448</v>
      </c>
      <c r="PZ704" t="s">
        <v>4448</v>
      </c>
      <c r="QA704" t="s">
        <v>4448</v>
      </c>
      <c r="QB704" t="s">
        <v>4449</v>
      </c>
      <c r="QC704" t="s">
        <v>4448</v>
      </c>
      <c r="QD704" t="s">
        <v>4449</v>
      </c>
      <c r="QE704" t="s">
        <v>4449</v>
      </c>
    </row>
    <row r="705" spans="1:447" x14ac:dyDescent="0.25">
      <c r="A705">
        <v>704</v>
      </c>
      <c r="B705" t="s">
        <v>5021</v>
      </c>
      <c r="C705" t="s">
        <v>1149</v>
      </c>
      <c r="D705" t="s">
        <v>3070</v>
      </c>
      <c r="E705" t="s">
        <v>3537</v>
      </c>
      <c r="F705" t="s">
        <v>5054</v>
      </c>
      <c r="G705" t="s">
        <v>1081</v>
      </c>
      <c r="H705" t="s">
        <v>1101</v>
      </c>
      <c r="M705" t="s">
        <v>1084</v>
      </c>
      <c r="N705" t="s">
        <v>1103</v>
      </c>
      <c r="O705" t="s">
        <v>4467</v>
      </c>
      <c r="X705" t="s">
        <v>1101</v>
      </c>
      <c r="AB705" t="s">
        <v>1103</v>
      </c>
      <c r="AC705" t="s">
        <v>1103</v>
      </c>
      <c r="AD705" t="s">
        <v>4467</v>
      </c>
      <c r="AL705" t="s">
        <v>1101</v>
      </c>
      <c r="AS705" t="s">
        <v>1101</v>
      </c>
      <c r="AW705" t="s">
        <v>1103</v>
      </c>
      <c r="AX705" t="s">
        <v>1103</v>
      </c>
      <c r="AY705" t="s">
        <v>4467</v>
      </c>
      <c r="BW705" t="s">
        <v>1101</v>
      </c>
      <c r="CB705" t="s">
        <v>1103</v>
      </c>
      <c r="CC705" t="s">
        <v>1103</v>
      </c>
      <c r="CD705" t="s">
        <v>4467</v>
      </c>
      <c r="CM705" t="s">
        <v>1101</v>
      </c>
      <c r="CQ705" t="s">
        <v>1103</v>
      </c>
      <c r="CR705" t="s">
        <v>1103</v>
      </c>
      <c r="CS705" t="s">
        <v>4468</v>
      </c>
      <c r="CT705" t="s">
        <v>1148</v>
      </c>
      <c r="CY705" t="s">
        <v>1084</v>
      </c>
      <c r="CZ705" t="s">
        <v>1084</v>
      </c>
      <c r="DE705" t="s">
        <v>1101</v>
      </c>
      <c r="DI705" t="s">
        <v>1103</v>
      </c>
      <c r="DJ705" t="s">
        <v>1103</v>
      </c>
      <c r="DK705" t="s">
        <v>4467</v>
      </c>
      <c r="DR705" t="s">
        <v>1101</v>
      </c>
      <c r="DU705" t="s">
        <v>1103</v>
      </c>
      <c r="DV705" t="s">
        <v>1103</v>
      </c>
      <c r="DW705" t="s">
        <v>4447</v>
      </c>
      <c r="DX705" t="s">
        <v>1101</v>
      </c>
      <c r="DY705" t="s">
        <v>4479</v>
      </c>
      <c r="DZ705" t="s">
        <v>4479</v>
      </c>
      <c r="EJ705" t="s">
        <v>1101</v>
      </c>
      <c r="EK705" t="s">
        <v>4456</v>
      </c>
      <c r="EL705" t="s">
        <v>4456</v>
      </c>
      <c r="EM705" t="s">
        <v>1103</v>
      </c>
      <c r="EN705" t="s">
        <v>1103</v>
      </c>
      <c r="EO705" t="s">
        <v>4447</v>
      </c>
      <c r="EP705" t="s">
        <v>1101</v>
      </c>
      <c r="EQ705" t="s">
        <v>4518</v>
      </c>
      <c r="ER705" t="s">
        <v>4518</v>
      </c>
      <c r="ES705" t="s">
        <v>1103</v>
      </c>
      <c r="ET705" t="s">
        <v>1103</v>
      </c>
      <c r="EU705" t="s">
        <v>4466</v>
      </c>
      <c r="FC705" t="s">
        <v>1101</v>
      </c>
      <c r="FD705" t="s">
        <v>1116</v>
      </c>
      <c r="FE705" t="s">
        <v>4478</v>
      </c>
      <c r="FF705" t="s">
        <v>4522</v>
      </c>
      <c r="HX705" t="s">
        <v>1101</v>
      </c>
      <c r="HY705" t="s">
        <v>4478</v>
      </c>
      <c r="HZ705" t="s">
        <v>4478</v>
      </c>
      <c r="IA705" t="s">
        <v>1103</v>
      </c>
      <c r="IB705" t="s">
        <v>1103</v>
      </c>
      <c r="IC705" t="s">
        <v>4549</v>
      </c>
      <c r="ID705" t="s">
        <v>1101</v>
      </c>
      <c r="IE705" t="s">
        <v>4587</v>
      </c>
      <c r="IF705" t="s">
        <v>4587</v>
      </c>
      <c r="IJ705" t="s">
        <v>1101</v>
      </c>
      <c r="IK705" t="s">
        <v>4587</v>
      </c>
      <c r="IL705" t="s">
        <v>4587</v>
      </c>
      <c r="IP705" t="s">
        <v>1101</v>
      </c>
      <c r="IQ705" t="s">
        <v>4587</v>
      </c>
      <c r="IR705" t="s">
        <v>4587</v>
      </c>
      <c r="IV705" t="s">
        <v>1089</v>
      </c>
      <c r="IW705" t="s">
        <v>1089</v>
      </c>
      <c r="IX705" t="s">
        <v>1089</v>
      </c>
      <c r="JE705" t="s">
        <v>1084</v>
      </c>
      <c r="JF705" t="s">
        <v>4494</v>
      </c>
      <c r="JG705" t="s">
        <v>1091</v>
      </c>
      <c r="JI705" t="s">
        <v>4448</v>
      </c>
      <c r="JJ705" t="s">
        <v>1084</v>
      </c>
      <c r="JK705" t="s">
        <v>4494</v>
      </c>
      <c r="JL705" t="s">
        <v>1216</v>
      </c>
      <c r="JM705" t="s">
        <v>1091</v>
      </c>
      <c r="JO705" t="s">
        <v>4448</v>
      </c>
      <c r="MZ705" t="s">
        <v>1092</v>
      </c>
      <c r="PA705" t="s">
        <v>1118</v>
      </c>
      <c r="PG705" t="s">
        <v>4448</v>
      </c>
      <c r="PH705" t="s">
        <v>4449</v>
      </c>
      <c r="PI705" t="s">
        <v>4449</v>
      </c>
      <c r="PJ705" t="s">
        <v>4449</v>
      </c>
      <c r="PK705" t="s">
        <v>4449</v>
      </c>
      <c r="PL705" t="s">
        <v>4449</v>
      </c>
      <c r="PM705" t="s">
        <v>4449</v>
      </c>
      <c r="PN705" t="s">
        <v>4449</v>
      </c>
      <c r="PP705" t="s">
        <v>4448</v>
      </c>
      <c r="PQ705" t="s">
        <v>4449</v>
      </c>
      <c r="PR705" t="s">
        <v>4449</v>
      </c>
      <c r="PS705" t="s">
        <v>4449</v>
      </c>
      <c r="PT705" t="s">
        <v>4449</v>
      </c>
      <c r="PU705" t="s">
        <v>4449</v>
      </c>
      <c r="PV705" t="s">
        <v>4449</v>
      </c>
      <c r="PW705" t="s">
        <v>4449</v>
      </c>
      <c r="PX705" t="s">
        <v>4449</v>
      </c>
      <c r="PY705" t="s">
        <v>4449</v>
      </c>
      <c r="PZ705" t="s">
        <v>4449</v>
      </c>
      <c r="QA705" t="s">
        <v>4449</v>
      </c>
      <c r="QB705" t="s">
        <v>4449</v>
      </c>
      <c r="QC705" t="s">
        <v>4449</v>
      </c>
      <c r="QD705" t="s">
        <v>4449</v>
      </c>
      <c r="QE705" t="s">
        <v>4449</v>
      </c>
    </row>
    <row r="706" spans="1:447" x14ac:dyDescent="0.25">
      <c r="A706">
        <v>705</v>
      </c>
      <c r="B706" t="s">
        <v>5021</v>
      </c>
      <c r="C706" t="s">
        <v>1149</v>
      </c>
      <c r="D706" t="s">
        <v>3070</v>
      </c>
      <c r="E706" t="s">
        <v>3537</v>
      </c>
      <c r="F706" t="s">
        <v>5054</v>
      </c>
      <c r="G706" t="s">
        <v>1081</v>
      </c>
      <c r="H706" t="s">
        <v>1101</v>
      </c>
      <c r="X706" t="s">
        <v>1101</v>
      </c>
      <c r="AB706" t="s">
        <v>1103</v>
      </c>
      <c r="AC706" t="s">
        <v>1103</v>
      </c>
      <c r="AD706" t="s">
        <v>4468</v>
      </c>
      <c r="AL706" t="s">
        <v>1101</v>
      </c>
      <c r="AP706" t="s">
        <v>1103</v>
      </c>
      <c r="AQ706" t="s">
        <v>1103</v>
      </c>
      <c r="AR706" t="s">
        <v>4467</v>
      </c>
      <c r="AS706" t="s">
        <v>1101</v>
      </c>
      <c r="AT706" t="s">
        <v>1083</v>
      </c>
      <c r="AU706" t="s">
        <v>4455</v>
      </c>
      <c r="AV706" t="s">
        <v>4455</v>
      </c>
      <c r="AW706" t="s">
        <v>1103</v>
      </c>
      <c r="AX706" t="s">
        <v>1103</v>
      </c>
      <c r="AY706" t="s">
        <v>4468</v>
      </c>
      <c r="BG706" t="s">
        <v>1101</v>
      </c>
      <c r="BH706" t="s">
        <v>1104</v>
      </c>
      <c r="BI706" t="s">
        <v>1083</v>
      </c>
      <c r="BJ706" t="s">
        <v>4455</v>
      </c>
      <c r="BK706" t="s">
        <v>4455</v>
      </c>
      <c r="BL706" t="s">
        <v>1103</v>
      </c>
      <c r="BM706" t="s">
        <v>1103</v>
      </c>
      <c r="BN706" t="s">
        <v>4468</v>
      </c>
      <c r="BW706" t="s">
        <v>1101</v>
      </c>
      <c r="BX706" t="s">
        <v>1085</v>
      </c>
      <c r="BY706" t="s">
        <v>1083</v>
      </c>
      <c r="BZ706" t="s">
        <v>4455</v>
      </c>
      <c r="CA706" t="s">
        <v>4455</v>
      </c>
      <c r="CB706" t="s">
        <v>1103</v>
      </c>
      <c r="CC706" t="s">
        <v>1103</v>
      </c>
      <c r="CD706" t="s">
        <v>4451</v>
      </c>
      <c r="CM706" t="s">
        <v>1101</v>
      </c>
      <c r="CQ706" t="s">
        <v>1103</v>
      </c>
      <c r="CR706" t="s">
        <v>1103</v>
      </c>
      <c r="CS706" t="s">
        <v>4468</v>
      </c>
      <c r="CT706" t="s">
        <v>1101</v>
      </c>
      <c r="DE706" t="s">
        <v>1101</v>
      </c>
      <c r="DF706" t="s">
        <v>1140</v>
      </c>
      <c r="DG706" t="s">
        <v>4461</v>
      </c>
      <c r="DH706" t="s">
        <v>4461</v>
      </c>
      <c r="DL706" t="s">
        <v>1101</v>
      </c>
      <c r="DM706" t="s">
        <v>4505</v>
      </c>
      <c r="DN706" t="s">
        <v>4505</v>
      </c>
      <c r="DO706" t="s">
        <v>1103</v>
      </c>
      <c r="DP706" t="s">
        <v>1103</v>
      </c>
      <c r="DQ706" t="s">
        <v>4549</v>
      </c>
      <c r="DR706" t="s">
        <v>1101</v>
      </c>
      <c r="DU706" t="s">
        <v>1103</v>
      </c>
      <c r="DV706" t="s">
        <v>1103</v>
      </c>
      <c r="DW706" t="s">
        <v>4468</v>
      </c>
      <c r="DX706" t="s">
        <v>1101</v>
      </c>
      <c r="DY706" t="s">
        <v>4479</v>
      </c>
      <c r="DZ706" t="s">
        <v>4479</v>
      </c>
      <c r="EA706" t="s">
        <v>1103</v>
      </c>
      <c r="EB706" t="s">
        <v>1103</v>
      </c>
      <c r="EC706" t="s">
        <v>4451</v>
      </c>
      <c r="EJ706" t="s">
        <v>1101</v>
      </c>
      <c r="EM706" t="s">
        <v>1103</v>
      </c>
      <c r="EN706" t="s">
        <v>1103</v>
      </c>
      <c r="EO706" t="s">
        <v>4466</v>
      </c>
      <c r="EP706" t="s">
        <v>1101</v>
      </c>
      <c r="EQ706" t="s">
        <v>4518</v>
      </c>
      <c r="ER706" t="s">
        <v>4518</v>
      </c>
      <c r="ES706" t="s">
        <v>1103</v>
      </c>
      <c r="ET706" t="s">
        <v>1103</v>
      </c>
      <c r="EU706" t="s">
        <v>4486</v>
      </c>
      <c r="FC706" t="s">
        <v>1101</v>
      </c>
      <c r="FD706" t="s">
        <v>1116</v>
      </c>
      <c r="FE706" t="s">
        <v>4478</v>
      </c>
      <c r="FF706" t="s">
        <v>4522</v>
      </c>
      <c r="HX706" t="s">
        <v>1101</v>
      </c>
      <c r="HY706" t="s">
        <v>4478</v>
      </c>
      <c r="HZ706" t="s">
        <v>4478</v>
      </c>
      <c r="IA706" t="s">
        <v>1103</v>
      </c>
      <c r="IB706" t="s">
        <v>1103</v>
      </c>
      <c r="IC706" t="s">
        <v>4468</v>
      </c>
      <c r="ID706" t="s">
        <v>1101</v>
      </c>
      <c r="IE706" t="s">
        <v>4478</v>
      </c>
      <c r="IF706" t="s">
        <v>4478</v>
      </c>
      <c r="IJ706" t="s">
        <v>1101</v>
      </c>
      <c r="IK706" t="s">
        <v>4478</v>
      </c>
      <c r="IL706" t="s">
        <v>4478</v>
      </c>
      <c r="IP706" t="s">
        <v>1101</v>
      </c>
      <c r="IQ706" t="s">
        <v>4478</v>
      </c>
      <c r="IR706" t="s">
        <v>4478</v>
      </c>
      <c r="IV706" t="s">
        <v>1111</v>
      </c>
      <c r="IW706" t="s">
        <v>1111</v>
      </c>
      <c r="IX706" t="s">
        <v>1111</v>
      </c>
      <c r="JE706" t="s">
        <v>1084</v>
      </c>
      <c r="JF706" t="s">
        <v>4494</v>
      </c>
      <c r="JG706" t="s">
        <v>1091</v>
      </c>
      <c r="JI706" t="s">
        <v>4485</v>
      </c>
      <c r="JJ706" t="s">
        <v>1084</v>
      </c>
      <c r="JK706" t="s">
        <v>4494</v>
      </c>
      <c r="JL706" t="s">
        <v>1216</v>
      </c>
      <c r="JM706" t="s">
        <v>1091</v>
      </c>
      <c r="JO706" t="s">
        <v>4462</v>
      </c>
      <c r="MZ706" t="s">
        <v>1092</v>
      </c>
      <c r="PA706" t="s">
        <v>1118</v>
      </c>
      <c r="PG706" t="s">
        <v>4449</v>
      </c>
      <c r="PH706" t="s">
        <v>4449</v>
      </c>
      <c r="PI706" t="s">
        <v>4448</v>
      </c>
      <c r="PJ706" t="s">
        <v>4449</v>
      </c>
      <c r="PK706" t="s">
        <v>4449</v>
      </c>
      <c r="PL706" t="s">
        <v>4449</v>
      </c>
      <c r="PM706" t="s">
        <v>4449</v>
      </c>
      <c r="PN706" t="s">
        <v>4449</v>
      </c>
      <c r="PP706" t="s">
        <v>4448</v>
      </c>
      <c r="PQ706" t="s">
        <v>4449</v>
      </c>
      <c r="PR706" t="s">
        <v>4449</v>
      </c>
      <c r="PS706" t="s">
        <v>4449</v>
      </c>
      <c r="PT706" t="s">
        <v>4449</v>
      </c>
      <c r="PU706" t="s">
        <v>4449</v>
      </c>
      <c r="PV706" t="s">
        <v>4449</v>
      </c>
      <c r="PW706" t="s">
        <v>4449</v>
      </c>
      <c r="PX706" t="s">
        <v>4449</v>
      </c>
      <c r="PY706" t="s">
        <v>4449</v>
      </c>
      <c r="PZ706" t="s">
        <v>4449</v>
      </c>
      <c r="QA706" t="s">
        <v>4449</v>
      </c>
      <c r="QB706" t="s">
        <v>4449</v>
      </c>
      <c r="QC706" t="s">
        <v>4449</v>
      </c>
      <c r="QD706" t="s">
        <v>4449</v>
      </c>
      <c r="QE706" t="s">
        <v>4449</v>
      </c>
    </row>
    <row r="707" spans="1:447" x14ac:dyDescent="0.25">
      <c r="A707">
        <v>706</v>
      </c>
      <c r="B707" t="s">
        <v>5021</v>
      </c>
      <c r="C707" t="s">
        <v>1149</v>
      </c>
      <c r="D707" t="s">
        <v>3070</v>
      </c>
      <c r="E707" t="s">
        <v>3537</v>
      </c>
      <c r="F707" t="s">
        <v>5054</v>
      </c>
      <c r="G707" t="s">
        <v>1081</v>
      </c>
      <c r="AS707" t="s">
        <v>1101</v>
      </c>
      <c r="AT707" t="s">
        <v>1083</v>
      </c>
      <c r="AU707" t="s">
        <v>4481</v>
      </c>
      <c r="AV707" t="s">
        <v>4481</v>
      </c>
      <c r="AW707" t="s">
        <v>1103</v>
      </c>
      <c r="AX707" t="s">
        <v>1103</v>
      </c>
      <c r="AY707" t="s">
        <v>4466</v>
      </c>
      <c r="BW707" t="s">
        <v>1101</v>
      </c>
      <c r="BX707" t="s">
        <v>1085</v>
      </c>
      <c r="BY707" t="s">
        <v>1083</v>
      </c>
      <c r="BZ707" t="s">
        <v>4455</v>
      </c>
      <c r="CA707" t="s">
        <v>4455</v>
      </c>
      <c r="CM707" t="s">
        <v>1101</v>
      </c>
      <c r="CN707" t="s">
        <v>1083</v>
      </c>
      <c r="CO707" t="s">
        <v>4461</v>
      </c>
      <c r="CP707" t="s">
        <v>4461</v>
      </c>
      <c r="CT707" t="s">
        <v>1101</v>
      </c>
      <c r="CU707" t="s">
        <v>1163</v>
      </c>
      <c r="CV707" t="s">
        <v>1087</v>
      </c>
      <c r="CW707" t="s">
        <v>4455</v>
      </c>
      <c r="CX707" t="s">
        <v>4505</v>
      </c>
      <c r="DE707" t="s">
        <v>1101</v>
      </c>
      <c r="DI707" t="s">
        <v>1103</v>
      </c>
      <c r="DJ707" t="s">
        <v>1103</v>
      </c>
      <c r="DK707" t="s">
        <v>4468</v>
      </c>
      <c r="DR707" t="s">
        <v>1101</v>
      </c>
      <c r="DU707" t="s">
        <v>1103</v>
      </c>
      <c r="HX707" t="s">
        <v>1101</v>
      </c>
      <c r="HY707" t="s">
        <v>4478</v>
      </c>
      <c r="HZ707" t="s">
        <v>4478</v>
      </c>
      <c r="IA707" t="s">
        <v>1103</v>
      </c>
      <c r="IB707" t="s">
        <v>1103</v>
      </c>
      <c r="IC707" t="s">
        <v>4520</v>
      </c>
      <c r="IW707" t="s">
        <v>1089</v>
      </c>
      <c r="IX707" t="s">
        <v>1111</v>
      </c>
      <c r="JE707" t="s">
        <v>1084</v>
      </c>
      <c r="JF707" t="s">
        <v>4494</v>
      </c>
      <c r="JG707" t="s">
        <v>1091</v>
      </c>
      <c r="JI707" t="s">
        <v>4462</v>
      </c>
      <c r="JJ707" t="s">
        <v>1084</v>
      </c>
      <c r="JK707" t="s">
        <v>4494</v>
      </c>
      <c r="JL707" t="s">
        <v>1216</v>
      </c>
      <c r="JM707" t="s">
        <v>1091</v>
      </c>
      <c r="JO707" t="s">
        <v>4491</v>
      </c>
      <c r="MZ707" t="s">
        <v>1139</v>
      </c>
      <c r="PA707" t="s">
        <v>1118</v>
      </c>
      <c r="PG707" t="s">
        <v>4449</v>
      </c>
      <c r="PH707" t="s">
        <v>4449</v>
      </c>
      <c r="PI707" t="s">
        <v>4448</v>
      </c>
      <c r="PJ707" t="s">
        <v>4449</v>
      </c>
      <c r="PK707" t="s">
        <v>4449</v>
      </c>
      <c r="PL707" t="s">
        <v>4449</v>
      </c>
      <c r="PM707" t="s">
        <v>4449</v>
      </c>
      <c r="PN707" t="s">
        <v>4449</v>
      </c>
      <c r="PP707" t="s">
        <v>4448</v>
      </c>
      <c r="PQ707" t="s">
        <v>4449</v>
      </c>
      <c r="PR707" t="s">
        <v>4449</v>
      </c>
      <c r="PS707" t="s">
        <v>4449</v>
      </c>
      <c r="PT707" t="s">
        <v>4449</v>
      </c>
      <c r="PU707" t="s">
        <v>4449</v>
      </c>
      <c r="PV707" t="s">
        <v>4449</v>
      </c>
      <c r="PW707" t="s">
        <v>4449</v>
      </c>
      <c r="PX707" t="s">
        <v>4449</v>
      </c>
      <c r="PY707" t="s">
        <v>4449</v>
      </c>
      <c r="PZ707" t="s">
        <v>4449</v>
      </c>
      <c r="QA707" t="s">
        <v>4449</v>
      </c>
      <c r="QB707" t="s">
        <v>4449</v>
      </c>
      <c r="QC707" t="s">
        <v>4449</v>
      </c>
      <c r="QD707" t="s">
        <v>4449</v>
      </c>
      <c r="QE707" t="s">
        <v>4449</v>
      </c>
    </row>
    <row r="708" spans="1:447" x14ac:dyDescent="0.25">
      <c r="A708">
        <v>707</v>
      </c>
      <c r="B708" t="s">
        <v>5021</v>
      </c>
      <c r="C708" t="s">
        <v>1149</v>
      </c>
      <c r="D708" t="s">
        <v>3070</v>
      </c>
      <c r="E708" t="s">
        <v>3537</v>
      </c>
      <c r="F708" t="s">
        <v>5054</v>
      </c>
      <c r="G708" t="s">
        <v>1081</v>
      </c>
      <c r="BW708" t="s">
        <v>1101</v>
      </c>
      <c r="BX708" t="s">
        <v>1085</v>
      </c>
      <c r="BY708" t="s">
        <v>1083</v>
      </c>
      <c r="BZ708" t="s">
        <v>4455</v>
      </c>
      <c r="CA708" t="s">
        <v>4455</v>
      </c>
      <c r="CB708" t="s">
        <v>1103</v>
      </c>
      <c r="CC708" t="s">
        <v>1103</v>
      </c>
      <c r="CD708" t="s">
        <v>4541</v>
      </c>
      <c r="CM708" t="s">
        <v>1101</v>
      </c>
      <c r="CN708" t="s">
        <v>1083</v>
      </c>
      <c r="CO708" t="s">
        <v>4461</v>
      </c>
      <c r="CP708" t="s">
        <v>4461</v>
      </c>
      <c r="CQ708" t="s">
        <v>1103</v>
      </c>
      <c r="CR708" t="s">
        <v>1103</v>
      </c>
      <c r="CS708" t="s">
        <v>4447</v>
      </c>
      <c r="DE708" t="s">
        <v>1101</v>
      </c>
      <c r="DI708" t="s">
        <v>1103</v>
      </c>
      <c r="DJ708" t="s">
        <v>1103</v>
      </c>
      <c r="DK708" t="s">
        <v>4468</v>
      </c>
      <c r="DL708" t="s">
        <v>1101</v>
      </c>
      <c r="DM708" t="s">
        <v>4505</v>
      </c>
      <c r="DN708" t="s">
        <v>4505</v>
      </c>
      <c r="DO708" t="s">
        <v>1103</v>
      </c>
      <c r="DP708" t="s">
        <v>1103</v>
      </c>
      <c r="DQ708" t="s">
        <v>4549</v>
      </c>
      <c r="DR708" t="s">
        <v>1101</v>
      </c>
      <c r="DU708" t="s">
        <v>1103</v>
      </c>
      <c r="DV708" t="s">
        <v>1103</v>
      </c>
      <c r="DW708" t="s">
        <v>4466</v>
      </c>
      <c r="EJ708" t="s">
        <v>1101</v>
      </c>
      <c r="EK708" t="s">
        <v>4455</v>
      </c>
      <c r="EL708" t="s">
        <v>4455</v>
      </c>
      <c r="EM708" t="s">
        <v>1103</v>
      </c>
      <c r="EN708" t="s">
        <v>1103</v>
      </c>
      <c r="EO708" t="s">
        <v>4466</v>
      </c>
      <c r="EP708" t="s">
        <v>1101</v>
      </c>
      <c r="EQ708" t="s">
        <v>4515</v>
      </c>
      <c r="ER708" t="s">
        <v>4515</v>
      </c>
      <c r="ES708" t="s">
        <v>1103</v>
      </c>
      <c r="ET708" t="s">
        <v>1103</v>
      </c>
      <c r="EU708" t="s">
        <v>4451</v>
      </c>
      <c r="FC708" t="s">
        <v>1101</v>
      </c>
      <c r="FD708" t="s">
        <v>1116</v>
      </c>
      <c r="FE708" t="s">
        <v>4478</v>
      </c>
      <c r="FF708" t="s">
        <v>4522</v>
      </c>
      <c r="IW708" t="s">
        <v>1089</v>
      </c>
      <c r="IX708" t="s">
        <v>1089</v>
      </c>
      <c r="JE708" t="s">
        <v>1084</v>
      </c>
      <c r="JF708" t="s">
        <v>4494</v>
      </c>
      <c r="JG708" t="s">
        <v>1091</v>
      </c>
      <c r="JI708" t="s">
        <v>4462</v>
      </c>
      <c r="JJ708" t="s">
        <v>1084</v>
      </c>
      <c r="JK708" t="s">
        <v>4494</v>
      </c>
      <c r="JL708" t="s">
        <v>1216</v>
      </c>
      <c r="JM708" t="s">
        <v>1091</v>
      </c>
      <c r="JO708" t="s">
        <v>4462</v>
      </c>
      <c r="MZ708" t="s">
        <v>1139</v>
      </c>
      <c r="PA708" t="s">
        <v>1118</v>
      </c>
      <c r="PG708" t="s">
        <v>4449</v>
      </c>
      <c r="PH708" t="s">
        <v>4449</v>
      </c>
      <c r="PI708" t="s">
        <v>4448</v>
      </c>
      <c r="PJ708" t="s">
        <v>4449</v>
      </c>
      <c r="PK708" t="s">
        <v>4449</v>
      </c>
      <c r="PL708" t="s">
        <v>4449</v>
      </c>
      <c r="PM708" t="s">
        <v>4449</v>
      </c>
      <c r="PN708" t="s">
        <v>4449</v>
      </c>
      <c r="PP708" t="s">
        <v>4448</v>
      </c>
      <c r="PQ708" t="s">
        <v>4449</v>
      </c>
      <c r="PR708" t="s">
        <v>4449</v>
      </c>
      <c r="PS708" t="s">
        <v>4449</v>
      </c>
      <c r="PT708" t="s">
        <v>4449</v>
      </c>
      <c r="PU708" t="s">
        <v>4449</v>
      </c>
      <c r="PV708" t="s">
        <v>4449</v>
      </c>
      <c r="PW708" t="s">
        <v>4449</v>
      </c>
      <c r="PX708" t="s">
        <v>4449</v>
      </c>
      <c r="PY708" t="s">
        <v>4449</v>
      </c>
      <c r="PZ708" t="s">
        <v>4449</v>
      </c>
      <c r="QA708" t="s">
        <v>4449</v>
      </c>
      <c r="QB708" t="s">
        <v>4449</v>
      </c>
      <c r="QC708" t="s">
        <v>4449</v>
      </c>
      <c r="QD708" t="s">
        <v>4449</v>
      </c>
      <c r="QE708" t="s">
        <v>4449</v>
      </c>
    </row>
    <row r="709" spans="1:447" x14ac:dyDescent="0.25">
      <c r="A709">
        <v>708</v>
      </c>
      <c r="B709" t="s">
        <v>5021</v>
      </c>
      <c r="C709" t="s">
        <v>1149</v>
      </c>
      <c r="D709" t="s">
        <v>3070</v>
      </c>
      <c r="E709" t="s">
        <v>3537</v>
      </c>
      <c r="F709" t="s">
        <v>5054</v>
      </c>
      <c r="G709" t="s">
        <v>1081</v>
      </c>
      <c r="AL709" t="s">
        <v>1101</v>
      </c>
      <c r="CT709" t="s">
        <v>1101</v>
      </c>
      <c r="CU709" t="s">
        <v>1163</v>
      </c>
      <c r="CV709" t="s">
        <v>1087</v>
      </c>
      <c r="CW709" t="s">
        <v>4456</v>
      </c>
      <c r="CX709" t="s">
        <v>4458</v>
      </c>
      <c r="IW709" t="s">
        <v>1089</v>
      </c>
      <c r="JE709" t="s">
        <v>1084</v>
      </c>
      <c r="JF709" t="s">
        <v>4494</v>
      </c>
      <c r="JG709" t="s">
        <v>1091</v>
      </c>
      <c r="JI709" t="s">
        <v>4448</v>
      </c>
      <c r="MZ709" t="s">
        <v>1092</v>
      </c>
      <c r="PA709" t="s">
        <v>1118</v>
      </c>
      <c r="PG709" t="s">
        <v>4448</v>
      </c>
      <c r="PH709" t="s">
        <v>4448</v>
      </c>
      <c r="PI709" t="s">
        <v>4448</v>
      </c>
      <c r="PJ709" t="s">
        <v>4449</v>
      </c>
      <c r="PK709" t="s">
        <v>4449</v>
      </c>
      <c r="PL709" t="s">
        <v>4449</v>
      </c>
      <c r="PM709" t="s">
        <v>4449</v>
      </c>
      <c r="PN709" t="s">
        <v>4449</v>
      </c>
      <c r="PP709" t="s">
        <v>4449</v>
      </c>
      <c r="PQ709" t="s">
        <v>4448</v>
      </c>
      <c r="PR709" t="s">
        <v>4449</v>
      </c>
      <c r="PS709" t="s">
        <v>4449</v>
      </c>
      <c r="PT709" t="s">
        <v>4449</v>
      </c>
      <c r="PU709" t="s">
        <v>4449</v>
      </c>
      <c r="PV709" t="s">
        <v>4449</v>
      </c>
      <c r="PW709" t="s">
        <v>4449</v>
      </c>
      <c r="PX709" t="s">
        <v>4449</v>
      </c>
      <c r="PY709" t="s">
        <v>4449</v>
      </c>
      <c r="PZ709" t="s">
        <v>4449</v>
      </c>
      <c r="QA709" t="s">
        <v>4449</v>
      </c>
      <c r="QB709" t="s">
        <v>4449</v>
      </c>
      <c r="QC709" t="s">
        <v>4449</v>
      </c>
      <c r="QD709" t="s">
        <v>4449</v>
      </c>
      <c r="QE709" t="s">
        <v>4449</v>
      </c>
    </row>
    <row r="710" spans="1:447" x14ac:dyDescent="0.25">
      <c r="A710">
        <v>709</v>
      </c>
      <c r="B710" t="s">
        <v>5044</v>
      </c>
      <c r="C710" t="s">
        <v>1149</v>
      </c>
      <c r="D710" t="s">
        <v>3070</v>
      </c>
      <c r="E710" t="s">
        <v>3537</v>
      </c>
      <c r="F710" t="s">
        <v>5054</v>
      </c>
      <c r="G710" t="s">
        <v>1081</v>
      </c>
      <c r="EY710" t="s">
        <v>1101</v>
      </c>
      <c r="EZ710" t="s">
        <v>4462</v>
      </c>
      <c r="FA710" t="s">
        <v>4456</v>
      </c>
      <c r="FB710" t="s">
        <v>4456</v>
      </c>
      <c r="PG710" t="s">
        <v>4448</v>
      </c>
      <c r="PH710" t="s">
        <v>4449</v>
      </c>
      <c r="PI710" t="s">
        <v>4449</v>
      </c>
      <c r="PJ710" t="s">
        <v>4449</v>
      </c>
      <c r="PK710" t="s">
        <v>4449</v>
      </c>
      <c r="PL710" t="s">
        <v>4449</v>
      </c>
      <c r="PM710" t="s">
        <v>4449</v>
      </c>
      <c r="PN710" t="s">
        <v>4449</v>
      </c>
      <c r="PP710" t="s">
        <v>4448</v>
      </c>
      <c r="PQ710" t="s">
        <v>4449</v>
      </c>
      <c r="PR710" t="s">
        <v>4449</v>
      </c>
      <c r="PS710" t="s">
        <v>4449</v>
      </c>
      <c r="PT710" t="s">
        <v>4449</v>
      </c>
      <c r="PU710" t="s">
        <v>4449</v>
      </c>
      <c r="PV710" t="s">
        <v>4449</v>
      </c>
      <c r="PW710" t="s">
        <v>4449</v>
      </c>
      <c r="PX710" t="s">
        <v>4449</v>
      </c>
      <c r="PY710" t="s">
        <v>4449</v>
      </c>
      <c r="PZ710" t="s">
        <v>4449</v>
      </c>
      <c r="QA710" t="s">
        <v>4449</v>
      </c>
      <c r="QB710" t="s">
        <v>4449</v>
      </c>
      <c r="QC710" t="s">
        <v>4449</v>
      </c>
      <c r="QD710" t="s">
        <v>4449</v>
      </c>
      <c r="QE710" t="s">
        <v>4449</v>
      </c>
    </row>
    <row r="711" spans="1:447" x14ac:dyDescent="0.25">
      <c r="A711">
        <v>710</v>
      </c>
      <c r="B711" t="s">
        <v>5044</v>
      </c>
      <c r="C711" t="s">
        <v>1149</v>
      </c>
      <c r="D711" t="s">
        <v>3070</v>
      </c>
      <c r="E711" t="s">
        <v>3537</v>
      </c>
      <c r="F711" t="s">
        <v>5054</v>
      </c>
      <c r="G711" t="s">
        <v>1081</v>
      </c>
      <c r="EY711" t="s">
        <v>1101</v>
      </c>
      <c r="EZ711" t="s">
        <v>4462</v>
      </c>
      <c r="FA711" t="s">
        <v>4456</v>
      </c>
      <c r="FB711" t="s">
        <v>4456</v>
      </c>
      <c r="PG711" t="s">
        <v>4448</v>
      </c>
      <c r="PH711" t="s">
        <v>4449</v>
      </c>
      <c r="PI711" t="s">
        <v>4448</v>
      </c>
      <c r="PJ711" t="s">
        <v>4449</v>
      </c>
      <c r="PK711" t="s">
        <v>4449</v>
      </c>
      <c r="PL711" t="s">
        <v>4449</v>
      </c>
      <c r="PM711" t="s">
        <v>4449</v>
      </c>
      <c r="PN711" t="s">
        <v>4449</v>
      </c>
      <c r="PP711" t="s">
        <v>4448</v>
      </c>
      <c r="PQ711" t="s">
        <v>4449</v>
      </c>
      <c r="PR711" t="s">
        <v>4449</v>
      </c>
      <c r="PS711" t="s">
        <v>4449</v>
      </c>
      <c r="PT711" t="s">
        <v>4449</v>
      </c>
      <c r="PU711" t="s">
        <v>4449</v>
      </c>
      <c r="PV711" t="s">
        <v>4449</v>
      </c>
      <c r="PW711" t="s">
        <v>4449</v>
      </c>
      <c r="PX711" t="s">
        <v>4449</v>
      </c>
      <c r="PY711" t="s">
        <v>4449</v>
      </c>
      <c r="PZ711" t="s">
        <v>4449</v>
      </c>
      <c r="QA711" t="s">
        <v>4449</v>
      </c>
      <c r="QB711" t="s">
        <v>4449</v>
      </c>
      <c r="QC711" t="s">
        <v>4449</v>
      </c>
      <c r="QD711" t="s">
        <v>4449</v>
      </c>
      <c r="QE711" t="s">
        <v>4449</v>
      </c>
    </row>
    <row r="712" spans="1:447" x14ac:dyDescent="0.25">
      <c r="A712">
        <v>711</v>
      </c>
      <c r="B712" t="s">
        <v>5044</v>
      </c>
      <c r="C712" t="s">
        <v>1149</v>
      </c>
      <c r="D712" t="s">
        <v>3070</v>
      </c>
      <c r="E712" t="s">
        <v>3537</v>
      </c>
      <c r="F712" t="s">
        <v>5054</v>
      </c>
      <c r="G712" t="s">
        <v>1215</v>
      </c>
      <c r="FM712" t="s">
        <v>1101</v>
      </c>
      <c r="PG712" t="s">
        <v>4448</v>
      </c>
      <c r="PH712" t="s">
        <v>4448</v>
      </c>
      <c r="PI712" t="s">
        <v>4449</v>
      </c>
      <c r="PJ712" t="s">
        <v>4449</v>
      </c>
      <c r="PK712" t="s">
        <v>4449</v>
      </c>
      <c r="PL712" t="s">
        <v>4449</v>
      </c>
      <c r="PM712" t="s">
        <v>4449</v>
      </c>
      <c r="PN712" t="s">
        <v>4449</v>
      </c>
      <c r="PP712" t="s">
        <v>4448</v>
      </c>
      <c r="PQ712" t="s">
        <v>4449</v>
      </c>
      <c r="PR712" t="s">
        <v>4449</v>
      </c>
      <c r="PS712" t="s">
        <v>4449</v>
      </c>
      <c r="PT712" t="s">
        <v>4449</v>
      </c>
      <c r="PU712" t="s">
        <v>4449</v>
      </c>
      <c r="PV712" t="s">
        <v>4449</v>
      </c>
      <c r="PW712" t="s">
        <v>4449</v>
      </c>
      <c r="PX712" t="s">
        <v>4449</v>
      </c>
      <c r="PY712" t="s">
        <v>4449</v>
      </c>
      <c r="PZ712" t="s">
        <v>4449</v>
      </c>
      <c r="QA712" t="s">
        <v>4449</v>
      </c>
      <c r="QB712" t="s">
        <v>4449</v>
      </c>
      <c r="QC712" t="s">
        <v>4449</v>
      </c>
      <c r="QD712" t="s">
        <v>4449</v>
      </c>
      <c r="QE712" t="s">
        <v>4449</v>
      </c>
    </row>
    <row r="713" spans="1:447" x14ac:dyDescent="0.25">
      <c r="A713">
        <v>712</v>
      </c>
      <c r="B713" t="s">
        <v>5044</v>
      </c>
      <c r="C713" t="s">
        <v>1149</v>
      </c>
      <c r="D713" t="s">
        <v>3070</v>
      </c>
      <c r="E713" t="s">
        <v>3537</v>
      </c>
      <c r="F713" t="s">
        <v>5054</v>
      </c>
      <c r="G713" t="s">
        <v>1081</v>
      </c>
      <c r="H713" t="s">
        <v>1101</v>
      </c>
      <c r="I713" t="s">
        <v>1102</v>
      </c>
      <c r="J713" t="s">
        <v>1095</v>
      </c>
      <c r="K713" t="s">
        <v>4456</v>
      </c>
      <c r="L713" t="s">
        <v>5090</v>
      </c>
      <c r="X713" t="s">
        <v>1101</v>
      </c>
      <c r="Y713" t="s">
        <v>1095</v>
      </c>
      <c r="Z713" t="s">
        <v>4496</v>
      </c>
      <c r="AA713" t="s">
        <v>4797</v>
      </c>
      <c r="AB713" t="s">
        <v>1103</v>
      </c>
      <c r="AL713" t="s">
        <v>1101</v>
      </c>
      <c r="AM713" t="s">
        <v>1095</v>
      </c>
      <c r="AN713" t="s">
        <v>4496</v>
      </c>
      <c r="AO713" t="s">
        <v>4763</v>
      </c>
      <c r="AP713" t="s">
        <v>1103</v>
      </c>
      <c r="AQ713" t="s">
        <v>1103</v>
      </c>
      <c r="AR713" t="s">
        <v>4473</v>
      </c>
      <c r="AS713" t="s">
        <v>1101</v>
      </c>
      <c r="AT713" t="s">
        <v>1083</v>
      </c>
      <c r="AU713" t="s">
        <v>4481</v>
      </c>
      <c r="AV713" t="s">
        <v>4481</v>
      </c>
      <c r="BG713" t="s">
        <v>1101</v>
      </c>
      <c r="BL713" t="s">
        <v>1103</v>
      </c>
      <c r="BM713" t="s">
        <v>1103</v>
      </c>
      <c r="BN713" t="s">
        <v>4468</v>
      </c>
      <c r="DL713" t="s">
        <v>1101</v>
      </c>
      <c r="DM713" t="s">
        <v>4505</v>
      </c>
      <c r="DN713" t="s">
        <v>4505</v>
      </c>
      <c r="DO713" t="s">
        <v>1103</v>
      </c>
      <c r="DP713" t="s">
        <v>1103</v>
      </c>
      <c r="DX713" t="s">
        <v>1101</v>
      </c>
      <c r="DY713" t="s">
        <v>4471</v>
      </c>
      <c r="DZ713" t="s">
        <v>4471</v>
      </c>
      <c r="EA713" t="s">
        <v>1103</v>
      </c>
      <c r="EB713" t="s">
        <v>1103</v>
      </c>
      <c r="EP713" t="s">
        <v>1101</v>
      </c>
      <c r="EQ713" t="s">
        <v>4518</v>
      </c>
      <c r="ER713" t="s">
        <v>4518</v>
      </c>
      <c r="ES713" t="s">
        <v>1103</v>
      </c>
      <c r="ET713" t="s">
        <v>1103</v>
      </c>
      <c r="EU713" t="s">
        <v>4447</v>
      </c>
      <c r="IV713" t="s">
        <v>1089</v>
      </c>
      <c r="IW713" t="s">
        <v>1089</v>
      </c>
      <c r="IX713" t="s">
        <v>1089</v>
      </c>
      <c r="JE713" t="s">
        <v>1084</v>
      </c>
      <c r="JF713" t="s">
        <v>4494</v>
      </c>
      <c r="JG713" t="s">
        <v>1091</v>
      </c>
      <c r="JI713" t="s">
        <v>4482</v>
      </c>
      <c r="JJ713" t="s">
        <v>1084</v>
      </c>
      <c r="JK713" t="s">
        <v>4494</v>
      </c>
      <c r="JL713" t="s">
        <v>1216</v>
      </c>
      <c r="JM713" t="s">
        <v>1091</v>
      </c>
      <c r="JO713" t="s">
        <v>4462</v>
      </c>
      <c r="MZ713" t="s">
        <v>1139</v>
      </c>
      <c r="PA713" t="s">
        <v>1118</v>
      </c>
      <c r="PG713" t="s">
        <v>4448</v>
      </c>
      <c r="PH713" t="s">
        <v>4448</v>
      </c>
      <c r="PI713" t="s">
        <v>4448</v>
      </c>
      <c r="PJ713" t="s">
        <v>4449</v>
      </c>
      <c r="PK713" t="s">
        <v>4449</v>
      </c>
      <c r="PL713" t="s">
        <v>4449</v>
      </c>
      <c r="PM713" t="s">
        <v>4449</v>
      </c>
      <c r="PN713" t="s">
        <v>4449</v>
      </c>
      <c r="PP713" t="s">
        <v>4448</v>
      </c>
      <c r="PQ713" t="s">
        <v>4449</v>
      </c>
      <c r="PR713" t="s">
        <v>4449</v>
      </c>
      <c r="PS713" t="s">
        <v>4449</v>
      </c>
      <c r="PT713" t="s">
        <v>4449</v>
      </c>
      <c r="PU713" t="s">
        <v>4449</v>
      </c>
      <c r="PV713" t="s">
        <v>4449</v>
      </c>
      <c r="PW713" t="s">
        <v>4449</v>
      </c>
      <c r="PX713" t="s">
        <v>4449</v>
      </c>
      <c r="PY713" t="s">
        <v>4449</v>
      </c>
      <c r="PZ713" t="s">
        <v>4449</v>
      </c>
      <c r="QA713" t="s">
        <v>4449</v>
      </c>
      <c r="QB713" t="s">
        <v>4449</v>
      </c>
      <c r="QC713" t="s">
        <v>4449</v>
      </c>
      <c r="QD713" t="s">
        <v>4449</v>
      </c>
      <c r="QE713" t="s">
        <v>4449</v>
      </c>
    </row>
    <row r="714" spans="1:447" x14ac:dyDescent="0.25">
      <c r="A714">
        <v>713</v>
      </c>
      <c r="B714" t="s">
        <v>5044</v>
      </c>
      <c r="C714" t="s">
        <v>1149</v>
      </c>
      <c r="D714" t="s">
        <v>3070</v>
      </c>
      <c r="E714" t="s">
        <v>3537</v>
      </c>
      <c r="F714" t="s">
        <v>5054</v>
      </c>
      <c r="G714" t="s">
        <v>1081</v>
      </c>
      <c r="H714" t="s">
        <v>1101</v>
      </c>
      <c r="I714" t="s">
        <v>1102</v>
      </c>
      <c r="J714" t="s">
        <v>1095</v>
      </c>
      <c r="K714" t="s">
        <v>4496</v>
      </c>
      <c r="L714" t="s">
        <v>5109</v>
      </c>
      <c r="X714" t="s">
        <v>1101</v>
      </c>
      <c r="Y714" t="s">
        <v>1095</v>
      </c>
      <c r="Z714" t="s">
        <v>4496</v>
      </c>
      <c r="AA714" t="s">
        <v>4797</v>
      </c>
      <c r="AB714" t="s">
        <v>1103</v>
      </c>
      <c r="AL714" t="s">
        <v>1101</v>
      </c>
      <c r="AM714" t="s">
        <v>1095</v>
      </c>
      <c r="AN714" t="s">
        <v>4456</v>
      </c>
      <c r="AO714" t="s">
        <v>5110</v>
      </c>
      <c r="AS714" t="s">
        <v>1101</v>
      </c>
      <c r="AT714" t="s">
        <v>1083</v>
      </c>
      <c r="AU714" t="s">
        <v>4455</v>
      </c>
      <c r="AV714" t="s">
        <v>4455</v>
      </c>
      <c r="AW714" t="s">
        <v>1103</v>
      </c>
      <c r="AX714" t="s">
        <v>1103</v>
      </c>
      <c r="AY714" t="s">
        <v>4451</v>
      </c>
      <c r="BG714" t="s">
        <v>1101</v>
      </c>
      <c r="BW714" t="s">
        <v>1101</v>
      </c>
      <c r="BX714" t="s">
        <v>1085</v>
      </c>
      <c r="BY714" t="s">
        <v>1083</v>
      </c>
      <c r="BZ714" t="s">
        <v>4455</v>
      </c>
      <c r="CA714" t="s">
        <v>4455</v>
      </c>
      <c r="CB714" t="s">
        <v>1103</v>
      </c>
      <c r="CC714" t="s">
        <v>1103</v>
      </c>
      <c r="CD714" t="s">
        <v>4451</v>
      </c>
      <c r="CM714" t="s">
        <v>1101</v>
      </c>
      <c r="CN714" t="s">
        <v>1083</v>
      </c>
      <c r="CO714" t="s">
        <v>4461</v>
      </c>
      <c r="CP714" t="s">
        <v>4461</v>
      </c>
      <c r="CQ714" t="s">
        <v>1103</v>
      </c>
      <c r="CR714" t="s">
        <v>1103</v>
      </c>
      <c r="CS714" t="s">
        <v>4447</v>
      </c>
      <c r="CT714" t="s">
        <v>1101</v>
      </c>
      <c r="CU714" t="s">
        <v>1163</v>
      </c>
      <c r="CV714" t="s">
        <v>1087</v>
      </c>
      <c r="CW714" t="s">
        <v>4456</v>
      </c>
      <c r="CX714" t="s">
        <v>4458</v>
      </c>
      <c r="CY714" t="s">
        <v>1103</v>
      </c>
      <c r="CZ714" t="s">
        <v>1103</v>
      </c>
      <c r="DA714" t="s">
        <v>4447</v>
      </c>
      <c r="DE714" t="s">
        <v>1101</v>
      </c>
      <c r="DL714" t="s">
        <v>1101</v>
      </c>
      <c r="DM714" t="s">
        <v>4505</v>
      </c>
      <c r="DN714" t="s">
        <v>4505</v>
      </c>
      <c r="DO714" t="s">
        <v>1103</v>
      </c>
      <c r="DP714" t="s">
        <v>1103</v>
      </c>
      <c r="DQ714" t="s">
        <v>4468</v>
      </c>
      <c r="DR714" t="s">
        <v>1101</v>
      </c>
      <c r="DU714" t="s">
        <v>1103</v>
      </c>
      <c r="DV714" t="s">
        <v>1103</v>
      </c>
      <c r="DW714" t="s">
        <v>4468</v>
      </c>
      <c r="DX714" t="s">
        <v>1101</v>
      </c>
      <c r="DY714" t="s">
        <v>4471</v>
      </c>
      <c r="DZ714" t="s">
        <v>4471</v>
      </c>
      <c r="EA714" t="s">
        <v>1103</v>
      </c>
      <c r="EB714" t="s">
        <v>1103</v>
      </c>
      <c r="EC714" t="s">
        <v>4451</v>
      </c>
      <c r="EP714" t="s">
        <v>1101</v>
      </c>
      <c r="EQ714" t="s">
        <v>4518</v>
      </c>
      <c r="ER714" t="s">
        <v>4518</v>
      </c>
      <c r="FC714" t="s">
        <v>1101</v>
      </c>
      <c r="FD714" t="s">
        <v>1116</v>
      </c>
      <c r="FE714" t="s">
        <v>4478</v>
      </c>
      <c r="FF714" t="s">
        <v>4522</v>
      </c>
      <c r="IV714" t="s">
        <v>1089</v>
      </c>
      <c r="IW714" t="s">
        <v>1089</v>
      </c>
      <c r="IX714" t="s">
        <v>1089</v>
      </c>
      <c r="JE714" t="s">
        <v>1084</v>
      </c>
      <c r="JF714" t="s">
        <v>4494</v>
      </c>
      <c r="JG714" t="s">
        <v>1091</v>
      </c>
      <c r="JI714" t="s">
        <v>4482</v>
      </c>
      <c r="JJ714" t="s">
        <v>1084</v>
      </c>
      <c r="JK714" t="s">
        <v>4494</v>
      </c>
      <c r="JL714" t="s">
        <v>1216</v>
      </c>
      <c r="JM714" t="s">
        <v>1091</v>
      </c>
      <c r="JO714" t="s">
        <v>4462</v>
      </c>
      <c r="MZ714" t="s">
        <v>1139</v>
      </c>
      <c r="PA714" t="s">
        <v>1118</v>
      </c>
      <c r="PG714" t="s">
        <v>4448</v>
      </c>
      <c r="PH714" t="s">
        <v>4448</v>
      </c>
      <c r="PI714" t="s">
        <v>4448</v>
      </c>
      <c r="PJ714" t="s">
        <v>4449</v>
      </c>
      <c r="PK714" t="s">
        <v>4449</v>
      </c>
      <c r="PL714" t="s">
        <v>4449</v>
      </c>
      <c r="PM714" t="s">
        <v>4449</v>
      </c>
      <c r="PN714" t="s">
        <v>4449</v>
      </c>
      <c r="PP714" t="s">
        <v>4448</v>
      </c>
      <c r="PQ714" t="s">
        <v>4449</v>
      </c>
      <c r="PR714" t="s">
        <v>4449</v>
      </c>
      <c r="PS714" t="s">
        <v>4449</v>
      </c>
      <c r="PT714" t="s">
        <v>4449</v>
      </c>
      <c r="PU714" t="s">
        <v>4449</v>
      </c>
      <c r="PV714" t="s">
        <v>4449</v>
      </c>
      <c r="PW714" t="s">
        <v>4449</v>
      </c>
      <c r="PX714" t="s">
        <v>4449</v>
      </c>
      <c r="PY714" t="s">
        <v>4449</v>
      </c>
      <c r="PZ714" t="s">
        <v>4449</v>
      </c>
      <c r="QA714" t="s">
        <v>4449</v>
      </c>
      <c r="QB714" t="s">
        <v>4449</v>
      </c>
      <c r="QC714" t="s">
        <v>4449</v>
      </c>
      <c r="QD714" t="s">
        <v>4449</v>
      </c>
      <c r="QE714" t="s">
        <v>4449</v>
      </c>
    </row>
    <row r="715" spans="1:447" x14ac:dyDescent="0.25">
      <c r="A715">
        <v>714</v>
      </c>
      <c r="B715" t="s">
        <v>5044</v>
      </c>
      <c r="C715" t="s">
        <v>1149</v>
      </c>
      <c r="D715" t="s">
        <v>3070</v>
      </c>
      <c r="E715" t="s">
        <v>3537</v>
      </c>
      <c r="F715" t="s">
        <v>5054</v>
      </c>
      <c r="G715" t="s">
        <v>1081</v>
      </c>
      <c r="FM715" t="s">
        <v>1101</v>
      </c>
      <c r="FN715" t="s">
        <v>5111</v>
      </c>
      <c r="FO715" t="s">
        <v>5112</v>
      </c>
      <c r="FS715" t="s">
        <v>1101</v>
      </c>
      <c r="PG715" t="s">
        <v>4448</v>
      </c>
      <c r="PH715" t="s">
        <v>4448</v>
      </c>
      <c r="PI715" t="s">
        <v>4448</v>
      </c>
      <c r="PJ715" t="s">
        <v>4449</v>
      </c>
      <c r="PK715" t="s">
        <v>4449</v>
      </c>
      <c r="PL715" t="s">
        <v>4449</v>
      </c>
      <c r="PM715" t="s">
        <v>4449</v>
      </c>
      <c r="PN715" t="s">
        <v>4449</v>
      </c>
      <c r="PP715" t="s">
        <v>4448</v>
      </c>
      <c r="PQ715" t="s">
        <v>4449</v>
      </c>
      <c r="PR715" t="s">
        <v>4449</v>
      </c>
      <c r="PS715" t="s">
        <v>4449</v>
      </c>
      <c r="PT715" t="s">
        <v>4449</v>
      </c>
      <c r="PU715" t="s">
        <v>4449</v>
      </c>
      <c r="PV715" t="s">
        <v>4449</v>
      </c>
      <c r="PW715" t="s">
        <v>4449</v>
      </c>
      <c r="PX715" t="s">
        <v>4449</v>
      </c>
      <c r="PY715" t="s">
        <v>4449</v>
      </c>
      <c r="PZ715" t="s">
        <v>4449</v>
      </c>
      <c r="QA715" t="s">
        <v>4449</v>
      </c>
      <c r="QB715" t="s">
        <v>4449</v>
      </c>
      <c r="QC715" t="s">
        <v>4449</v>
      </c>
      <c r="QD715" t="s">
        <v>4449</v>
      </c>
      <c r="QE715" t="s">
        <v>4449</v>
      </c>
    </row>
    <row r="716" spans="1:447" x14ac:dyDescent="0.25">
      <c r="A716">
        <v>715</v>
      </c>
      <c r="B716" t="s">
        <v>5044</v>
      </c>
      <c r="C716" t="s">
        <v>1149</v>
      </c>
      <c r="D716" t="s">
        <v>3070</v>
      </c>
      <c r="E716" t="s">
        <v>3537</v>
      </c>
      <c r="F716" t="s">
        <v>5054</v>
      </c>
      <c r="G716" t="s">
        <v>1215</v>
      </c>
      <c r="FG716" t="s">
        <v>1101</v>
      </c>
      <c r="FH716" t="s">
        <v>4518</v>
      </c>
      <c r="FI716" t="s">
        <v>4518</v>
      </c>
      <c r="FJ716" t="s">
        <v>1101</v>
      </c>
      <c r="FK716" t="s">
        <v>4458</v>
      </c>
      <c r="FL716" t="s">
        <v>4458</v>
      </c>
      <c r="PG716" t="s">
        <v>4448</v>
      </c>
      <c r="PH716" t="s">
        <v>4448</v>
      </c>
      <c r="PI716" t="s">
        <v>4448</v>
      </c>
      <c r="PJ716" t="s">
        <v>4449</v>
      </c>
      <c r="PK716" t="s">
        <v>4449</v>
      </c>
      <c r="PL716" t="s">
        <v>4449</v>
      </c>
      <c r="PM716" t="s">
        <v>4449</v>
      </c>
      <c r="PN716" t="s">
        <v>4449</v>
      </c>
      <c r="PP716" t="s">
        <v>4448</v>
      </c>
      <c r="PQ716" t="s">
        <v>4449</v>
      </c>
      <c r="PR716" t="s">
        <v>4449</v>
      </c>
      <c r="PS716" t="s">
        <v>4449</v>
      </c>
      <c r="PT716" t="s">
        <v>4449</v>
      </c>
      <c r="PU716" t="s">
        <v>4449</v>
      </c>
      <c r="PV716" t="s">
        <v>4449</v>
      </c>
      <c r="PW716" t="s">
        <v>4449</v>
      </c>
      <c r="PX716" t="s">
        <v>4449</v>
      </c>
      <c r="PY716" t="s">
        <v>4449</v>
      </c>
      <c r="PZ716" t="s">
        <v>4449</v>
      </c>
      <c r="QA716" t="s">
        <v>4449</v>
      </c>
      <c r="QB716" t="s">
        <v>4449</v>
      </c>
      <c r="QC716" t="s">
        <v>4449</v>
      </c>
      <c r="QD716" t="s">
        <v>4449</v>
      </c>
      <c r="QE716" t="s">
        <v>4449</v>
      </c>
    </row>
    <row r="717" spans="1:447" x14ac:dyDescent="0.25">
      <c r="A717">
        <v>716</v>
      </c>
      <c r="B717" t="s">
        <v>5044</v>
      </c>
      <c r="C717" t="s">
        <v>1149</v>
      </c>
      <c r="D717" t="s">
        <v>3070</v>
      </c>
      <c r="E717" t="s">
        <v>3537</v>
      </c>
      <c r="F717" t="s">
        <v>5054</v>
      </c>
      <c r="G717" t="s">
        <v>1081</v>
      </c>
      <c r="FG717" t="s">
        <v>1101</v>
      </c>
      <c r="FH717" t="s">
        <v>4518</v>
      </c>
      <c r="FI717" t="s">
        <v>4518</v>
      </c>
      <c r="FJ717" t="s">
        <v>1101</v>
      </c>
      <c r="FK717" t="s">
        <v>4458</v>
      </c>
      <c r="FL717" t="s">
        <v>4458</v>
      </c>
      <c r="PG717" t="s">
        <v>4448</v>
      </c>
      <c r="PH717" t="s">
        <v>4448</v>
      </c>
      <c r="PI717" t="s">
        <v>4448</v>
      </c>
      <c r="PJ717" t="s">
        <v>4449</v>
      </c>
      <c r="PK717" t="s">
        <v>4449</v>
      </c>
      <c r="PL717" t="s">
        <v>4449</v>
      </c>
      <c r="PM717" t="s">
        <v>4449</v>
      </c>
      <c r="PN717" t="s">
        <v>4449</v>
      </c>
      <c r="PP717" t="s">
        <v>4448</v>
      </c>
      <c r="PQ717" t="s">
        <v>4449</v>
      </c>
      <c r="PR717" t="s">
        <v>4449</v>
      </c>
      <c r="PS717" t="s">
        <v>4449</v>
      </c>
      <c r="PT717" t="s">
        <v>4449</v>
      </c>
      <c r="PU717" t="s">
        <v>4449</v>
      </c>
      <c r="PV717" t="s">
        <v>4449</v>
      </c>
      <c r="PW717" t="s">
        <v>4449</v>
      </c>
      <c r="PX717" t="s">
        <v>4449</v>
      </c>
      <c r="PY717" t="s">
        <v>4449</v>
      </c>
      <c r="PZ717" t="s">
        <v>4449</v>
      </c>
      <c r="QA717" t="s">
        <v>4449</v>
      </c>
      <c r="QB717" t="s">
        <v>4449</v>
      </c>
      <c r="QC717" t="s">
        <v>4449</v>
      </c>
      <c r="QD717" t="s">
        <v>4449</v>
      </c>
      <c r="QE717" t="s">
        <v>4449</v>
      </c>
    </row>
    <row r="718" spans="1:447" x14ac:dyDescent="0.25">
      <c r="A718">
        <v>717</v>
      </c>
      <c r="B718" t="s">
        <v>5044</v>
      </c>
      <c r="C718" t="s">
        <v>1149</v>
      </c>
      <c r="D718" t="s">
        <v>3070</v>
      </c>
      <c r="E718" t="s">
        <v>3537</v>
      </c>
      <c r="F718" t="s">
        <v>5054</v>
      </c>
      <c r="G718" t="s">
        <v>1081</v>
      </c>
      <c r="GH718" t="s">
        <v>1095</v>
      </c>
      <c r="GI718" t="s">
        <v>4497</v>
      </c>
      <c r="GJ718" t="s">
        <v>5005</v>
      </c>
      <c r="GK718" t="s">
        <v>4497</v>
      </c>
      <c r="GL718" t="s">
        <v>5005</v>
      </c>
      <c r="GM718" t="s">
        <v>5005</v>
      </c>
    </row>
    <row r="719" spans="1:447" x14ac:dyDescent="0.25">
      <c r="A719">
        <v>718</v>
      </c>
      <c r="B719" t="s">
        <v>5044</v>
      </c>
      <c r="C719" t="s">
        <v>1149</v>
      </c>
      <c r="D719" t="s">
        <v>3070</v>
      </c>
      <c r="E719" t="s">
        <v>3537</v>
      </c>
      <c r="F719" t="s">
        <v>5054</v>
      </c>
      <c r="G719" t="s">
        <v>1081</v>
      </c>
      <c r="GH719" t="s">
        <v>1095</v>
      </c>
      <c r="GI719" t="s">
        <v>4497</v>
      </c>
      <c r="GJ719" t="s">
        <v>5005</v>
      </c>
      <c r="GK719" t="s">
        <v>4497</v>
      </c>
      <c r="GL719" t="s">
        <v>5005</v>
      </c>
      <c r="GM719" t="s">
        <v>5005</v>
      </c>
    </row>
    <row r="720" spans="1:447" x14ac:dyDescent="0.25">
      <c r="A720">
        <v>719</v>
      </c>
      <c r="B720" t="s">
        <v>5044</v>
      </c>
      <c r="C720" t="s">
        <v>1149</v>
      </c>
      <c r="D720" t="s">
        <v>3070</v>
      </c>
      <c r="E720" t="s">
        <v>3537</v>
      </c>
      <c r="F720" t="s">
        <v>5054</v>
      </c>
      <c r="G720" t="s">
        <v>1081</v>
      </c>
      <c r="EV720" t="s">
        <v>1101</v>
      </c>
      <c r="EW720" t="s">
        <v>4455</v>
      </c>
      <c r="EX720" t="s">
        <v>4455</v>
      </c>
      <c r="PG720" t="s">
        <v>4448</v>
      </c>
      <c r="PH720" t="s">
        <v>4448</v>
      </c>
      <c r="PI720" t="s">
        <v>4448</v>
      </c>
      <c r="PJ720" t="s">
        <v>4449</v>
      </c>
      <c r="PK720" t="s">
        <v>4449</v>
      </c>
      <c r="PL720" t="s">
        <v>4449</v>
      </c>
      <c r="PM720" t="s">
        <v>4449</v>
      </c>
      <c r="PN720" t="s">
        <v>4449</v>
      </c>
      <c r="PP720" t="s">
        <v>4448</v>
      </c>
      <c r="PQ720" t="s">
        <v>4449</v>
      </c>
      <c r="PR720" t="s">
        <v>4449</v>
      </c>
      <c r="PS720" t="s">
        <v>4449</v>
      </c>
      <c r="PT720" t="s">
        <v>4449</v>
      </c>
      <c r="PU720" t="s">
        <v>4449</v>
      </c>
      <c r="PV720" t="s">
        <v>4449</v>
      </c>
      <c r="PW720" t="s">
        <v>4449</v>
      </c>
      <c r="PX720" t="s">
        <v>4449</v>
      </c>
      <c r="PY720" t="s">
        <v>4449</v>
      </c>
      <c r="PZ720" t="s">
        <v>4449</v>
      </c>
      <c r="QA720" t="s">
        <v>4449</v>
      </c>
      <c r="QB720" t="s">
        <v>4449</v>
      </c>
      <c r="QC720" t="s">
        <v>4449</v>
      </c>
      <c r="QD720" t="s">
        <v>4449</v>
      </c>
      <c r="QE720" t="s">
        <v>4449</v>
      </c>
    </row>
    <row r="721" spans="1:447" x14ac:dyDescent="0.25">
      <c r="A721">
        <v>720</v>
      </c>
      <c r="B721" t="s">
        <v>5044</v>
      </c>
      <c r="C721" t="s">
        <v>1149</v>
      </c>
      <c r="D721" t="s">
        <v>3070</v>
      </c>
      <c r="E721" t="s">
        <v>3537</v>
      </c>
      <c r="F721" t="s">
        <v>5054</v>
      </c>
      <c r="G721" t="s">
        <v>1081</v>
      </c>
      <c r="EV721" t="s">
        <v>1101</v>
      </c>
      <c r="EW721" t="s">
        <v>4456</v>
      </c>
      <c r="EX721" t="s">
        <v>4456</v>
      </c>
      <c r="PG721" t="s">
        <v>4448</v>
      </c>
      <c r="PH721" t="s">
        <v>4448</v>
      </c>
      <c r="PI721" t="s">
        <v>4448</v>
      </c>
      <c r="PJ721" t="s">
        <v>4449</v>
      </c>
      <c r="PK721" t="s">
        <v>4449</v>
      </c>
      <c r="PL721" t="s">
        <v>4449</v>
      </c>
      <c r="PM721" t="s">
        <v>4449</v>
      </c>
      <c r="PN721" t="s">
        <v>4449</v>
      </c>
      <c r="PP721" t="s">
        <v>4448</v>
      </c>
      <c r="PQ721" t="s">
        <v>4449</v>
      </c>
      <c r="PR721" t="s">
        <v>4449</v>
      </c>
      <c r="PS721" t="s">
        <v>4449</v>
      </c>
      <c r="PT721" t="s">
        <v>4449</v>
      </c>
      <c r="PU721" t="s">
        <v>4449</v>
      </c>
      <c r="PV721" t="s">
        <v>4449</v>
      </c>
      <c r="PW721" t="s">
        <v>4449</v>
      </c>
      <c r="PX721" t="s">
        <v>4449</v>
      </c>
      <c r="PY721" t="s">
        <v>4449</v>
      </c>
      <c r="PZ721" t="s">
        <v>4449</v>
      </c>
      <c r="QA721" t="s">
        <v>4449</v>
      </c>
      <c r="QB721" t="s">
        <v>4449</v>
      </c>
      <c r="QC721" t="s">
        <v>4449</v>
      </c>
      <c r="QD721" t="s">
        <v>4449</v>
      </c>
      <c r="QE721" t="s">
        <v>4449</v>
      </c>
    </row>
    <row r="722" spans="1:447" x14ac:dyDescent="0.25">
      <c r="A722">
        <v>721</v>
      </c>
      <c r="B722" t="s">
        <v>5044</v>
      </c>
      <c r="C722" t="s">
        <v>1149</v>
      </c>
      <c r="D722" t="s">
        <v>3070</v>
      </c>
      <c r="E722" t="s">
        <v>3537</v>
      </c>
      <c r="F722" t="s">
        <v>5054</v>
      </c>
      <c r="G722" t="s">
        <v>1081</v>
      </c>
      <c r="EV722" t="s">
        <v>1101</v>
      </c>
      <c r="EW722" t="s">
        <v>4456</v>
      </c>
      <c r="EX722" t="s">
        <v>4456</v>
      </c>
      <c r="PG722" t="s">
        <v>4448</v>
      </c>
      <c r="PH722" t="s">
        <v>4448</v>
      </c>
      <c r="PI722" t="s">
        <v>4448</v>
      </c>
      <c r="PJ722" t="s">
        <v>4449</v>
      </c>
      <c r="PK722" t="s">
        <v>4449</v>
      </c>
      <c r="PL722" t="s">
        <v>4449</v>
      </c>
      <c r="PM722" t="s">
        <v>4449</v>
      </c>
      <c r="PN722" t="s">
        <v>4449</v>
      </c>
      <c r="PP722" t="s">
        <v>4448</v>
      </c>
      <c r="PQ722" t="s">
        <v>4449</v>
      </c>
      <c r="PR722" t="s">
        <v>4449</v>
      </c>
      <c r="PS722" t="s">
        <v>4449</v>
      </c>
      <c r="PT722" t="s">
        <v>4449</v>
      </c>
      <c r="PU722" t="s">
        <v>4449</v>
      </c>
      <c r="PV722" t="s">
        <v>4449</v>
      </c>
      <c r="PW722" t="s">
        <v>4449</v>
      </c>
      <c r="PX722" t="s">
        <v>4449</v>
      </c>
      <c r="PY722" t="s">
        <v>4449</v>
      </c>
      <c r="PZ722" t="s">
        <v>4449</v>
      </c>
      <c r="QA722" t="s">
        <v>4449</v>
      </c>
      <c r="QB722" t="s">
        <v>4449</v>
      </c>
      <c r="QC722" t="s">
        <v>4449</v>
      </c>
      <c r="QD722" t="s">
        <v>4449</v>
      </c>
      <c r="QE722" t="s">
        <v>4449</v>
      </c>
    </row>
    <row r="723" spans="1:447" x14ac:dyDescent="0.25">
      <c r="A723">
        <v>722</v>
      </c>
      <c r="B723" t="s">
        <v>5044</v>
      </c>
      <c r="C723" t="s">
        <v>1149</v>
      </c>
      <c r="D723" t="s">
        <v>3070</v>
      </c>
      <c r="E723" t="s">
        <v>3537</v>
      </c>
      <c r="F723" t="s">
        <v>5054</v>
      </c>
      <c r="G723" t="s">
        <v>1081</v>
      </c>
      <c r="EV723" t="s">
        <v>1101</v>
      </c>
      <c r="PG723" t="s">
        <v>4448</v>
      </c>
      <c r="PH723" t="s">
        <v>4448</v>
      </c>
      <c r="PI723" t="s">
        <v>4448</v>
      </c>
      <c r="PJ723" t="s">
        <v>4449</v>
      </c>
      <c r="PK723" t="s">
        <v>4449</v>
      </c>
      <c r="PL723" t="s">
        <v>4449</v>
      </c>
      <c r="PM723" t="s">
        <v>4449</v>
      </c>
      <c r="PN723" t="s">
        <v>4449</v>
      </c>
      <c r="PP723" t="s">
        <v>4448</v>
      </c>
      <c r="PQ723" t="s">
        <v>4449</v>
      </c>
      <c r="PR723" t="s">
        <v>4449</v>
      </c>
      <c r="PS723" t="s">
        <v>4449</v>
      </c>
      <c r="PT723" t="s">
        <v>4449</v>
      </c>
      <c r="PU723" t="s">
        <v>4449</v>
      </c>
      <c r="PV723" t="s">
        <v>4449</v>
      </c>
      <c r="PW723" t="s">
        <v>4449</v>
      </c>
      <c r="PX723" t="s">
        <v>4449</v>
      </c>
      <c r="PY723" t="s">
        <v>4449</v>
      </c>
      <c r="PZ723" t="s">
        <v>4449</v>
      </c>
      <c r="QA723" t="s">
        <v>4449</v>
      </c>
      <c r="QB723" t="s">
        <v>4449</v>
      </c>
      <c r="QC723" t="s">
        <v>4449</v>
      </c>
      <c r="QD723" t="s">
        <v>4449</v>
      </c>
      <c r="QE723" t="s">
        <v>4449</v>
      </c>
    </row>
    <row r="724" spans="1:447" x14ac:dyDescent="0.25">
      <c r="A724">
        <v>723</v>
      </c>
      <c r="B724" t="s">
        <v>5085</v>
      </c>
      <c r="C724" t="s">
        <v>1149</v>
      </c>
      <c r="D724" t="s">
        <v>3070</v>
      </c>
      <c r="E724" t="s">
        <v>3537</v>
      </c>
      <c r="F724" t="s">
        <v>5054</v>
      </c>
      <c r="G724" t="s">
        <v>1081</v>
      </c>
      <c r="FG724" t="s">
        <v>1101</v>
      </c>
      <c r="FH724" t="s">
        <v>4518</v>
      </c>
      <c r="FI724" t="s">
        <v>4518</v>
      </c>
      <c r="FJ724" t="s">
        <v>1101</v>
      </c>
      <c r="FK724" t="s">
        <v>4463</v>
      </c>
      <c r="FL724" t="s">
        <v>4463</v>
      </c>
      <c r="PG724" t="s">
        <v>4448</v>
      </c>
      <c r="PH724" t="s">
        <v>4448</v>
      </c>
      <c r="PI724" t="s">
        <v>4448</v>
      </c>
      <c r="PJ724" t="s">
        <v>4449</v>
      </c>
      <c r="PK724" t="s">
        <v>4449</v>
      </c>
      <c r="PL724" t="s">
        <v>4449</v>
      </c>
      <c r="PM724" t="s">
        <v>4449</v>
      </c>
      <c r="PN724" t="s">
        <v>4449</v>
      </c>
      <c r="PP724" t="s">
        <v>4448</v>
      </c>
      <c r="PQ724" t="s">
        <v>4449</v>
      </c>
      <c r="PR724" t="s">
        <v>4449</v>
      </c>
      <c r="PS724" t="s">
        <v>4449</v>
      </c>
      <c r="PT724" t="s">
        <v>4449</v>
      </c>
      <c r="PU724" t="s">
        <v>4449</v>
      </c>
      <c r="PV724" t="s">
        <v>4449</v>
      </c>
      <c r="PW724" t="s">
        <v>4449</v>
      </c>
      <c r="PX724" t="s">
        <v>4449</v>
      </c>
      <c r="PY724" t="s">
        <v>4449</v>
      </c>
      <c r="PZ724" t="s">
        <v>4449</v>
      </c>
      <c r="QA724" t="s">
        <v>4449</v>
      </c>
      <c r="QB724" t="s">
        <v>4449</v>
      </c>
      <c r="QC724" t="s">
        <v>4449</v>
      </c>
      <c r="QD724" t="s">
        <v>4449</v>
      </c>
      <c r="QE724" t="s">
        <v>4449</v>
      </c>
    </row>
    <row r="725" spans="1:447" x14ac:dyDescent="0.25">
      <c r="A725">
        <v>724</v>
      </c>
      <c r="B725" t="s">
        <v>5085</v>
      </c>
      <c r="C725" t="s">
        <v>1149</v>
      </c>
      <c r="D725" t="s">
        <v>3070</v>
      </c>
      <c r="E725" t="s">
        <v>3537</v>
      </c>
      <c r="F725" t="s">
        <v>5054</v>
      </c>
      <c r="G725" t="s">
        <v>1081</v>
      </c>
      <c r="FG725" t="s">
        <v>1101</v>
      </c>
      <c r="FH725" t="s">
        <v>4518</v>
      </c>
      <c r="FI725" t="s">
        <v>4518</v>
      </c>
      <c r="FJ725" t="s">
        <v>1101</v>
      </c>
      <c r="FK725" t="s">
        <v>4463</v>
      </c>
      <c r="FL725" t="s">
        <v>4463</v>
      </c>
      <c r="PG725" t="s">
        <v>4448</v>
      </c>
      <c r="PH725" t="s">
        <v>4448</v>
      </c>
      <c r="PI725" t="s">
        <v>4448</v>
      </c>
      <c r="PJ725" t="s">
        <v>4449</v>
      </c>
      <c r="PK725" t="s">
        <v>4449</v>
      </c>
      <c r="PL725" t="s">
        <v>4449</v>
      </c>
      <c r="PM725" t="s">
        <v>4449</v>
      </c>
      <c r="PN725" t="s">
        <v>4449</v>
      </c>
      <c r="PP725" t="s">
        <v>4448</v>
      </c>
      <c r="PQ725" t="s">
        <v>4449</v>
      </c>
      <c r="PR725" t="s">
        <v>4449</v>
      </c>
      <c r="PS725" t="s">
        <v>4449</v>
      </c>
      <c r="PT725" t="s">
        <v>4449</v>
      </c>
      <c r="PU725" t="s">
        <v>4449</v>
      </c>
      <c r="PV725" t="s">
        <v>4449</v>
      </c>
      <c r="PW725" t="s">
        <v>4449</v>
      </c>
      <c r="PX725" t="s">
        <v>4449</v>
      </c>
      <c r="PY725" t="s">
        <v>4449</v>
      </c>
      <c r="PZ725" t="s">
        <v>4449</v>
      </c>
      <c r="QA725" t="s">
        <v>4449</v>
      </c>
      <c r="QB725" t="s">
        <v>4449</v>
      </c>
      <c r="QC725" t="s">
        <v>4449</v>
      </c>
      <c r="QD725" t="s">
        <v>4449</v>
      </c>
      <c r="QE725" t="s">
        <v>4449</v>
      </c>
    </row>
    <row r="726" spans="1:447" x14ac:dyDescent="0.25">
      <c r="A726">
        <v>725</v>
      </c>
      <c r="B726" t="s">
        <v>5044</v>
      </c>
      <c r="C726" t="s">
        <v>1097</v>
      </c>
      <c r="D726" t="s">
        <v>1242</v>
      </c>
      <c r="E726" t="s">
        <v>1243</v>
      </c>
      <c r="F726" t="s">
        <v>4574</v>
      </c>
      <c r="G726" t="s">
        <v>1081</v>
      </c>
      <c r="H726" t="s">
        <v>1101</v>
      </c>
      <c r="I726" t="s">
        <v>1094</v>
      </c>
      <c r="J726" t="s">
        <v>1095</v>
      </c>
      <c r="K726" t="s">
        <v>4481</v>
      </c>
      <c r="L726" t="s">
        <v>4755</v>
      </c>
      <c r="M726" t="s">
        <v>1103</v>
      </c>
      <c r="N726" t="s">
        <v>1103</v>
      </c>
      <c r="X726" t="s">
        <v>1101</v>
      </c>
      <c r="Y726" t="s">
        <v>1095</v>
      </c>
      <c r="Z726" t="s">
        <v>4455</v>
      </c>
      <c r="AA726" t="s">
        <v>4741</v>
      </c>
      <c r="AB726" t="s">
        <v>1103</v>
      </c>
      <c r="AC726" t="s">
        <v>1103</v>
      </c>
      <c r="AL726" t="s">
        <v>1101</v>
      </c>
      <c r="AM726" t="s">
        <v>1083</v>
      </c>
      <c r="AN726" t="s">
        <v>4461</v>
      </c>
      <c r="AO726" t="s">
        <v>4461</v>
      </c>
      <c r="AP726" t="s">
        <v>1103</v>
      </c>
      <c r="AQ726" t="s">
        <v>1103</v>
      </c>
      <c r="AS726" t="s">
        <v>1101</v>
      </c>
      <c r="AT726" t="s">
        <v>1083</v>
      </c>
      <c r="AU726" t="s">
        <v>4500</v>
      </c>
      <c r="AV726" t="s">
        <v>4500</v>
      </c>
      <c r="AW726" t="s">
        <v>1103</v>
      </c>
      <c r="AX726" t="s">
        <v>1103</v>
      </c>
      <c r="AZ726" t="s">
        <v>1101</v>
      </c>
      <c r="BA726" t="s">
        <v>1095</v>
      </c>
      <c r="BB726" t="s">
        <v>4526</v>
      </c>
      <c r="BC726" t="s">
        <v>5113</v>
      </c>
      <c r="BD726" t="s">
        <v>1103</v>
      </c>
      <c r="BE726" t="s">
        <v>1103</v>
      </c>
      <c r="BG726" t="s">
        <v>1101</v>
      </c>
      <c r="BL726" t="s">
        <v>1103</v>
      </c>
      <c r="BM726" t="s">
        <v>1103</v>
      </c>
      <c r="BW726" t="s">
        <v>1101</v>
      </c>
      <c r="BX726" t="s">
        <v>1106</v>
      </c>
      <c r="BY726" t="s">
        <v>1083</v>
      </c>
      <c r="BZ726" t="s">
        <v>4500</v>
      </c>
      <c r="CA726" t="s">
        <v>4500</v>
      </c>
      <c r="CB726" t="s">
        <v>1103</v>
      </c>
      <c r="CC726" t="s">
        <v>1103</v>
      </c>
      <c r="CM726" t="s">
        <v>1101</v>
      </c>
      <c r="CN726" t="s">
        <v>1087</v>
      </c>
      <c r="CO726" t="s">
        <v>4454</v>
      </c>
      <c r="CP726" t="s">
        <v>4710</v>
      </c>
      <c r="CQ726" t="s">
        <v>1103</v>
      </c>
      <c r="CR726" t="s">
        <v>1103</v>
      </c>
      <c r="CT726" t="s">
        <v>1101</v>
      </c>
      <c r="CU726" t="s">
        <v>1163</v>
      </c>
      <c r="CV726" t="s">
        <v>1087</v>
      </c>
      <c r="CW726" t="s">
        <v>4577</v>
      </c>
      <c r="CX726" t="s">
        <v>4496</v>
      </c>
      <c r="CY726" t="s">
        <v>1103</v>
      </c>
      <c r="CZ726" t="s">
        <v>1103</v>
      </c>
      <c r="DE726" t="s">
        <v>1101</v>
      </c>
      <c r="DF726" t="s">
        <v>1088</v>
      </c>
      <c r="DG726" t="s">
        <v>4461</v>
      </c>
      <c r="DH726" t="s">
        <v>4511</v>
      </c>
      <c r="DI726" t="s">
        <v>1103</v>
      </c>
      <c r="DJ726" t="s">
        <v>1103</v>
      </c>
      <c r="DL726" t="s">
        <v>1148</v>
      </c>
      <c r="DO726" t="s">
        <v>1084</v>
      </c>
      <c r="DP726" t="s">
        <v>1103</v>
      </c>
      <c r="DR726" t="s">
        <v>1148</v>
      </c>
      <c r="DU726" t="s">
        <v>1084</v>
      </c>
      <c r="DV726" t="s">
        <v>1103</v>
      </c>
      <c r="DX726" t="s">
        <v>1101</v>
      </c>
      <c r="DY726" t="s">
        <v>4461</v>
      </c>
      <c r="DZ726" t="s">
        <v>4461</v>
      </c>
      <c r="EA726" t="s">
        <v>1103</v>
      </c>
      <c r="EB726" t="s">
        <v>1103</v>
      </c>
      <c r="ED726" t="s">
        <v>1101</v>
      </c>
      <c r="EE726" t="s">
        <v>4550</v>
      </c>
      <c r="EF726" t="s">
        <v>4550</v>
      </c>
      <c r="EG726" t="s">
        <v>1084</v>
      </c>
      <c r="EH726" t="s">
        <v>1084</v>
      </c>
      <c r="EJ726" t="s">
        <v>1101</v>
      </c>
      <c r="EK726" t="s">
        <v>4544</v>
      </c>
      <c r="EL726" t="s">
        <v>4544</v>
      </c>
      <c r="EM726" t="s">
        <v>1103</v>
      </c>
      <c r="EN726" t="s">
        <v>1103</v>
      </c>
      <c r="EV726" t="s">
        <v>1101</v>
      </c>
      <c r="EW726" t="s">
        <v>4461</v>
      </c>
      <c r="EX726" t="s">
        <v>4461</v>
      </c>
      <c r="EY726" t="s">
        <v>1101</v>
      </c>
      <c r="EZ726" t="s">
        <v>4462</v>
      </c>
      <c r="FA726" t="s">
        <v>4528</v>
      </c>
      <c r="FB726" t="s">
        <v>4528</v>
      </c>
      <c r="FC726" t="s">
        <v>1101</v>
      </c>
      <c r="FD726" t="s">
        <v>1096</v>
      </c>
      <c r="FE726" t="s">
        <v>4458</v>
      </c>
      <c r="FF726" t="s">
        <v>4566</v>
      </c>
      <c r="HX726" t="s">
        <v>1101</v>
      </c>
      <c r="HY726" t="s">
        <v>4454</v>
      </c>
      <c r="HZ726" t="s">
        <v>4454</v>
      </c>
      <c r="ID726" t="s">
        <v>1101</v>
      </c>
      <c r="IE726" t="s">
        <v>4478</v>
      </c>
      <c r="IF726" t="s">
        <v>4478</v>
      </c>
      <c r="IJ726" t="s">
        <v>1101</v>
      </c>
      <c r="IK726" t="s">
        <v>4478</v>
      </c>
      <c r="IL726" t="s">
        <v>4478</v>
      </c>
      <c r="IP726" t="s">
        <v>1101</v>
      </c>
      <c r="IQ726" t="s">
        <v>4478</v>
      </c>
      <c r="IR726" t="s">
        <v>4478</v>
      </c>
      <c r="IV726" t="s">
        <v>1089</v>
      </c>
      <c r="IW726" t="s">
        <v>1089</v>
      </c>
      <c r="IX726" t="s">
        <v>1089</v>
      </c>
      <c r="IY726" t="s">
        <v>1103</v>
      </c>
      <c r="IZ726" t="s">
        <v>1103</v>
      </c>
      <c r="JA726" t="s">
        <v>4808</v>
      </c>
      <c r="JB726" t="s">
        <v>1091</v>
      </c>
      <c r="JE726" t="s">
        <v>1084</v>
      </c>
      <c r="JF726" t="s">
        <v>4686</v>
      </c>
      <c r="JG726" t="s">
        <v>1124</v>
      </c>
      <c r="JI726" t="s">
        <v>4448</v>
      </c>
      <c r="JJ726" t="s">
        <v>1084</v>
      </c>
      <c r="JK726" t="s">
        <v>1136</v>
      </c>
      <c r="JL726" t="s">
        <v>1136</v>
      </c>
      <c r="JM726" t="s">
        <v>1091</v>
      </c>
      <c r="JO726" t="s">
        <v>4448</v>
      </c>
      <c r="PG726" t="s">
        <v>4448</v>
      </c>
      <c r="PH726" t="s">
        <v>4449</v>
      </c>
      <c r="PI726" t="s">
        <v>4449</v>
      </c>
      <c r="PJ726" t="s">
        <v>4449</v>
      </c>
      <c r="PK726" t="s">
        <v>4448</v>
      </c>
      <c r="PL726" t="s">
        <v>4448</v>
      </c>
      <c r="PM726" t="s">
        <v>4449</v>
      </c>
      <c r="PN726" t="s">
        <v>4449</v>
      </c>
      <c r="PP726" t="s">
        <v>4448</v>
      </c>
      <c r="PQ726" t="s">
        <v>4449</v>
      </c>
      <c r="PR726" t="s">
        <v>4449</v>
      </c>
      <c r="PS726" t="s">
        <v>4449</v>
      </c>
      <c r="PT726" t="s">
        <v>4449</v>
      </c>
      <c r="PU726" t="s">
        <v>4449</v>
      </c>
      <c r="PV726" t="s">
        <v>4449</v>
      </c>
      <c r="PW726" t="s">
        <v>4449</v>
      </c>
      <c r="PX726" t="s">
        <v>4449</v>
      </c>
      <c r="PY726" t="s">
        <v>4449</v>
      </c>
      <c r="PZ726" t="s">
        <v>4449</v>
      </c>
      <c r="QA726" t="s">
        <v>4449</v>
      </c>
      <c r="QB726" t="s">
        <v>4449</v>
      </c>
      <c r="QC726" t="s">
        <v>4449</v>
      </c>
      <c r="QD726" t="s">
        <v>4449</v>
      </c>
      <c r="QE726" t="s">
        <v>4449</v>
      </c>
    </row>
    <row r="727" spans="1:447" x14ac:dyDescent="0.25">
      <c r="A727">
        <v>726</v>
      </c>
      <c r="B727" t="s">
        <v>5085</v>
      </c>
      <c r="C727" t="s">
        <v>1097</v>
      </c>
      <c r="D727" t="s">
        <v>1242</v>
      </c>
      <c r="E727" t="s">
        <v>1243</v>
      </c>
      <c r="F727" t="s">
        <v>4574</v>
      </c>
      <c r="G727" t="s">
        <v>1081</v>
      </c>
      <c r="H727" t="s">
        <v>1101</v>
      </c>
      <c r="I727" t="s">
        <v>1102</v>
      </c>
      <c r="J727" t="s">
        <v>1095</v>
      </c>
      <c r="K727" t="s">
        <v>4455</v>
      </c>
      <c r="L727" t="s">
        <v>4778</v>
      </c>
      <c r="M727" t="s">
        <v>1103</v>
      </c>
      <c r="N727" t="s">
        <v>1103</v>
      </c>
      <c r="X727" t="s">
        <v>1101</v>
      </c>
      <c r="Y727" t="s">
        <v>1095</v>
      </c>
      <c r="Z727" t="s">
        <v>4528</v>
      </c>
      <c r="AA727" t="s">
        <v>4745</v>
      </c>
      <c r="AB727" t="s">
        <v>1103</v>
      </c>
      <c r="AC727" t="s">
        <v>1103</v>
      </c>
      <c r="AL727" t="s">
        <v>1101</v>
      </c>
      <c r="AM727" t="s">
        <v>1083</v>
      </c>
      <c r="AN727" t="s">
        <v>4476</v>
      </c>
      <c r="AO727" t="s">
        <v>4476</v>
      </c>
      <c r="AP727" t="s">
        <v>1103</v>
      </c>
      <c r="AQ727" t="s">
        <v>1103</v>
      </c>
      <c r="AS727" t="s">
        <v>1101</v>
      </c>
      <c r="AT727" t="s">
        <v>1083</v>
      </c>
      <c r="AU727" t="s">
        <v>4452</v>
      </c>
      <c r="AV727" t="s">
        <v>4452</v>
      </c>
      <c r="AW727" t="s">
        <v>1103</v>
      </c>
      <c r="AX727" t="s">
        <v>1103</v>
      </c>
      <c r="AZ727" t="s">
        <v>1148</v>
      </c>
      <c r="BD727" t="s">
        <v>1084</v>
      </c>
      <c r="BE727" t="s">
        <v>1084</v>
      </c>
      <c r="BG727" t="s">
        <v>1101</v>
      </c>
      <c r="BH727" t="s">
        <v>1104</v>
      </c>
      <c r="BI727" t="s">
        <v>1083</v>
      </c>
      <c r="BJ727" t="s">
        <v>4461</v>
      </c>
      <c r="BK727" t="s">
        <v>4461</v>
      </c>
      <c r="BL727" t="s">
        <v>1103</v>
      </c>
      <c r="BM727" t="s">
        <v>1103</v>
      </c>
      <c r="BW727" t="s">
        <v>1101</v>
      </c>
      <c r="BX727" t="s">
        <v>1106</v>
      </c>
      <c r="BY727" t="s">
        <v>1083</v>
      </c>
      <c r="BZ727" t="s">
        <v>4461</v>
      </c>
      <c r="CA727" t="s">
        <v>4461</v>
      </c>
      <c r="CB727" t="s">
        <v>1103</v>
      </c>
      <c r="CC727" t="s">
        <v>1103</v>
      </c>
      <c r="CM727" t="s">
        <v>1101</v>
      </c>
      <c r="CN727" t="s">
        <v>1087</v>
      </c>
      <c r="CO727" t="s">
        <v>4497</v>
      </c>
      <c r="CP727" t="s">
        <v>4776</v>
      </c>
      <c r="CQ727" t="s">
        <v>1103</v>
      </c>
      <c r="CR727" t="s">
        <v>1103</v>
      </c>
      <c r="CT727" t="s">
        <v>1101</v>
      </c>
      <c r="CU727" t="s">
        <v>1162</v>
      </c>
      <c r="CV727" t="s">
        <v>1087</v>
      </c>
      <c r="CW727" t="s">
        <v>4476</v>
      </c>
      <c r="CX727" t="s">
        <v>4528</v>
      </c>
      <c r="CY727" t="s">
        <v>1103</v>
      </c>
      <c r="CZ727" t="s">
        <v>1103</v>
      </c>
      <c r="DE727" t="s">
        <v>1101</v>
      </c>
      <c r="DF727" t="s">
        <v>1088</v>
      </c>
      <c r="DG727" t="s">
        <v>4476</v>
      </c>
      <c r="DH727" t="s">
        <v>4497</v>
      </c>
      <c r="DI727" t="s">
        <v>1103</v>
      </c>
      <c r="DJ727" t="s">
        <v>1103</v>
      </c>
      <c r="DL727" t="s">
        <v>1082</v>
      </c>
      <c r="DM727" t="s">
        <v>4455</v>
      </c>
      <c r="DN727" t="s">
        <v>4455</v>
      </c>
      <c r="DO727" t="s">
        <v>1103</v>
      </c>
      <c r="DP727" t="s">
        <v>1103</v>
      </c>
      <c r="DR727" t="s">
        <v>1148</v>
      </c>
      <c r="DU727" t="s">
        <v>1084</v>
      </c>
      <c r="DV727" t="s">
        <v>1084</v>
      </c>
      <c r="DX727" t="s">
        <v>1101</v>
      </c>
      <c r="DY727" t="s">
        <v>4461</v>
      </c>
      <c r="DZ727" t="s">
        <v>4461</v>
      </c>
      <c r="EA727" t="s">
        <v>1103</v>
      </c>
      <c r="EB727" t="s">
        <v>1103</v>
      </c>
      <c r="ED727" t="s">
        <v>1101</v>
      </c>
      <c r="EE727" t="s">
        <v>4513</v>
      </c>
      <c r="EF727" t="s">
        <v>4513</v>
      </c>
      <c r="EG727" t="s">
        <v>1103</v>
      </c>
      <c r="EH727" t="s">
        <v>1103</v>
      </c>
      <c r="EJ727" t="s">
        <v>1101</v>
      </c>
      <c r="EK727" t="s">
        <v>4533</v>
      </c>
      <c r="EL727" t="s">
        <v>4533</v>
      </c>
      <c r="EM727" t="s">
        <v>1103</v>
      </c>
      <c r="EN727" t="s">
        <v>1103</v>
      </c>
      <c r="EP727" t="s">
        <v>1148</v>
      </c>
      <c r="ES727" t="s">
        <v>1084</v>
      </c>
      <c r="ET727" t="s">
        <v>1084</v>
      </c>
      <c r="EV727" t="s">
        <v>1101</v>
      </c>
      <c r="EW727" t="s">
        <v>4560</v>
      </c>
      <c r="EX727" t="s">
        <v>4560</v>
      </c>
      <c r="EY727" t="s">
        <v>1082</v>
      </c>
      <c r="EZ727" t="s">
        <v>4462</v>
      </c>
      <c r="FA727" t="s">
        <v>4528</v>
      </c>
      <c r="FB727" t="s">
        <v>4528</v>
      </c>
      <c r="FC727" t="s">
        <v>1101</v>
      </c>
      <c r="FD727" t="s">
        <v>1116</v>
      </c>
      <c r="FE727" t="s">
        <v>4457</v>
      </c>
      <c r="FF727" t="s">
        <v>4516</v>
      </c>
      <c r="HX727" t="s">
        <v>1101</v>
      </c>
      <c r="HY727" t="s">
        <v>4454</v>
      </c>
      <c r="HZ727" t="s">
        <v>4454</v>
      </c>
      <c r="IA727" t="s">
        <v>1103</v>
      </c>
      <c r="IB727" t="s">
        <v>1103</v>
      </c>
      <c r="ID727" t="s">
        <v>1101</v>
      </c>
      <c r="IE727" t="s">
        <v>4478</v>
      </c>
      <c r="IF727" t="s">
        <v>4478</v>
      </c>
      <c r="IJ727" t="s">
        <v>1101</v>
      </c>
      <c r="IK727" t="s">
        <v>4478</v>
      </c>
      <c r="IL727" t="s">
        <v>4478</v>
      </c>
      <c r="IP727" t="s">
        <v>1101</v>
      </c>
      <c r="IQ727" t="s">
        <v>4478</v>
      </c>
      <c r="IR727" t="s">
        <v>4478</v>
      </c>
      <c r="IV727" t="s">
        <v>1089</v>
      </c>
      <c r="IW727" t="s">
        <v>1089</v>
      </c>
      <c r="IX727" t="s">
        <v>1127</v>
      </c>
      <c r="IY727" t="s">
        <v>1103</v>
      </c>
      <c r="IZ727" t="s">
        <v>1103</v>
      </c>
      <c r="JA727" t="s">
        <v>4808</v>
      </c>
      <c r="JB727" t="s">
        <v>1124</v>
      </c>
      <c r="JE727" t="s">
        <v>1084</v>
      </c>
      <c r="JF727" t="s">
        <v>4686</v>
      </c>
      <c r="JG727" t="s">
        <v>1124</v>
      </c>
      <c r="JI727" t="s">
        <v>4448</v>
      </c>
      <c r="JJ727" t="s">
        <v>1084</v>
      </c>
      <c r="JK727" t="s">
        <v>1136</v>
      </c>
      <c r="JL727" t="s">
        <v>1136</v>
      </c>
      <c r="JM727" t="s">
        <v>1124</v>
      </c>
      <c r="JO727" t="s">
        <v>4448</v>
      </c>
      <c r="PG727" t="s">
        <v>4448</v>
      </c>
      <c r="PH727" t="s">
        <v>4449</v>
      </c>
      <c r="PI727" t="s">
        <v>4449</v>
      </c>
      <c r="PJ727" t="s">
        <v>4449</v>
      </c>
      <c r="PK727" t="s">
        <v>4448</v>
      </c>
      <c r="PL727" t="s">
        <v>4448</v>
      </c>
      <c r="PM727" t="s">
        <v>4449</v>
      </c>
      <c r="PN727" t="s">
        <v>4449</v>
      </c>
      <c r="PP727" t="s">
        <v>4449</v>
      </c>
      <c r="PQ727" t="s">
        <v>4449</v>
      </c>
      <c r="PR727" t="s">
        <v>4449</v>
      </c>
      <c r="PS727" t="s">
        <v>4449</v>
      </c>
      <c r="PT727" t="s">
        <v>4449</v>
      </c>
      <c r="PU727" t="s">
        <v>4448</v>
      </c>
      <c r="PV727" t="s">
        <v>4449</v>
      </c>
      <c r="PW727" t="s">
        <v>4449</v>
      </c>
      <c r="PX727" t="s">
        <v>4449</v>
      </c>
      <c r="PY727" t="s">
        <v>4448</v>
      </c>
      <c r="PZ727" t="s">
        <v>4448</v>
      </c>
      <c r="QA727" t="s">
        <v>4449</v>
      </c>
      <c r="QB727" t="s">
        <v>4448</v>
      </c>
      <c r="QC727" t="s">
        <v>4449</v>
      </c>
      <c r="QD727" t="s">
        <v>4449</v>
      </c>
      <c r="QE727" t="s">
        <v>4449</v>
      </c>
    </row>
    <row r="728" spans="1:447" x14ac:dyDescent="0.25">
      <c r="A728">
        <v>727</v>
      </c>
      <c r="B728" t="s">
        <v>5085</v>
      </c>
      <c r="C728" t="s">
        <v>1097</v>
      </c>
      <c r="D728" t="s">
        <v>1242</v>
      </c>
      <c r="E728" t="s">
        <v>1243</v>
      </c>
      <c r="F728" t="s">
        <v>4574</v>
      </c>
      <c r="G728" t="s">
        <v>1081</v>
      </c>
      <c r="H728" t="s">
        <v>1101</v>
      </c>
      <c r="I728" t="s">
        <v>1094</v>
      </c>
      <c r="J728" t="s">
        <v>1095</v>
      </c>
      <c r="K728" t="s">
        <v>4455</v>
      </c>
      <c r="L728" t="s">
        <v>4716</v>
      </c>
      <c r="M728" t="s">
        <v>1103</v>
      </c>
      <c r="N728" t="s">
        <v>1103</v>
      </c>
      <c r="X728" t="s">
        <v>1101</v>
      </c>
      <c r="Y728" t="s">
        <v>1095</v>
      </c>
      <c r="Z728" t="s">
        <v>4528</v>
      </c>
      <c r="AA728" t="s">
        <v>4745</v>
      </c>
      <c r="AL728" t="s">
        <v>1101</v>
      </c>
      <c r="AP728" t="s">
        <v>1103</v>
      </c>
      <c r="AQ728" t="s">
        <v>1103</v>
      </c>
      <c r="AS728" t="s">
        <v>1101</v>
      </c>
      <c r="AT728" t="s">
        <v>1083</v>
      </c>
      <c r="AU728" t="s">
        <v>4476</v>
      </c>
      <c r="AV728" t="s">
        <v>4476</v>
      </c>
      <c r="AW728" t="s">
        <v>1103</v>
      </c>
      <c r="AX728" t="s">
        <v>1103</v>
      </c>
      <c r="AZ728" t="s">
        <v>1148</v>
      </c>
      <c r="BD728" t="s">
        <v>1084</v>
      </c>
      <c r="BE728" t="s">
        <v>1103</v>
      </c>
      <c r="BG728" t="s">
        <v>1101</v>
      </c>
      <c r="BH728" t="s">
        <v>1161</v>
      </c>
      <c r="BI728" t="s">
        <v>1083</v>
      </c>
      <c r="BJ728" t="s">
        <v>5114</v>
      </c>
      <c r="BK728" t="s">
        <v>5114</v>
      </c>
      <c r="BW728" t="s">
        <v>1101</v>
      </c>
      <c r="BX728" t="s">
        <v>1085</v>
      </c>
      <c r="BY728" t="s">
        <v>1083</v>
      </c>
      <c r="BZ728" t="s">
        <v>4461</v>
      </c>
      <c r="CA728" t="s">
        <v>4461</v>
      </c>
      <c r="CM728" t="s">
        <v>1101</v>
      </c>
      <c r="CN728" t="s">
        <v>1087</v>
      </c>
      <c r="CO728" t="s">
        <v>4457</v>
      </c>
      <c r="CP728" t="s">
        <v>4736</v>
      </c>
      <c r="CT728" t="s">
        <v>1101</v>
      </c>
      <c r="CU728" t="s">
        <v>1086</v>
      </c>
      <c r="CV728" t="s">
        <v>1087</v>
      </c>
      <c r="CW728" t="s">
        <v>4452</v>
      </c>
      <c r="CX728" t="s">
        <v>4534</v>
      </c>
      <c r="DE728" t="s">
        <v>1101</v>
      </c>
      <c r="DF728" t="s">
        <v>1088</v>
      </c>
      <c r="DG728" t="s">
        <v>4476</v>
      </c>
      <c r="DH728" t="s">
        <v>4497</v>
      </c>
      <c r="DL728" t="s">
        <v>1101</v>
      </c>
      <c r="DM728" t="s">
        <v>4455</v>
      </c>
      <c r="DN728" t="s">
        <v>4455</v>
      </c>
      <c r="DO728" t="s">
        <v>1103</v>
      </c>
      <c r="DP728" t="s">
        <v>1084</v>
      </c>
      <c r="DQ728" t="s">
        <v>4466</v>
      </c>
      <c r="DR728" t="s">
        <v>1082</v>
      </c>
      <c r="DX728" t="s">
        <v>1101</v>
      </c>
      <c r="DY728" t="s">
        <v>4476</v>
      </c>
      <c r="DZ728" t="s">
        <v>4476</v>
      </c>
      <c r="ED728" t="s">
        <v>1101</v>
      </c>
      <c r="EE728" t="s">
        <v>5115</v>
      </c>
      <c r="EF728" t="s">
        <v>5115</v>
      </c>
      <c r="EJ728" t="s">
        <v>1082</v>
      </c>
      <c r="EK728" t="s">
        <v>5116</v>
      </c>
      <c r="EL728" t="s">
        <v>5116</v>
      </c>
      <c r="EP728" t="s">
        <v>1082</v>
      </c>
      <c r="EQ728" t="s">
        <v>4523</v>
      </c>
      <c r="ER728" t="s">
        <v>4523</v>
      </c>
      <c r="EV728" t="s">
        <v>1101</v>
      </c>
      <c r="EW728" t="s">
        <v>4461</v>
      </c>
      <c r="EX728" t="s">
        <v>4461</v>
      </c>
      <c r="EY728" t="s">
        <v>1101</v>
      </c>
      <c r="EZ728" t="s">
        <v>4462</v>
      </c>
      <c r="FA728" t="s">
        <v>4528</v>
      </c>
      <c r="FB728" t="s">
        <v>4528</v>
      </c>
      <c r="FC728" t="s">
        <v>1101</v>
      </c>
      <c r="FD728" t="s">
        <v>1096</v>
      </c>
      <c r="FE728" t="s">
        <v>4458</v>
      </c>
      <c r="FF728" t="s">
        <v>4566</v>
      </c>
      <c r="HX728" t="s">
        <v>1101</v>
      </c>
      <c r="HY728" t="s">
        <v>4454</v>
      </c>
      <c r="HZ728" t="s">
        <v>4454</v>
      </c>
      <c r="ID728" t="s">
        <v>1101</v>
      </c>
      <c r="IE728" t="s">
        <v>4478</v>
      </c>
      <c r="IF728" t="s">
        <v>4478</v>
      </c>
      <c r="IJ728" t="s">
        <v>1101</v>
      </c>
      <c r="IK728" t="s">
        <v>4587</v>
      </c>
      <c r="IL728" t="s">
        <v>4587</v>
      </c>
      <c r="IP728" t="s">
        <v>1101</v>
      </c>
      <c r="IQ728" t="s">
        <v>4478</v>
      </c>
      <c r="IR728" t="s">
        <v>4478</v>
      </c>
      <c r="IV728" t="s">
        <v>1089</v>
      </c>
      <c r="IW728" t="s">
        <v>1089</v>
      </c>
      <c r="IX728" t="s">
        <v>1089</v>
      </c>
      <c r="IY728" t="s">
        <v>1084</v>
      </c>
      <c r="IZ728" t="s">
        <v>1111</v>
      </c>
      <c r="JA728" t="s">
        <v>4575</v>
      </c>
      <c r="JB728" t="s">
        <v>1091</v>
      </c>
      <c r="JD728" t="s">
        <v>4448</v>
      </c>
      <c r="JE728" t="s">
        <v>1084</v>
      </c>
      <c r="JF728" t="s">
        <v>4575</v>
      </c>
      <c r="JG728" t="s">
        <v>1091</v>
      </c>
      <c r="JI728" t="s">
        <v>4448</v>
      </c>
      <c r="JJ728" t="s">
        <v>1084</v>
      </c>
      <c r="JK728" t="s">
        <v>1110</v>
      </c>
      <c r="JL728" t="s">
        <v>1110</v>
      </c>
      <c r="JM728" t="s">
        <v>1091</v>
      </c>
      <c r="JO728" t="s">
        <v>4448</v>
      </c>
      <c r="PG728" t="s">
        <v>4448</v>
      </c>
      <c r="PH728" t="s">
        <v>4449</v>
      </c>
      <c r="PI728" t="s">
        <v>4449</v>
      </c>
      <c r="PJ728" t="s">
        <v>4449</v>
      </c>
      <c r="PK728" t="s">
        <v>4448</v>
      </c>
      <c r="PL728" t="s">
        <v>4448</v>
      </c>
      <c r="PM728" t="s">
        <v>4449</v>
      </c>
      <c r="PN728" t="s">
        <v>4449</v>
      </c>
      <c r="PP728" t="s">
        <v>4449</v>
      </c>
      <c r="PQ728" t="s">
        <v>4449</v>
      </c>
      <c r="PR728" t="s">
        <v>4449</v>
      </c>
      <c r="PS728" t="s">
        <v>4449</v>
      </c>
      <c r="PT728" t="s">
        <v>4449</v>
      </c>
      <c r="PU728" t="s">
        <v>4449</v>
      </c>
      <c r="PV728" t="s">
        <v>4449</v>
      </c>
      <c r="PW728" t="s">
        <v>4448</v>
      </c>
      <c r="PX728" t="s">
        <v>4449</v>
      </c>
      <c r="PY728" t="s">
        <v>4449</v>
      </c>
      <c r="PZ728" t="s">
        <v>4449</v>
      </c>
      <c r="QA728" t="s">
        <v>4448</v>
      </c>
      <c r="QB728" t="s">
        <v>4449</v>
      </c>
      <c r="QC728" t="s">
        <v>4449</v>
      </c>
      <c r="QD728" t="s">
        <v>4449</v>
      </c>
      <c r="QE728" t="s">
        <v>4449</v>
      </c>
    </row>
    <row r="729" spans="1:447" x14ac:dyDescent="0.25">
      <c r="A729">
        <v>728</v>
      </c>
      <c r="B729" t="s">
        <v>5085</v>
      </c>
      <c r="C729" t="s">
        <v>1097</v>
      </c>
      <c r="D729" t="s">
        <v>1242</v>
      </c>
      <c r="E729" t="s">
        <v>1243</v>
      </c>
      <c r="F729" t="s">
        <v>4574</v>
      </c>
      <c r="G729" t="s">
        <v>1081</v>
      </c>
      <c r="H729" t="s">
        <v>1101</v>
      </c>
      <c r="I729" t="s">
        <v>1102</v>
      </c>
      <c r="J729" t="s">
        <v>1095</v>
      </c>
      <c r="K729" t="s">
        <v>4455</v>
      </c>
      <c r="L729" t="s">
        <v>4778</v>
      </c>
      <c r="M729" t="s">
        <v>1084</v>
      </c>
      <c r="N729" t="s">
        <v>1103</v>
      </c>
      <c r="X729" t="s">
        <v>1082</v>
      </c>
      <c r="Y729" t="s">
        <v>1095</v>
      </c>
      <c r="Z729" t="s">
        <v>4528</v>
      </c>
      <c r="AA729" t="s">
        <v>4745</v>
      </c>
      <c r="AL729" t="s">
        <v>1101</v>
      </c>
      <c r="AS729" t="s">
        <v>1101</v>
      </c>
      <c r="AT729" t="s">
        <v>1083</v>
      </c>
      <c r="AU729" t="s">
        <v>4476</v>
      </c>
      <c r="AV729" t="s">
        <v>4476</v>
      </c>
      <c r="AZ729" t="s">
        <v>1148</v>
      </c>
      <c r="BD729" t="s">
        <v>1084</v>
      </c>
      <c r="BE729" t="s">
        <v>1103</v>
      </c>
      <c r="BG729" t="s">
        <v>1101</v>
      </c>
      <c r="BH729" t="s">
        <v>1104</v>
      </c>
      <c r="BI729" t="s">
        <v>1083</v>
      </c>
      <c r="BJ729" t="s">
        <v>4461</v>
      </c>
      <c r="BK729" t="s">
        <v>4461</v>
      </c>
      <c r="BW729" t="s">
        <v>1101</v>
      </c>
      <c r="BX729" t="s">
        <v>1085</v>
      </c>
      <c r="BY729" t="s">
        <v>1083</v>
      </c>
      <c r="BZ729" t="s">
        <v>4476</v>
      </c>
      <c r="CA729" t="s">
        <v>4476</v>
      </c>
      <c r="CB729" t="s">
        <v>1103</v>
      </c>
      <c r="CC729" t="s">
        <v>1103</v>
      </c>
      <c r="CM729" t="s">
        <v>1101</v>
      </c>
      <c r="CN729" t="s">
        <v>1087</v>
      </c>
      <c r="CO729" t="s">
        <v>4457</v>
      </c>
      <c r="CP729" t="s">
        <v>4736</v>
      </c>
      <c r="CT729" t="s">
        <v>1101</v>
      </c>
      <c r="CU729" t="s">
        <v>1086</v>
      </c>
      <c r="CV729" t="s">
        <v>1087</v>
      </c>
      <c r="CW729" t="s">
        <v>4452</v>
      </c>
      <c r="CX729" t="s">
        <v>4534</v>
      </c>
      <c r="CY729" t="s">
        <v>1103</v>
      </c>
      <c r="CZ729" t="s">
        <v>1103</v>
      </c>
      <c r="DA729" t="s">
        <v>4466</v>
      </c>
      <c r="DE729" t="s">
        <v>1101</v>
      </c>
      <c r="DF729" t="s">
        <v>1088</v>
      </c>
      <c r="DG729" t="s">
        <v>4476</v>
      </c>
      <c r="DH729" t="s">
        <v>4497</v>
      </c>
      <c r="DL729" t="s">
        <v>1101</v>
      </c>
      <c r="DM729" t="s">
        <v>4455</v>
      </c>
      <c r="DN729" t="s">
        <v>4455</v>
      </c>
      <c r="DO729" t="s">
        <v>1084</v>
      </c>
      <c r="DP729" t="s">
        <v>1103</v>
      </c>
      <c r="DQ729" t="s">
        <v>4447</v>
      </c>
      <c r="DR729" t="s">
        <v>1101</v>
      </c>
      <c r="DX729" t="s">
        <v>1101</v>
      </c>
      <c r="DY729" t="s">
        <v>4476</v>
      </c>
      <c r="DZ729" t="s">
        <v>4476</v>
      </c>
      <c r="EA729" t="s">
        <v>1103</v>
      </c>
      <c r="EB729" t="s">
        <v>1103</v>
      </c>
      <c r="EC729" t="s">
        <v>4466</v>
      </c>
      <c r="ED729" t="s">
        <v>1101</v>
      </c>
      <c r="EE729" t="s">
        <v>5117</v>
      </c>
      <c r="EF729" t="s">
        <v>5117</v>
      </c>
      <c r="EJ729" t="s">
        <v>1082</v>
      </c>
      <c r="EK729" t="s">
        <v>5118</v>
      </c>
      <c r="EL729" t="s">
        <v>5118</v>
      </c>
      <c r="EP729" t="s">
        <v>1082</v>
      </c>
      <c r="EQ729" t="s">
        <v>4523</v>
      </c>
      <c r="ER729" t="s">
        <v>4523</v>
      </c>
      <c r="EV729" t="s">
        <v>1101</v>
      </c>
      <c r="EW729" t="s">
        <v>4452</v>
      </c>
      <c r="EX729" t="s">
        <v>4452</v>
      </c>
      <c r="EY729" t="s">
        <v>1101</v>
      </c>
      <c r="EZ729" t="s">
        <v>4462</v>
      </c>
      <c r="FA729" t="s">
        <v>4528</v>
      </c>
      <c r="FB729" t="s">
        <v>4528</v>
      </c>
      <c r="FC729" t="s">
        <v>1101</v>
      </c>
      <c r="FD729" t="s">
        <v>1116</v>
      </c>
      <c r="FE729" t="s">
        <v>4479</v>
      </c>
      <c r="FF729" t="s">
        <v>4514</v>
      </c>
      <c r="HX729" t="s">
        <v>1101</v>
      </c>
      <c r="HY729" t="s">
        <v>4454</v>
      </c>
      <c r="HZ729" t="s">
        <v>4454</v>
      </c>
      <c r="IA729" t="s">
        <v>1103</v>
      </c>
      <c r="IB729" t="s">
        <v>1103</v>
      </c>
      <c r="IC729" t="s">
        <v>4466</v>
      </c>
      <c r="ID729" t="s">
        <v>1101</v>
      </c>
      <c r="IE729" t="s">
        <v>4478</v>
      </c>
      <c r="IF729" t="s">
        <v>4478</v>
      </c>
      <c r="IG729" t="s">
        <v>1103</v>
      </c>
      <c r="IH729" t="s">
        <v>1103</v>
      </c>
      <c r="II729" t="s">
        <v>4466</v>
      </c>
      <c r="IJ729" t="s">
        <v>1101</v>
      </c>
      <c r="IK729" t="s">
        <v>4478</v>
      </c>
      <c r="IL729" t="s">
        <v>4478</v>
      </c>
      <c r="IP729" t="s">
        <v>1101</v>
      </c>
      <c r="IQ729" t="s">
        <v>4478</v>
      </c>
      <c r="IR729" t="s">
        <v>4478</v>
      </c>
      <c r="IV729" t="s">
        <v>1089</v>
      </c>
      <c r="IW729" t="s">
        <v>1089</v>
      </c>
      <c r="IX729" t="s">
        <v>1089</v>
      </c>
      <c r="IY729" t="s">
        <v>1084</v>
      </c>
      <c r="IZ729" t="s">
        <v>1103</v>
      </c>
      <c r="JA729" t="s">
        <v>4573</v>
      </c>
      <c r="JB729" t="s">
        <v>1091</v>
      </c>
      <c r="JD729" t="s">
        <v>4448</v>
      </c>
      <c r="JE729" t="s">
        <v>1084</v>
      </c>
      <c r="JF729" t="s">
        <v>4575</v>
      </c>
      <c r="JG729" t="s">
        <v>1091</v>
      </c>
      <c r="JI729" t="s">
        <v>4448</v>
      </c>
      <c r="JJ729" t="s">
        <v>1084</v>
      </c>
      <c r="JK729" t="s">
        <v>1110</v>
      </c>
      <c r="JL729" t="s">
        <v>1110</v>
      </c>
      <c r="JM729" t="s">
        <v>1091</v>
      </c>
      <c r="JO729" t="s">
        <v>4448</v>
      </c>
      <c r="PG729" t="s">
        <v>4448</v>
      </c>
      <c r="PH729" t="s">
        <v>4449</v>
      </c>
      <c r="PI729" t="s">
        <v>4449</v>
      </c>
      <c r="PJ729" t="s">
        <v>4449</v>
      </c>
      <c r="PK729" t="s">
        <v>4448</v>
      </c>
      <c r="PL729" t="s">
        <v>4448</v>
      </c>
      <c r="PM729" t="s">
        <v>4449</v>
      </c>
      <c r="PN729" t="s">
        <v>4449</v>
      </c>
      <c r="PP729" t="s">
        <v>4449</v>
      </c>
      <c r="PQ729" t="s">
        <v>4449</v>
      </c>
      <c r="PR729" t="s">
        <v>4449</v>
      </c>
      <c r="PS729" t="s">
        <v>4449</v>
      </c>
      <c r="PT729" t="s">
        <v>4449</v>
      </c>
      <c r="PU729" t="s">
        <v>4448</v>
      </c>
      <c r="PV729" t="s">
        <v>4449</v>
      </c>
      <c r="PW729" t="s">
        <v>4449</v>
      </c>
      <c r="PX729" t="s">
        <v>4449</v>
      </c>
      <c r="PY729" t="s">
        <v>4449</v>
      </c>
      <c r="PZ729" t="s">
        <v>4448</v>
      </c>
      <c r="QA729" t="s">
        <v>4448</v>
      </c>
      <c r="QB729" t="s">
        <v>4448</v>
      </c>
      <c r="QC729" t="s">
        <v>4449</v>
      </c>
      <c r="QD729" t="s">
        <v>4449</v>
      </c>
      <c r="QE729" t="s">
        <v>4449</v>
      </c>
    </row>
    <row r="730" spans="1:447" x14ac:dyDescent="0.25">
      <c r="A730">
        <v>729</v>
      </c>
      <c r="B730" t="s">
        <v>5085</v>
      </c>
      <c r="C730" t="s">
        <v>1097</v>
      </c>
      <c r="D730" t="s">
        <v>1242</v>
      </c>
      <c r="E730" t="s">
        <v>1243</v>
      </c>
      <c r="F730" t="s">
        <v>4574</v>
      </c>
      <c r="G730" t="s">
        <v>1081</v>
      </c>
      <c r="FG730" t="s">
        <v>1082</v>
      </c>
      <c r="FH730" t="s">
        <v>5119</v>
      </c>
      <c r="FI730" t="s">
        <v>5119</v>
      </c>
      <c r="FJ730" t="s">
        <v>1082</v>
      </c>
      <c r="FK730" t="s">
        <v>4459</v>
      </c>
      <c r="FL730" t="s">
        <v>4459</v>
      </c>
      <c r="PG730" t="s">
        <v>4448</v>
      </c>
      <c r="PH730" t="s">
        <v>4449</v>
      </c>
      <c r="PI730" t="s">
        <v>4449</v>
      </c>
      <c r="PJ730" t="s">
        <v>4449</v>
      </c>
      <c r="PK730" t="s">
        <v>4448</v>
      </c>
      <c r="PL730" t="s">
        <v>4448</v>
      </c>
      <c r="PM730" t="s">
        <v>4449</v>
      </c>
      <c r="PN730" t="s">
        <v>4449</v>
      </c>
      <c r="PP730" t="s">
        <v>4449</v>
      </c>
      <c r="PQ730" t="s">
        <v>4449</v>
      </c>
      <c r="PR730" t="s">
        <v>4449</v>
      </c>
      <c r="PS730" t="s">
        <v>4449</v>
      </c>
      <c r="PT730" t="s">
        <v>4448</v>
      </c>
      <c r="PU730" t="s">
        <v>4448</v>
      </c>
      <c r="PV730" t="s">
        <v>4448</v>
      </c>
      <c r="PW730" t="s">
        <v>4449</v>
      </c>
      <c r="PX730" t="s">
        <v>4449</v>
      </c>
      <c r="PY730" t="s">
        <v>4449</v>
      </c>
      <c r="PZ730" t="s">
        <v>4449</v>
      </c>
      <c r="QA730" t="s">
        <v>4449</v>
      </c>
      <c r="QB730" t="s">
        <v>4449</v>
      </c>
      <c r="QC730" t="s">
        <v>4449</v>
      </c>
      <c r="QD730" t="s">
        <v>4449</v>
      </c>
      <c r="QE730" t="s">
        <v>4449</v>
      </c>
    </row>
    <row r="731" spans="1:447" x14ac:dyDescent="0.25">
      <c r="A731">
        <v>730</v>
      </c>
      <c r="B731" t="s">
        <v>5085</v>
      </c>
      <c r="C731" t="s">
        <v>1097</v>
      </c>
      <c r="D731" t="s">
        <v>1242</v>
      </c>
      <c r="E731" t="s">
        <v>1243</v>
      </c>
      <c r="F731" t="s">
        <v>4574</v>
      </c>
      <c r="G731" t="s">
        <v>1081</v>
      </c>
      <c r="FG731" t="s">
        <v>1101</v>
      </c>
      <c r="FH731" t="s">
        <v>5120</v>
      </c>
      <c r="FI731" t="s">
        <v>5120</v>
      </c>
      <c r="FJ731" t="s">
        <v>1101</v>
      </c>
      <c r="FK731" t="s">
        <v>5121</v>
      </c>
      <c r="FL731" t="s">
        <v>5121</v>
      </c>
      <c r="PG731" t="s">
        <v>4448</v>
      </c>
      <c r="PH731" t="s">
        <v>4449</v>
      </c>
      <c r="PI731" t="s">
        <v>4449</v>
      </c>
      <c r="PJ731" t="s">
        <v>4449</v>
      </c>
      <c r="PK731" t="s">
        <v>4448</v>
      </c>
      <c r="PL731" t="s">
        <v>4448</v>
      </c>
      <c r="PM731" t="s">
        <v>4449</v>
      </c>
      <c r="PN731" t="s">
        <v>4449</v>
      </c>
      <c r="PP731" t="s">
        <v>4449</v>
      </c>
      <c r="PQ731" t="s">
        <v>4449</v>
      </c>
      <c r="PR731" t="s">
        <v>4449</v>
      </c>
      <c r="PS731" t="s">
        <v>4449</v>
      </c>
      <c r="PT731" t="s">
        <v>4448</v>
      </c>
      <c r="PU731" t="s">
        <v>4448</v>
      </c>
      <c r="PV731" t="s">
        <v>4449</v>
      </c>
      <c r="PW731" t="s">
        <v>4448</v>
      </c>
      <c r="PX731" t="s">
        <v>4449</v>
      </c>
      <c r="PY731" t="s">
        <v>4449</v>
      </c>
      <c r="PZ731" t="s">
        <v>4448</v>
      </c>
      <c r="QA731" t="s">
        <v>4449</v>
      </c>
      <c r="QB731" t="s">
        <v>4448</v>
      </c>
      <c r="QC731" t="s">
        <v>4449</v>
      </c>
      <c r="QD731" t="s">
        <v>4449</v>
      </c>
      <c r="QE731" t="s">
        <v>4449</v>
      </c>
    </row>
    <row r="732" spans="1:447" x14ac:dyDescent="0.25">
      <c r="A732">
        <v>731</v>
      </c>
      <c r="B732" t="s">
        <v>5085</v>
      </c>
      <c r="C732" t="s">
        <v>1097</v>
      </c>
      <c r="D732" t="s">
        <v>1242</v>
      </c>
      <c r="E732" t="s">
        <v>1243</v>
      </c>
      <c r="F732" t="s">
        <v>4574</v>
      </c>
      <c r="G732" t="s">
        <v>1081</v>
      </c>
      <c r="FG732" t="s">
        <v>1101</v>
      </c>
      <c r="FH732" t="s">
        <v>4627</v>
      </c>
      <c r="FI732" t="s">
        <v>4627</v>
      </c>
      <c r="FJ732" t="s">
        <v>1101</v>
      </c>
      <c r="FK732" t="s">
        <v>5122</v>
      </c>
      <c r="FL732" t="s">
        <v>5122</v>
      </c>
      <c r="PG732" t="s">
        <v>4448</v>
      </c>
      <c r="PH732" t="s">
        <v>4449</v>
      </c>
      <c r="PI732" t="s">
        <v>4449</v>
      </c>
      <c r="PJ732" t="s">
        <v>4449</v>
      </c>
      <c r="PK732" t="s">
        <v>4448</v>
      </c>
      <c r="PL732" t="s">
        <v>4448</v>
      </c>
      <c r="PM732" t="s">
        <v>4449</v>
      </c>
      <c r="PN732" t="s">
        <v>4449</v>
      </c>
      <c r="PP732" t="s">
        <v>4449</v>
      </c>
      <c r="PQ732" t="s">
        <v>4449</v>
      </c>
      <c r="PR732" t="s">
        <v>4449</v>
      </c>
      <c r="PS732" t="s">
        <v>4449</v>
      </c>
      <c r="PT732" t="s">
        <v>4449</v>
      </c>
      <c r="PU732" t="s">
        <v>4449</v>
      </c>
      <c r="PV732" t="s">
        <v>4449</v>
      </c>
      <c r="PW732" t="s">
        <v>4448</v>
      </c>
      <c r="PX732" t="s">
        <v>4449</v>
      </c>
      <c r="PY732" t="s">
        <v>4448</v>
      </c>
      <c r="PZ732" t="s">
        <v>4448</v>
      </c>
      <c r="QA732" t="s">
        <v>4449</v>
      </c>
      <c r="QB732" t="s">
        <v>4449</v>
      </c>
      <c r="QC732" t="s">
        <v>4448</v>
      </c>
      <c r="QD732" t="s">
        <v>4449</v>
      </c>
      <c r="QE732" t="s">
        <v>4449</v>
      </c>
    </row>
    <row r="733" spans="1:447" x14ac:dyDescent="0.25">
      <c r="A733">
        <v>732</v>
      </c>
      <c r="B733" t="s">
        <v>5085</v>
      </c>
      <c r="C733" t="s">
        <v>1097</v>
      </c>
      <c r="D733" t="s">
        <v>1242</v>
      </c>
      <c r="E733" t="s">
        <v>1243</v>
      </c>
      <c r="F733" t="s">
        <v>4574</v>
      </c>
      <c r="G733" t="s">
        <v>1081</v>
      </c>
      <c r="FG733" t="s">
        <v>1101</v>
      </c>
      <c r="FH733" t="s">
        <v>4591</v>
      </c>
      <c r="FI733" t="s">
        <v>4591</v>
      </c>
      <c r="FJ733" t="s">
        <v>1101</v>
      </c>
      <c r="FK733" t="s">
        <v>4459</v>
      </c>
      <c r="FL733" t="s">
        <v>4459</v>
      </c>
      <c r="PG733" t="s">
        <v>4448</v>
      </c>
      <c r="PH733" t="s">
        <v>4449</v>
      </c>
      <c r="PI733" t="s">
        <v>4449</v>
      </c>
      <c r="PJ733" t="s">
        <v>4449</v>
      </c>
      <c r="PK733" t="s">
        <v>4448</v>
      </c>
      <c r="PL733" t="s">
        <v>4448</v>
      </c>
      <c r="PM733" t="s">
        <v>4449</v>
      </c>
      <c r="PN733" t="s">
        <v>4449</v>
      </c>
      <c r="PP733" t="s">
        <v>4449</v>
      </c>
      <c r="PQ733" t="s">
        <v>4449</v>
      </c>
      <c r="PR733" t="s">
        <v>4449</v>
      </c>
      <c r="PS733" t="s">
        <v>4449</v>
      </c>
      <c r="PT733" t="s">
        <v>4449</v>
      </c>
      <c r="PU733" t="s">
        <v>4449</v>
      </c>
      <c r="PV733" t="s">
        <v>4449</v>
      </c>
      <c r="PW733" t="s">
        <v>4448</v>
      </c>
      <c r="PX733" t="s">
        <v>4449</v>
      </c>
      <c r="PY733" t="s">
        <v>4449</v>
      </c>
      <c r="PZ733" t="s">
        <v>4449</v>
      </c>
      <c r="QA733" t="s">
        <v>4449</v>
      </c>
      <c r="QB733" t="s">
        <v>4448</v>
      </c>
      <c r="QC733" t="s">
        <v>4448</v>
      </c>
      <c r="QD733" t="s">
        <v>4449</v>
      </c>
      <c r="QE733" t="s">
        <v>4449</v>
      </c>
    </row>
    <row r="734" spans="1:447" x14ac:dyDescent="0.25">
      <c r="A734">
        <v>733</v>
      </c>
      <c r="B734" t="s">
        <v>5085</v>
      </c>
      <c r="C734" t="s">
        <v>1097</v>
      </c>
      <c r="D734" t="s">
        <v>1242</v>
      </c>
      <c r="E734" t="s">
        <v>1243</v>
      </c>
      <c r="F734" t="s">
        <v>4574</v>
      </c>
      <c r="G734" t="s">
        <v>1081</v>
      </c>
      <c r="FM734" t="s">
        <v>1101</v>
      </c>
      <c r="PG734" t="s">
        <v>4448</v>
      </c>
      <c r="PH734" t="s">
        <v>4449</v>
      </c>
      <c r="PI734" t="s">
        <v>4449</v>
      </c>
      <c r="PJ734" t="s">
        <v>4449</v>
      </c>
      <c r="PK734" t="s">
        <v>4448</v>
      </c>
      <c r="PL734" t="s">
        <v>4448</v>
      </c>
      <c r="PM734" t="s">
        <v>4449</v>
      </c>
      <c r="PN734" t="s">
        <v>4449</v>
      </c>
      <c r="PP734" t="s">
        <v>4449</v>
      </c>
      <c r="PQ734" t="s">
        <v>4449</v>
      </c>
      <c r="PR734" t="s">
        <v>4449</v>
      </c>
      <c r="PS734" t="s">
        <v>4449</v>
      </c>
      <c r="PT734" t="s">
        <v>4449</v>
      </c>
      <c r="PU734" t="s">
        <v>4449</v>
      </c>
      <c r="PV734" t="s">
        <v>4449</v>
      </c>
      <c r="PW734" t="s">
        <v>4448</v>
      </c>
      <c r="PX734" t="s">
        <v>4449</v>
      </c>
      <c r="PY734" t="s">
        <v>4448</v>
      </c>
      <c r="PZ734" t="s">
        <v>4448</v>
      </c>
      <c r="QA734" t="s">
        <v>4448</v>
      </c>
      <c r="QB734" t="s">
        <v>4448</v>
      </c>
      <c r="QC734" t="s">
        <v>4449</v>
      </c>
      <c r="QD734" t="s">
        <v>4449</v>
      </c>
      <c r="QE734" t="s">
        <v>4449</v>
      </c>
    </row>
    <row r="735" spans="1:447" x14ac:dyDescent="0.25">
      <c r="A735">
        <v>734</v>
      </c>
      <c r="B735" t="s">
        <v>5085</v>
      </c>
      <c r="C735" t="s">
        <v>1097</v>
      </c>
      <c r="D735" t="s">
        <v>1242</v>
      </c>
      <c r="E735" t="s">
        <v>1243</v>
      </c>
      <c r="F735" t="s">
        <v>4574</v>
      </c>
      <c r="G735" t="s">
        <v>1081</v>
      </c>
      <c r="FM735" t="s">
        <v>1101</v>
      </c>
      <c r="PG735" t="s">
        <v>4449</v>
      </c>
      <c r="PH735" t="s">
        <v>4449</v>
      </c>
      <c r="PI735" t="s">
        <v>4449</v>
      </c>
      <c r="PJ735" t="s">
        <v>4449</v>
      </c>
      <c r="PK735" t="s">
        <v>4448</v>
      </c>
      <c r="PL735" t="s">
        <v>4448</v>
      </c>
      <c r="PM735" t="s">
        <v>4449</v>
      </c>
      <c r="PN735" t="s">
        <v>4449</v>
      </c>
      <c r="PP735" t="s">
        <v>4449</v>
      </c>
      <c r="PQ735" t="s">
        <v>4449</v>
      </c>
      <c r="PR735" t="s">
        <v>4449</v>
      </c>
      <c r="PS735" t="s">
        <v>4449</v>
      </c>
      <c r="PT735" t="s">
        <v>4449</v>
      </c>
      <c r="PU735" t="s">
        <v>4449</v>
      </c>
      <c r="PV735" t="s">
        <v>4449</v>
      </c>
      <c r="PW735" t="s">
        <v>4449</v>
      </c>
      <c r="PX735" t="s">
        <v>4448</v>
      </c>
      <c r="PY735" t="s">
        <v>4448</v>
      </c>
      <c r="PZ735" t="s">
        <v>4448</v>
      </c>
      <c r="QA735" t="s">
        <v>4448</v>
      </c>
      <c r="QB735" t="s">
        <v>4448</v>
      </c>
      <c r="QC735" t="s">
        <v>4448</v>
      </c>
      <c r="QD735" t="s">
        <v>4449</v>
      </c>
      <c r="QE735" t="s">
        <v>4449</v>
      </c>
    </row>
    <row r="736" spans="1:447" x14ac:dyDescent="0.25">
      <c r="A736">
        <v>735</v>
      </c>
      <c r="B736" t="s">
        <v>5085</v>
      </c>
      <c r="C736" t="s">
        <v>1097</v>
      </c>
      <c r="D736" t="s">
        <v>1242</v>
      </c>
      <c r="E736" t="s">
        <v>1243</v>
      </c>
      <c r="F736" t="s">
        <v>4574</v>
      </c>
      <c r="G736" t="s">
        <v>1081</v>
      </c>
      <c r="GH736" t="s">
        <v>1144</v>
      </c>
      <c r="GI736" t="s">
        <v>4545</v>
      </c>
      <c r="GJ736" t="s">
        <v>4545</v>
      </c>
      <c r="GK736" t="s">
        <v>4447</v>
      </c>
      <c r="GL736" t="s">
        <v>4447</v>
      </c>
      <c r="GM736" t="s">
        <v>4552</v>
      </c>
    </row>
    <row r="737" spans="1:447" x14ac:dyDescent="0.25">
      <c r="A737">
        <v>736</v>
      </c>
      <c r="B737" t="s">
        <v>5085</v>
      </c>
      <c r="C737" t="s">
        <v>1097</v>
      </c>
      <c r="D737" t="s">
        <v>1242</v>
      </c>
      <c r="E737" t="s">
        <v>1243</v>
      </c>
      <c r="F737" t="s">
        <v>4574</v>
      </c>
      <c r="G737" t="s">
        <v>1081</v>
      </c>
      <c r="P737" t="s">
        <v>1101</v>
      </c>
      <c r="Q737" t="s">
        <v>1102</v>
      </c>
      <c r="R737" t="s">
        <v>1146</v>
      </c>
      <c r="S737" t="s">
        <v>4519</v>
      </c>
      <c r="T737" t="s">
        <v>4519</v>
      </c>
      <c r="IV737" t="s">
        <v>1089</v>
      </c>
      <c r="IY737" t="s">
        <v>1084</v>
      </c>
      <c r="IZ737" t="s">
        <v>1103</v>
      </c>
      <c r="JA737" t="s">
        <v>4573</v>
      </c>
      <c r="JB737" t="s">
        <v>1091</v>
      </c>
      <c r="JD737" t="s">
        <v>4448</v>
      </c>
      <c r="JE737" t="s">
        <v>1084</v>
      </c>
      <c r="JF737" t="s">
        <v>1136</v>
      </c>
      <c r="JG737" t="s">
        <v>1091</v>
      </c>
      <c r="JI737" t="s">
        <v>4448</v>
      </c>
      <c r="PG737" t="s">
        <v>4448</v>
      </c>
      <c r="PH737" t="s">
        <v>4448</v>
      </c>
      <c r="PI737" t="s">
        <v>4449</v>
      </c>
      <c r="PJ737" t="s">
        <v>4449</v>
      </c>
      <c r="PK737" t="s">
        <v>4448</v>
      </c>
      <c r="PL737" t="s">
        <v>4448</v>
      </c>
      <c r="PM737" t="s">
        <v>4449</v>
      </c>
      <c r="PN737" t="s">
        <v>4449</v>
      </c>
      <c r="PP737" t="s">
        <v>4449</v>
      </c>
      <c r="PQ737" t="s">
        <v>4449</v>
      </c>
      <c r="PR737" t="s">
        <v>4449</v>
      </c>
      <c r="PS737" t="s">
        <v>4449</v>
      </c>
      <c r="PT737" t="s">
        <v>4449</v>
      </c>
      <c r="PU737" t="s">
        <v>4449</v>
      </c>
      <c r="PV737" t="s">
        <v>4449</v>
      </c>
      <c r="PW737" t="s">
        <v>4449</v>
      </c>
      <c r="PX737" t="s">
        <v>4448</v>
      </c>
      <c r="PY737" t="s">
        <v>4449</v>
      </c>
      <c r="PZ737" t="s">
        <v>4448</v>
      </c>
      <c r="QA737" t="s">
        <v>4448</v>
      </c>
      <c r="QB737" t="s">
        <v>4448</v>
      </c>
      <c r="QC737" t="s">
        <v>4449</v>
      </c>
      <c r="QD737" t="s">
        <v>4449</v>
      </c>
      <c r="QE737" t="s">
        <v>4449</v>
      </c>
    </row>
    <row r="738" spans="1:447" x14ac:dyDescent="0.25">
      <c r="A738">
        <v>737</v>
      </c>
      <c r="B738" t="s">
        <v>5085</v>
      </c>
      <c r="C738" t="s">
        <v>1097</v>
      </c>
      <c r="D738" t="s">
        <v>1242</v>
      </c>
      <c r="E738" t="s">
        <v>1243</v>
      </c>
      <c r="F738" t="s">
        <v>4574</v>
      </c>
      <c r="G738" t="s">
        <v>1081</v>
      </c>
      <c r="P738" t="s">
        <v>1101</v>
      </c>
      <c r="Q738" t="s">
        <v>1102</v>
      </c>
      <c r="R738" t="s">
        <v>1146</v>
      </c>
      <c r="S738" t="s">
        <v>4519</v>
      </c>
      <c r="T738" t="s">
        <v>4519</v>
      </c>
      <c r="AE738" t="s">
        <v>1101</v>
      </c>
      <c r="AF738" t="s">
        <v>1146</v>
      </c>
      <c r="AG738" t="s">
        <v>4518</v>
      </c>
      <c r="AH738" t="s">
        <v>4518</v>
      </c>
      <c r="BO738" t="s">
        <v>1101</v>
      </c>
      <c r="BP738" t="s">
        <v>1104</v>
      </c>
      <c r="BQ738" t="s">
        <v>1146</v>
      </c>
      <c r="BR738" t="s">
        <v>4793</v>
      </c>
      <c r="BS738" t="s">
        <v>4793</v>
      </c>
      <c r="CE738" t="s">
        <v>1101</v>
      </c>
      <c r="CF738" t="s">
        <v>1085</v>
      </c>
      <c r="CG738" t="s">
        <v>1146</v>
      </c>
      <c r="CH738" t="s">
        <v>4585</v>
      </c>
      <c r="CI738" t="s">
        <v>4585</v>
      </c>
      <c r="IV738" t="s">
        <v>1089</v>
      </c>
      <c r="IW738" t="s">
        <v>1089</v>
      </c>
      <c r="IY738" t="s">
        <v>1084</v>
      </c>
      <c r="IZ738" t="s">
        <v>1084</v>
      </c>
      <c r="JA738" t="s">
        <v>4575</v>
      </c>
      <c r="JB738" t="s">
        <v>1091</v>
      </c>
      <c r="JD738" t="s">
        <v>4448</v>
      </c>
      <c r="JE738" t="s">
        <v>1084</v>
      </c>
      <c r="JF738" t="s">
        <v>4575</v>
      </c>
      <c r="JG738" t="s">
        <v>1091</v>
      </c>
      <c r="JI738" t="s">
        <v>4448</v>
      </c>
      <c r="PG738" t="s">
        <v>4448</v>
      </c>
      <c r="PH738" t="s">
        <v>4449</v>
      </c>
      <c r="PI738" t="s">
        <v>4449</v>
      </c>
      <c r="PJ738" t="s">
        <v>4449</v>
      </c>
      <c r="PK738" t="s">
        <v>4448</v>
      </c>
      <c r="PL738" t="s">
        <v>4448</v>
      </c>
      <c r="PM738" t="s">
        <v>4449</v>
      </c>
      <c r="PN738" t="s">
        <v>4449</v>
      </c>
      <c r="PP738" t="s">
        <v>4449</v>
      </c>
      <c r="PQ738" t="s">
        <v>4449</v>
      </c>
      <c r="PR738" t="s">
        <v>4449</v>
      </c>
      <c r="PS738" t="s">
        <v>4449</v>
      </c>
      <c r="PT738" t="s">
        <v>4449</v>
      </c>
      <c r="PU738" t="s">
        <v>4449</v>
      </c>
      <c r="PV738" t="s">
        <v>4449</v>
      </c>
      <c r="PW738" t="s">
        <v>4449</v>
      </c>
      <c r="PX738" t="s">
        <v>4449</v>
      </c>
      <c r="PY738" t="s">
        <v>4449</v>
      </c>
      <c r="PZ738" t="s">
        <v>4448</v>
      </c>
      <c r="QA738" t="s">
        <v>4448</v>
      </c>
      <c r="QB738" t="s">
        <v>4448</v>
      </c>
      <c r="QC738" t="s">
        <v>4448</v>
      </c>
      <c r="QD738" t="s">
        <v>4449</v>
      </c>
      <c r="QE738" t="s">
        <v>4449</v>
      </c>
    </row>
    <row r="739" spans="1:447" x14ac:dyDescent="0.25">
      <c r="A739">
        <v>738</v>
      </c>
      <c r="B739" t="s">
        <v>5064</v>
      </c>
      <c r="C739" t="s">
        <v>1113</v>
      </c>
      <c r="D739" t="s">
        <v>1244</v>
      </c>
      <c r="E739" t="s">
        <v>1185</v>
      </c>
      <c r="F739" t="s">
        <v>5071</v>
      </c>
      <c r="G739" t="s">
        <v>1081</v>
      </c>
      <c r="DE739" t="s">
        <v>1101</v>
      </c>
      <c r="DF739" t="s">
        <v>1088</v>
      </c>
      <c r="DG739" t="s">
        <v>4476</v>
      </c>
      <c r="DH739" t="s">
        <v>4497</v>
      </c>
      <c r="DI739" t="s">
        <v>1103</v>
      </c>
      <c r="DJ739" t="s">
        <v>1103</v>
      </c>
      <c r="DK739" t="s">
        <v>4468</v>
      </c>
      <c r="DL739" t="s">
        <v>1101</v>
      </c>
      <c r="DM739" t="s">
        <v>4456</v>
      </c>
      <c r="DN739" t="s">
        <v>4456</v>
      </c>
      <c r="DO739" t="s">
        <v>1084</v>
      </c>
      <c r="DP739" t="s">
        <v>1103</v>
      </c>
      <c r="DQ739" t="s">
        <v>4447</v>
      </c>
      <c r="DX739" t="s">
        <v>1101</v>
      </c>
      <c r="DY739" t="s">
        <v>4471</v>
      </c>
      <c r="DZ739" t="s">
        <v>4471</v>
      </c>
      <c r="EA739" t="s">
        <v>1103</v>
      </c>
      <c r="EB739" t="s">
        <v>1084</v>
      </c>
      <c r="EC739" t="s">
        <v>4468</v>
      </c>
      <c r="EJ739" t="s">
        <v>1101</v>
      </c>
      <c r="EK739" t="s">
        <v>4544</v>
      </c>
      <c r="EL739" t="s">
        <v>4544</v>
      </c>
      <c r="EM739" t="s">
        <v>1084</v>
      </c>
      <c r="EN739" t="s">
        <v>1103</v>
      </c>
      <c r="EO739" t="s">
        <v>4466</v>
      </c>
      <c r="IX739" t="s">
        <v>1089</v>
      </c>
      <c r="JJ739" t="s">
        <v>1084</v>
      </c>
      <c r="JK739" t="s">
        <v>1110</v>
      </c>
      <c r="JL739" t="s">
        <v>1110</v>
      </c>
      <c r="JM739" t="s">
        <v>1091</v>
      </c>
      <c r="JO739" t="s">
        <v>4447</v>
      </c>
      <c r="MW739" t="s">
        <v>1092</v>
      </c>
      <c r="MX739" t="s">
        <v>1139</v>
      </c>
      <c r="OH739" t="s">
        <v>1123</v>
      </c>
      <c r="OI739" t="s">
        <v>1111</v>
      </c>
      <c r="OJ739" t="s">
        <v>1111</v>
      </c>
      <c r="PG739" t="s">
        <v>4448</v>
      </c>
      <c r="PH739" t="s">
        <v>4448</v>
      </c>
      <c r="PI739" t="s">
        <v>4449</v>
      </c>
      <c r="PJ739" t="s">
        <v>4449</v>
      </c>
      <c r="PK739" t="s">
        <v>4449</v>
      </c>
      <c r="PL739" t="s">
        <v>4449</v>
      </c>
      <c r="PM739" t="s">
        <v>4449</v>
      </c>
      <c r="PN739" t="s">
        <v>4449</v>
      </c>
      <c r="PP739" t="s">
        <v>4449</v>
      </c>
      <c r="PQ739" t="s">
        <v>4448</v>
      </c>
      <c r="PR739" t="s">
        <v>4449</v>
      </c>
      <c r="PS739" t="s">
        <v>4449</v>
      </c>
      <c r="PT739" t="s">
        <v>4449</v>
      </c>
      <c r="PU739" t="s">
        <v>4449</v>
      </c>
      <c r="PV739" t="s">
        <v>4448</v>
      </c>
      <c r="PW739" t="s">
        <v>4449</v>
      </c>
      <c r="PX739" t="s">
        <v>4449</v>
      </c>
      <c r="PY739" t="s">
        <v>4449</v>
      </c>
      <c r="PZ739" t="s">
        <v>4448</v>
      </c>
      <c r="QA739" t="s">
        <v>4448</v>
      </c>
      <c r="QB739" t="s">
        <v>4449</v>
      </c>
      <c r="QC739" t="s">
        <v>4449</v>
      </c>
      <c r="QD739" t="s">
        <v>4449</v>
      </c>
      <c r="QE739" t="s">
        <v>4449</v>
      </c>
    </row>
    <row r="740" spans="1:447" x14ac:dyDescent="0.25">
      <c r="A740">
        <v>739</v>
      </c>
      <c r="B740" t="s">
        <v>5064</v>
      </c>
      <c r="C740" t="s">
        <v>1113</v>
      </c>
      <c r="D740" t="s">
        <v>1244</v>
      </c>
      <c r="E740" t="s">
        <v>1185</v>
      </c>
      <c r="F740" t="s">
        <v>5071</v>
      </c>
      <c r="G740" t="s">
        <v>1081</v>
      </c>
      <c r="DE740" t="s">
        <v>1101</v>
      </c>
      <c r="DF740" t="s">
        <v>1088</v>
      </c>
      <c r="DG740" t="s">
        <v>4476</v>
      </c>
      <c r="DH740" t="s">
        <v>4497</v>
      </c>
      <c r="DL740" t="s">
        <v>1082</v>
      </c>
      <c r="DM740" t="s">
        <v>4456</v>
      </c>
      <c r="DN740" t="s">
        <v>4456</v>
      </c>
      <c r="DO740" t="s">
        <v>1103</v>
      </c>
      <c r="DP740" t="s">
        <v>1084</v>
      </c>
      <c r="DQ740" t="s">
        <v>4447</v>
      </c>
      <c r="DX740" t="s">
        <v>1101</v>
      </c>
      <c r="DY740" t="s">
        <v>4471</v>
      </c>
      <c r="DZ740" t="s">
        <v>4471</v>
      </c>
      <c r="EA740" t="s">
        <v>1103</v>
      </c>
      <c r="EB740" t="s">
        <v>1103</v>
      </c>
      <c r="EC740" t="s">
        <v>4466</v>
      </c>
      <c r="EJ740" t="s">
        <v>1082</v>
      </c>
      <c r="EK740" t="s">
        <v>4544</v>
      </c>
      <c r="EL740" t="s">
        <v>4544</v>
      </c>
      <c r="EM740" t="s">
        <v>1084</v>
      </c>
      <c r="EN740" t="s">
        <v>1084</v>
      </c>
      <c r="EO740" t="s">
        <v>4520</v>
      </c>
      <c r="IX740" t="s">
        <v>1089</v>
      </c>
      <c r="JJ740" t="s">
        <v>1084</v>
      </c>
      <c r="JK740" t="s">
        <v>1110</v>
      </c>
      <c r="JL740" t="s">
        <v>1110</v>
      </c>
      <c r="JM740" t="s">
        <v>1091</v>
      </c>
      <c r="JO740" t="s">
        <v>4447</v>
      </c>
      <c r="MW740" t="s">
        <v>1092</v>
      </c>
      <c r="MX740" t="s">
        <v>1092</v>
      </c>
      <c r="OH740" t="s">
        <v>1111</v>
      </c>
      <c r="OI740" t="s">
        <v>1111</v>
      </c>
      <c r="OJ740" t="s">
        <v>1111</v>
      </c>
      <c r="PG740" t="s">
        <v>4448</v>
      </c>
      <c r="PH740" t="s">
        <v>4448</v>
      </c>
      <c r="PI740" t="s">
        <v>4449</v>
      </c>
      <c r="PJ740" t="s">
        <v>4449</v>
      </c>
      <c r="PK740" t="s">
        <v>4448</v>
      </c>
      <c r="PL740" t="s">
        <v>4449</v>
      </c>
      <c r="PM740" t="s">
        <v>4449</v>
      </c>
      <c r="PN740" t="s">
        <v>4449</v>
      </c>
      <c r="PP740" t="s">
        <v>4449</v>
      </c>
      <c r="PQ740" t="s">
        <v>4448</v>
      </c>
      <c r="PR740" t="s">
        <v>4449</v>
      </c>
      <c r="PS740" t="s">
        <v>4449</v>
      </c>
      <c r="PT740" t="s">
        <v>4449</v>
      </c>
      <c r="PU740" t="s">
        <v>4449</v>
      </c>
      <c r="PV740" t="s">
        <v>4448</v>
      </c>
      <c r="PW740" t="s">
        <v>4448</v>
      </c>
      <c r="PX740" t="s">
        <v>4449</v>
      </c>
      <c r="PY740" t="s">
        <v>4449</v>
      </c>
      <c r="PZ740" t="s">
        <v>4448</v>
      </c>
      <c r="QA740" t="s">
        <v>4448</v>
      </c>
      <c r="QB740" t="s">
        <v>4448</v>
      </c>
      <c r="QC740" t="s">
        <v>4449</v>
      </c>
      <c r="QD740" t="s">
        <v>4449</v>
      </c>
      <c r="QE740" t="s">
        <v>4449</v>
      </c>
    </row>
    <row r="741" spans="1:447" x14ac:dyDescent="0.25">
      <c r="A741">
        <v>740</v>
      </c>
      <c r="B741" t="s">
        <v>5064</v>
      </c>
      <c r="C741" t="s">
        <v>1113</v>
      </c>
      <c r="D741" t="s">
        <v>1244</v>
      </c>
      <c r="E741" t="s">
        <v>1185</v>
      </c>
      <c r="F741" t="s">
        <v>5071</v>
      </c>
      <c r="G741" t="s">
        <v>1081</v>
      </c>
      <c r="DE741" t="s">
        <v>1101</v>
      </c>
      <c r="DF741" t="s">
        <v>1088</v>
      </c>
      <c r="DG741" t="s">
        <v>4476</v>
      </c>
      <c r="DH741" t="s">
        <v>4497</v>
      </c>
      <c r="DI741" t="s">
        <v>1103</v>
      </c>
      <c r="DJ741" t="s">
        <v>1103</v>
      </c>
      <c r="DK741" t="s">
        <v>4466</v>
      </c>
      <c r="DL741" t="s">
        <v>1082</v>
      </c>
      <c r="DM741" t="s">
        <v>4456</v>
      </c>
      <c r="DN741" t="s">
        <v>4456</v>
      </c>
      <c r="DO741" t="s">
        <v>1084</v>
      </c>
      <c r="DP741" t="s">
        <v>1103</v>
      </c>
      <c r="DQ741" t="s">
        <v>4468</v>
      </c>
      <c r="DX741" t="s">
        <v>1101</v>
      </c>
      <c r="DY741" t="s">
        <v>4471</v>
      </c>
      <c r="DZ741" t="s">
        <v>4471</v>
      </c>
      <c r="EA741" t="s">
        <v>1103</v>
      </c>
      <c r="EB741" t="s">
        <v>1103</v>
      </c>
      <c r="EC741" t="s">
        <v>4466</v>
      </c>
      <c r="EJ741" t="s">
        <v>1082</v>
      </c>
      <c r="EK741" t="s">
        <v>4544</v>
      </c>
      <c r="EL741" t="s">
        <v>4544</v>
      </c>
      <c r="EM741" t="s">
        <v>1084</v>
      </c>
      <c r="EN741" t="s">
        <v>1103</v>
      </c>
      <c r="EO741" t="s">
        <v>4520</v>
      </c>
      <c r="IX741" t="s">
        <v>1089</v>
      </c>
      <c r="JJ741" t="s">
        <v>1084</v>
      </c>
      <c r="JK741" t="s">
        <v>1110</v>
      </c>
      <c r="JL741" t="s">
        <v>1110</v>
      </c>
      <c r="JM741" t="s">
        <v>1091</v>
      </c>
      <c r="JO741" t="s">
        <v>4545</v>
      </c>
      <c r="MW741" t="s">
        <v>1092</v>
      </c>
      <c r="MX741" t="s">
        <v>1092</v>
      </c>
      <c r="OH741" t="s">
        <v>3278</v>
      </c>
      <c r="OI741" t="s">
        <v>1111</v>
      </c>
      <c r="OJ741" t="s">
        <v>1111</v>
      </c>
      <c r="PG741" t="s">
        <v>4448</v>
      </c>
      <c r="PH741" t="s">
        <v>4448</v>
      </c>
      <c r="PI741" t="s">
        <v>4449</v>
      </c>
      <c r="PJ741" t="s">
        <v>4449</v>
      </c>
      <c r="PK741" t="s">
        <v>4448</v>
      </c>
      <c r="PL741" t="s">
        <v>4449</v>
      </c>
      <c r="PM741" t="s">
        <v>4449</v>
      </c>
      <c r="PN741" t="s">
        <v>4449</v>
      </c>
      <c r="PP741" t="s">
        <v>4449</v>
      </c>
      <c r="PQ741" t="s">
        <v>4449</v>
      </c>
      <c r="PR741" t="s">
        <v>4449</v>
      </c>
      <c r="PS741" t="s">
        <v>4449</v>
      </c>
      <c r="PT741" t="s">
        <v>4449</v>
      </c>
      <c r="PU741" t="s">
        <v>4449</v>
      </c>
      <c r="PV741" t="s">
        <v>4449</v>
      </c>
      <c r="PW741" t="s">
        <v>4448</v>
      </c>
      <c r="PX741" t="s">
        <v>4449</v>
      </c>
      <c r="PY741" t="s">
        <v>4449</v>
      </c>
      <c r="PZ741" t="s">
        <v>4448</v>
      </c>
      <c r="QA741" t="s">
        <v>4448</v>
      </c>
      <c r="QB741" t="s">
        <v>4448</v>
      </c>
      <c r="QC741" t="s">
        <v>4449</v>
      </c>
      <c r="QD741" t="s">
        <v>4449</v>
      </c>
      <c r="QE741" t="s">
        <v>4449</v>
      </c>
    </row>
    <row r="742" spans="1:447" x14ac:dyDescent="0.25">
      <c r="A742">
        <v>741</v>
      </c>
      <c r="B742" t="s">
        <v>5064</v>
      </c>
      <c r="C742" t="s">
        <v>1113</v>
      </c>
      <c r="D742" t="s">
        <v>1244</v>
      </c>
      <c r="E742" t="s">
        <v>1185</v>
      </c>
      <c r="F742" t="s">
        <v>5071</v>
      </c>
      <c r="G742" t="s">
        <v>1081</v>
      </c>
      <c r="DE742" t="s">
        <v>1101</v>
      </c>
      <c r="DF742" t="s">
        <v>1088</v>
      </c>
      <c r="DG742" t="s">
        <v>4476</v>
      </c>
      <c r="DH742" t="s">
        <v>4497</v>
      </c>
      <c r="DI742" t="s">
        <v>1103</v>
      </c>
      <c r="DJ742" t="s">
        <v>1103</v>
      </c>
      <c r="DK742" t="s">
        <v>4466</v>
      </c>
      <c r="DL742" t="s">
        <v>1082</v>
      </c>
      <c r="DM742" t="s">
        <v>4456</v>
      </c>
      <c r="DN742" t="s">
        <v>4456</v>
      </c>
      <c r="DO742" t="s">
        <v>1084</v>
      </c>
      <c r="DP742" t="s">
        <v>1103</v>
      </c>
      <c r="DQ742" t="s">
        <v>4447</v>
      </c>
      <c r="DX742" t="s">
        <v>1101</v>
      </c>
      <c r="DY742" t="s">
        <v>4471</v>
      </c>
      <c r="DZ742" t="s">
        <v>4471</v>
      </c>
      <c r="EA742" t="s">
        <v>1103</v>
      </c>
      <c r="EB742" t="s">
        <v>1103</v>
      </c>
      <c r="EC742" t="s">
        <v>4466</v>
      </c>
      <c r="EJ742" t="s">
        <v>1082</v>
      </c>
      <c r="EK742" t="s">
        <v>4544</v>
      </c>
      <c r="EL742" t="s">
        <v>4544</v>
      </c>
      <c r="EM742" t="s">
        <v>1084</v>
      </c>
      <c r="EN742" t="s">
        <v>1103</v>
      </c>
      <c r="EO742" t="s">
        <v>4466</v>
      </c>
      <c r="IX742" t="s">
        <v>1089</v>
      </c>
      <c r="JJ742" t="s">
        <v>1103</v>
      </c>
      <c r="JK742" t="s">
        <v>1110</v>
      </c>
      <c r="JL742" t="s">
        <v>1110</v>
      </c>
      <c r="JM742" t="s">
        <v>1109</v>
      </c>
      <c r="OH742" t="s">
        <v>1123</v>
      </c>
      <c r="OI742" t="s">
        <v>1111</v>
      </c>
      <c r="OJ742" t="s">
        <v>1111</v>
      </c>
      <c r="PG742" t="s">
        <v>4448</v>
      </c>
      <c r="PH742" t="s">
        <v>4448</v>
      </c>
      <c r="PI742" t="s">
        <v>4449</v>
      </c>
      <c r="PJ742" t="s">
        <v>4449</v>
      </c>
      <c r="PK742" t="s">
        <v>4448</v>
      </c>
      <c r="PL742" t="s">
        <v>4449</v>
      </c>
      <c r="PM742" t="s">
        <v>4449</v>
      </c>
      <c r="PN742" t="s">
        <v>4449</v>
      </c>
      <c r="PP742" t="s">
        <v>4449</v>
      </c>
      <c r="PQ742" t="s">
        <v>4449</v>
      </c>
      <c r="PR742" t="s">
        <v>4449</v>
      </c>
      <c r="PS742" t="s">
        <v>4449</v>
      </c>
      <c r="PT742" t="s">
        <v>4449</v>
      </c>
      <c r="PU742" t="s">
        <v>4449</v>
      </c>
      <c r="PV742" t="s">
        <v>4448</v>
      </c>
      <c r="PW742" t="s">
        <v>4449</v>
      </c>
      <c r="PX742" t="s">
        <v>4449</v>
      </c>
      <c r="PY742" t="s">
        <v>4449</v>
      </c>
      <c r="PZ742" t="s">
        <v>4448</v>
      </c>
      <c r="QA742" t="s">
        <v>4448</v>
      </c>
      <c r="QB742" t="s">
        <v>4448</v>
      </c>
      <c r="QC742" t="s">
        <v>4449</v>
      </c>
      <c r="QD742" t="s">
        <v>4449</v>
      </c>
      <c r="QE742" t="s">
        <v>4449</v>
      </c>
    </row>
    <row r="743" spans="1:447" x14ac:dyDescent="0.25">
      <c r="A743">
        <v>742</v>
      </c>
      <c r="B743" t="s">
        <v>5064</v>
      </c>
      <c r="C743" t="s">
        <v>1113</v>
      </c>
      <c r="D743" t="s">
        <v>1244</v>
      </c>
      <c r="E743" t="s">
        <v>1185</v>
      </c>
      <c r="F743" t="s">
        <v>5071</v>
      </c>
      <c r="G743" t="s">
        <v>1081</v>
      </c>
      <c r="EV743" t="s">
        <v>1101</v>
      </c>
      <c r="PG743" t="s">
        <v>4448</v>
      </c>
      <c r="PH743" t="s">
        <v>4448</v>
      </c>
      <c r="PI743" t="s">
        <v>4449</v>
      </c>
      <c r="PJ743" t="s">
        <v>4449</v>
      </c>
      <c r="PK743" t="s">
        <v>4448</v>
      </c>
      <c r="PL743" t="s">
        <v>4449</v>
      </c>
      <c r="PM743" t="s">
        <v>4449</v>
      </c>
      <c r="PN743" t="s">
        <v>4449</v>
      </c>
      <c r="PP743" t="s">
        <v>4449</v>
      </c>
      <c r="PQ743" t="s">
        <v>4449</v>
      </c>
      <c r="PR743" t="s">
        <v>4449</v>
      </c>
      <c r="PS743" t="s">
        <v>4449</v>
      </c>
      <c r="PT743" t="s">
        <v>4449</v>
      </c>
      <c r="PU743" t="s">
        <v>4449</v>
      </c>
      <c r="PV743" t="s">
        <v>4449</v>
      </c>
      <c r="PW743" t="s">
        <v>4449</v>
      </c>
      <c r="PX743" t="s">
        <v>4449</v>
      </c>
      <c r="PY743" t="s">
        <v>4449</v>
      </c>
      <c r="PZ743" t="s">
        <v>4448</v>
      </c>
      <c r="QA743" t="s">
        <v>4448</v>
      </c>
      <c r="QB743" t="s">
        <v>4449</v>
      </c>
      <c r="QC743" t="s">
        <v>4449</v>
      </c>
      <c r="QD743" t="s">
        <v>4449</v>
      </c>
      <c r="QE743" t="s">
        <v>4449</v>
      </c>
    </row>
    <row r="744" spans="1:447" x14ac:dyDescent="0.25">
      <c r="A744">
        <v>743</v>
      </c>
      <c r="B744" t="s">
        <v>5085</v>
      </c>
      <c r="C744" t="s">
        <v>1113</v>
      </c>
      <c r="D744" t="s">
        <v>1244</v>
      </c>
      <c r="E744" t="s">
        <v>1185</v>
      </c>
      <c r="F744" t="s">
        <v>5071</v>
      </c>
      <c r="G744" t="s">
        <v>1081</v>
      </c>
      <c r="EY744" t="s">
        <v>1101</v>
      </c>
      <c r="EZ744" t="s">
        <v>4462</v>
      </c>
      <c r="FA744" t="s">
        <v>4461</v>
      </c>
      <c r="FB744" t="s">
        <v>4461</v>
      </c>
      <c r="FC744" t="s">
        <v>1101</v>
      </c>
      <c r="FD744" t="s">
        <v>1116</v>
      </c>
      <c r="FE744" t="s">
        <v>4497</v>
      </c>
      <c r="FF744" t="s">
        <v>4503</v>
      </c>
      <c r="PG744" t="s">
        <v>4448</v>
      </c>
      <c r="PH744" t="s">
        <v>4448</v>
      </c>
      <c r="PI744" t="s">
        <v>4449</v>
      </c>
      <c r="PJ744" t="s">
        <v>4449</v>
      </c>
      <c r="PK744" t="s">
        <v>4449</v>
      </c>
      <c r="PL744" t="s">
        <v>4449</v>
      </c>
      <c r="PM744" t="s">
        <v>4449</v>
      </c>
      <c r="PN744" t="s">
        <v>4449</v>
      </c>
      <c r="PP744" t="s">
        <v>4449</v>
      </c>
      <c r="PQ744" t="s">
        <v>4449</v>
      </c>
      <c r="PR744" t="s">
        <v>4449</v>
      </c>
      <c r="PS744" t="s">
        <v>4449</v>
      </c>
      <c r="PT744" t="s">
        <v>4449</v>
      </c>
      <c r="PU744" t="s">
        <v>4449</v>
      </c>
      <c r="PV744" t="s">
        <v>4449</v>
      </c>
      <c r="PW744" t="s">
        <v>4449</v>
      </c>
      <c r="PX744" t="s">
        <v>4449</v>
      </c>
      <c r="PY744" t="s">
        <v>4449</v>
      </c>
      <c r="PZ744" t="s">
        <v>4448</v>
      </c>
      <c r="QA744" t="s">
        <v>4449</v>
      </c>
      <c r="QB744" t="s">
        <v>4448</v>
      </c>
      <c r="QC744" t="s">
        <v>4449</v>
      </c>
      <c r="QD744" t="s">
        <v>4449</v>
      </c>
      <c r="QE744" t="s">
        <v>4449</v>
      </c>
    </row>
    <row r="745" spans="1:447" x14ac:dyDescent="0.25">
      <c r="A745">
        <v>744</v>
      </c>
      <c r="B745" t="s">
        <v>5085</v>
      </c>
      <c r="C745" t="s">
        <v>1113</v>
      </c>
      <c r="D745" t="s">
        <v>1244</v>
      </c>
      <c r="E745" t="s">
        <v>1185</v>
      </c>
      <c r="F745" t="s">
        <v>5071</v>
      </c>
      <c r="G745" t="s">
        <v>1081</v>
      </c>
      <c r="EY745" t="s">
        <v>1101</v>
      </c>
      <c r="EZ745" t="s">
        <v>4462</v>
      </c>
      <c r="FA745" t="s">
        <v>4461</v>
      </c>
      <c r="FB745" t="s">
        <v>4461</v>
      </c>
      <c r="FC745" t="s">
        <v>1101</v>
      </c>
      <c r="FD745" t="s">
        <v>1116</v>
      </c>
      <c r="FE745" t="s">
        <v>4497</v>
      </c>
      <c r="FF745" t="s">
        <v>4503</v>
      </c>
      <c r="PG745" t="s">
        <v>4448</v>
      </c>
      <c r="PH745" t="s">
        <v>4448</v>
      </c>
      <c r="PI745" t="s">
        <v>4449</v>
      </c>
      <c r="PJ745" t="s">
        <v>4449</v>
      </c>
      <c r="PK745" t="s">
        <v>4449</v>
      </c>
      <c r="PL745" t="s">
        <v>4449</v>
      </c>
      <c r="PM745" t="s">
        <v>4449</v>
      </c>
      <c r="PN745" t="s">
        <v>4449</v>
      </c>
      <c r="PP745" t="s">
        <v>4449</v>
      </c>
      <c r="PQ745" t="s">
        <v>4449</v>
      </c>
      <c r="PR745" t="s">
        <v>4449</v>
      </c>
      <c r="PS745" t="s">
        <v>4449</v>
      </c>
      <c r="PT745" t="s">
        <v>4449</v>
      </c>
      <c r="PU745" t="s">
        <v>4449</v>
      </c>
      <c r="PV745" t="s">
        <v>4449</v>
      </c>
      <c r="PW745" t="s">
        <v>4449</v>
      </c>
      <c r="PX745" t="s">
        <v>4449</v>
      </c>
      <c r="PY745" t="s">
        <v>4449</v>
      </c>
      <c r="PZ745" t="s">
        <v>4448</v>
      </c>
      <c r="QA745" t="s">
        <v>4449</v>
      </c>
      <c r="QB745" t="s">
        <v>4448</v>
      </c>
      <c r="QC745" t="s">
        <v>4449</v>
      </c>
      <c r="QD745" t="s">
        <v>4449</v>
      </c>
      <c r="QE745" t="s">
        <v>4449</v>
      </c>
    </row>
    <row r="746" spans="1:447" x14ac:dyDescent="0.25">
      <c r="A746">
        <v>745</v>
      </c>
      <c r="B746" t="s">
        <v>5085</v>
      </c>
      <c r="C746" t="s">
        <v>1113</v>
      </c>
      <c r="D746" t="s">
        <v>1244</v>
      </c>
      <c r="E746" t="s">
        <v>1185</v>
      </c>
      <c r="F746" t="s">
        <v>5071</v>
      </c>
      <c r="G746" t="s">
        <v>1081</v>
      </c>
      <c r="EY746" t="s">
        <v>1101</v>
      </c>
      <c r="EZ746" t="s">
        <v>4462</v>
      </c>
      <c r="FA746" t="s">
        <v>4461</v>
      </c>
      <c r="FB746" t="s">
        <v>4461</v>
      </c>
      <c r="FC746" t="s">
        <v>1101</v>
      </c>
      <c r="FD746" t="s">
        <v>1116</v>
      </c>
      <c r="FE746" t="s">
        <v>4497</v>
      </c>
      <c r="FF746" t="s">
        <v>4503</v>
      </c>
      <c r="PG746" t="s">
        <v>4448</v>
      </c>
      <c r="PH746" t="s">
        <v>4448</v>
      </c>
      <c r="PI746" t="s">
        <v>4449</v>
      </c>
      <c r="PJ746" t="s">
        <v>4449</v>
      </c>
      <c r="PK746" t="s">
        <v>4449</v>
      </c>
      <c r="PL746" t="s">
        <v>4449</v>
      </c>
      <c r="PM746" t="s">
        <v>4449</v>
      </c>
      <c r="PN746" t="s">
        <v>4449</v>
      </c>
      <c r="PP746" t="s">
        <v>4449</v>
      </c>
      <c r="PQ746" t="s">
        <v>4449</v>
      </c>
      <c r="PR746" t="s">
        <v>4449</v>
      </c>
      <c r="PS746" t="s">
        <v>4449</v>
      </c>
      <c r="PT746" t="s">
        <v>4449</v>
      </c>
      <c r="PU746" t="s">
        <v>4449</v>
      </c>
      <c r="PV746" t="s">
        <v>4448</v>
      </c>
      <c r="PW746" t="s">
        <v>4449</v>
      </c>
      <c r="PX746" t="s">
        <v>4449</v>
      </c>
      <c r="PY746" t="s">
        <v>4449</v>
      </c>
      <c r="PZ746" t="s">
        <v>4448</v>
      </c>
      <c r="QA746" t="s">
        <v>4448</v>
      </c>
      <c r="QB746" t="s">
        <v>4448</v>
      </c>
      <c r="QC746" t="s">
        <v>4449</v>
      </c>
      <c r="QD746" t="s">
        <v>4449</v>
      </c>
      <c r="QE746" t="s">
        <v>4449</v>
      </c>
    </row>
    <row r="747" spans="1:447" x14ac:dyDescent="0.25">
      <c r="A747">
        <v>746</v>
      </c>
      <c r="B747" t="s">
        <v>5085</v>
      </c>
      <c r="C747" t="s">
        <v>1113</v>
      </c>
      <c r="D747" t="s">
        <v>1244</v>
      </c>
      <c r="E747" t="s">
        <v>1185</v>
      </c>
      <c r="F747" t="s">
        <v>5071</v>
      </c>
      <c r="G747" t="s">
        <v>1081</v>
      </c>
      <c r="EY747" t="s">
        <v>1101</v>
      </c>
      <c r="EZ747" t="s">
        <v>4462</v>
      </c>
      <c r="FA747" t="s">
        <v>4461</v>
      </c>
      <c r="FB747" t="s">
        <v>4461</v>
      </c>
      <c r="FC747" t="s">
        <v>1101</v>
      </c>
      <c r="FD747" t="s">
        <v>1116</v>
      </c>
      <c r="FE747" t="s">
        <v>4497</v>
      </c>
      <c r="FF747" t="s">
        <v>4503</v>
      </c>
      <c r="PG747" t="s">
        <v>4448</v>
      </c>
      <c r="PH747" t="s">
        <v>4448</v>
      </c>
      <c r="PI747" t="s">
        <v>4449</v>
      </c>
      <c r="PJ747" t="s">
        <v>4449</v>
      </c>
      <c r="PK747" t="s">
        <v>4449</v>
      </c>
      <c r="PL747" t="s">
        <v>4449</v>
      </c>
      <c r="PM747" t="s">
        <v>4449</v>
      </c>
      <c r="PN747" t="s">
        <v>4449</v>
      </c>
      <c r="PP747" t="s">
        <v>4449</v>
      </c>
      <c r="PQ747" t="s">
        <v>4449</v>
      </c>
      <c r="PR747" t="s">
        <v>4449</v>
      </c>
      <c r="PS747" t="s">
        <v>4449</v>
      </c>
      <c r="PT747" t="s">
        <v>4449</v>
      </c>
      <c r="PU747" t="s">
        <v>4449</v>
      </c>
      <c r="PV747" t="s">
        <v>4449</v>
      </c>
      <c r="PW747" t="s">
        <v>4449</v>
      </c>
      <c r="PX747" t="s">
        <v>4449</v>
      </c>
      <c r="PY747" t="s">
        <v>4449</v>
      </c>
      <c r="PZ747" t="s">
        <v>4448</v>
      </c>
      <c r="QA747" t="s">
        <v>4448</v>
      </c>
      <c r="QB747" t="s">
        <v>4448</v>
      </c>
      <c r="QC747" t="s">
        <v>4449</v>
      </c>
      <c r="QD747" t="s">
        <v>4449</v>
      </c>
      <c r="QE747" t="s">
        <v>4449</v>
      </c>
    </row>
    <row r="748" spans="1:447" x14ac:dyDescent="0.25">
      <c r="A748">
        <v>747</v>
      </c>
      <c r="B748" t="s">
        <v>5085</v>
      </c>
      <c r="C748" t="s">
        <v>1113</v>
      </c>
      <c r="D748" t="s">
        <v>1244</v>
      </c>
      <c r="E748" t="s">
        <v>1185</v>
      </c>
      <c r="F748" t="s">
        <v>5071</v>
      </c>
      <c r="G748" t="s">
        <v>1081</v>
      </c>
      <c r="EY748" t="s">
        <v>1101</v>
      </c>
      <c r="EZ748" t="s">
        <v>4462</v>
      </c>
      <c r="FA748" t="s">
        <v>4461</v>
      </c>
      <c r="FB748" t="s">
        <v>4461</v>
      </c>
      <c r="FC748" t="s">
        <v>1101</v>
      </c>
      <c r="FD748" t="s">
        <v>1116</v>
      </c>
      <c r="FE748" t="s">
        <v>4497</v>
      </c>
      <c r="FF748" t="s">
        <v>4503</v>
      </c>
      <c r="PG748" t="s">
        <v>4448</v>
      </c>
      <c r="PH748" t="s">
        <v>4448</v>
      </c>
      <c r="PI748" t="s">
        <v>4449</v>
      </c>
      <c r="PJ748" t="s">
        <v>4449</v>
      </c>
      <c r="PK748" t="s">
        <v>4449</v>
      </c>
      <c r="PL748" t="s">
        <v>4449</v>
      </c>
      <c r="PM748" t="s">
        <v>4449</v>
      </c>
      <c r="PN748" t="s">
        <v>4449</v>
      </c>
      <c r="PP748" t="s">
        <v>4448</v>
      </c>
      <c r="PQ748" t="s">
        <v>4449</v>
      </c>
      <c r="PR748" t="s">
        <v>4449</v>
      </c>
      <c r="PS748" t="s">
        <v>4449</v>
      </c>
      <c r="PT748" t="s">
        <v>4449</v>
      </c>
      <c r="PU748" t="s">
        <v>4449</v>
      </c>
      <c r="PV748" t="s">
        <v>4449</v>
      </c>
      <c r="PW748" t="s">
        <v>4449</v>
      </c>
      <c r="PX748" t="s">
        <v>4449</v>
      </c>
      <c r="PY748" t="s">
        <v>4449</v>
      </c>
      <c r="PZ748" t="s">
        <v>4449</v>
      </c>
      <c r="QA748" t="s">
        <v>4449</v>
      </c>
      <c r="QB748" t="s">
        <v>4449</v>
      </c>
      <c r="QC748" t="s">
        <v>4449</v>
      </c>
      <c r="QD748" t="s">
        <v>4449</v>
      </c>
      <c r="QE748" t="s">
        <v>4449</v>
      </c>
    </row>
    <row r="749" spans="1:447" x14ac:dyDescent="0.25">
      <c r="A749">
        <v>748</v>
      </c>
      <c r="B749" t="s">
        <v>5064</v>
      </c>
      <c r="C749" t="s">
        <v>1113</v>
      </c>
      <c r="D749" t="s">
        <v>1244</v>
      </c>
      <c r="E749" t="s">
        <v>1185</v>
      </c>
      <c r="F749" t="s">
        <v>5071</v>
      </c>
      <c r="G749" t="s">
        <v>1081</v>
      </c>
      <c r="EV749" t="s">
        <v>1101</v>
      </c>
      <c r="EW749" t="s">
        <v>4476</v>
      </c>
      <c r="EX749" t="s">
        <v>4476</v>
      </c>
      <c r="PG749" t="s">
        <v>4448</v>
      </c>
      <c r="PH749" t="s">
        <v>4448</v>
      </c>
      <c r="PI749" t="s">
        <v>4449</v>
      </c>
      <c r="PJ749" t="s">
        <v>4449</v>
      </c>
      <c r="PK749" t="s">
        <v>4449</v>
      </c>
      <c r="PL749" t="s">
        <v>4449</v>
      </c>
      <c r="PM749" t="s">
        <v>4449</v>
      </c>
      <c r="PN749" t="s">
        <v>4449</v>
      </c>
      <c r="PP749" t="s">
        <v>4449</v>
      </c>
      <c r="PQ749" t="s">
        <v>4449</v>
      </c>
      <c r="PR749" t="s">
        <v>4449</v>
      </c>
      <c r="PS749" t="s">
        <v>4449</v>
      </c>
      <c r="PT749" t="s">
        <v>4449</v>
      </c>
      <c r="PU749" t="s">
        <v>4449</v>
      </c>
      <c r="PV749" t="s">
        <v>4449</v>
      </c>
      <c r="PW749" t="s">
        <v>4449</v>
      </c>
      <c r="PX749" t="s">
        <v>4449</v>
      </c>
      <c r="PY749" t="s">
        <v>4449</v>
      </c>
      <c r="PZ749" t="s">
        <v>4448</v>
      </c>
      <c r="QA749" t="s">
        <v>4449</v>
      </c>
      <c r="QB749" t="s">
        <v>4448</v>
      </c>
      <c r="QC749" t="s">
        <v>4449</v>
      </c>
      <c r="QD749" t="s">
        <v>4449</v>
      </c>
      <c r="QE749" t="s">
        <v>4449</v>
      </c>
    </row>
    <row r="750" spans="1:447" x14ac:dyDescent="0.25">
      <c r="A750">
        <v>749</v>
      </c>
      <c r="B750" t="s">
        <v>5064</v>
      </c>
      <c r="C750" t="s">
        <v>1113</v>
      </c>
      <c r="D750" t="s">
        <v>1244</v>
      </c>
      <c r="E750" t="s">
        <v>1185</v>
      </c>
      <c r="F750" t="s">
        <v>5071</v>
      </c>
      <c r="G750" t="s">
        <v>1081</v>
      </c>
      <c r="EV750" t="s">
        <v>1101</v>
      </c>
      <c r="EW750" t="s">
        <v>4476</v>
      </c>
      <c r="EX750" t="s">
        <v>4476</v>
      </c>
      <c r="PG750" t="s">
        <v>4448</v>
      </c>
      <c r="PH750" t="s">
        <v>4448</v>
      </c>
      <c r="PI750" t="s">
        <v>4449</v>
      </c>
      <c r="PJ750" t="s">
        <v>4449</v>
      </c>
      <c r="PK750" t="s">
        <v>4449</v>
      </c>
      <c r="PL750" t="s">
        <v>4449</v>
      </c>
      <c r="PM750" t="s">
        <v>4449</v>
      </c>
      <c r="PN750" t="s">
        <v>4449</v>
      </c>
      <c r="PP750" t="s">
        <v>4449</v>
      </c>
      <c r="PQ750" t="s">
        <v>4449</v>
      </c>
      <c r="PR750" t="s">
        <v>4449</v>
      </c>
      <c r="PS750" t="s">
        <v>4449</v>
      </c>
      <c r="PT750" t="s">
        <v>4449</v>
      </c>
      <c r="PU750" t="s">
        <v>4449</v>
      </c>
      <c r="PV750" t="s">
        <v>4449</v>
      </c>
      <c r="PW750" t="s">
        <v>4449</v>
      </c>
      <c r="PX750" t="s">
        <v>4449</v>
      </c>
      <c r="PY750" t="s">
        <v>4449</v>
      </c>
      <c r="PZ750" t="s">
        <v>4448</v>
      </c>
      <c r="QA750" t="s">
        <v>4449</v>
      </c>
      <c r="QB750" t="s">
        <v>4448</v>
      </c>
      <c r="QC750" t="s">
        <v>4449</v>
      </c>
      <c r="QD750" t="s">
        <v>4449</v>
      </c>
      <c r="QE750" t="s">
        <v>4449</v>
      </c>
    </row>
    <row r="751" spans="1:447" x14ac:dyDescent="0.25">
      <c r="A751">
        <v>750</v>
      </c>
      <c r="B751" t="s">
        <v>5064</v>
      </c>
      <c r="C751" t="s">
        <v>1113</v>
      </c>
      <c r="D751" t="s">
        <v>1244</v>
      </c>
      <c r="E751" t="s">
        <v>1185</v>
      </c>
      <c r="F751" t="s">
        <v>5071</v>
      </c>
      <c r="G751" t="s">
        <v>1081</v>
      </c>
      <c r="EV751" t="s">
        <v>1101</v>
      </c>
      <c r="EW751" t="s">
        <v>4476</v>
      </c>
      <c r="EX751" t="s">
        <v>4476</v>
      </c>
      <c r="PG751" t="s">
        <v>4448</v>
      </c>
      <c r="PH751" t="s">
        <v>4448</v>
      </c>
      <c r="PI751" t="s">
        <v>4449</v>
      </c>
      <c r="PJ751" t="s">
        <v>4449</v>
      </c>
      <c r="PK751" t="s">
        <v>4449</v>
      </c>
      <c r="PL751" t="s">
        <v>4449</v>
      </c>
      <c r="PM751" t="s">
        <v>4449</v>
      </c>
      <c r="PN751" t="s">
        <v>4449</v>
      </c>
      <c r="PP751" t="s">
        <v>4449</v>
      </c>
      <c r="PQ751" t="s">
        <v>4449</v>
      </c>
      <c r="PR751" t="s">
        <v>4449</v>
      </c>
      <c r="PS751" t="s">
        <v>4449</v>
      </c>
      <c r="PT751" t="s">
        <v>4449</v>
      </c>
      <c r="PU751" t="s">
        <v>4449</v>
      </c>
      <c r="PV751" t="s">
        <v>4449</v>
      </c>
      <c r="PW751" t="s">
        <v>4449</v>
      </c>
      <c r="PX751" t="s">
        <v>4448</v>
      </c>
      <c r="PY751" t="s">
        <v>4449</v>
      </c>
      <c r="PZ751" t="s">
        <v>4448</v>
      </c>
      <c r="QA751" t="s">
        <v>4449</v>
      </c>
      <c r="QB751" t="s">
        <v>4449</v>
      </c>
      <c r="QC751" t="s">
        <v>4449</v>
      </c>
      <c r="QD751" t="s">
        <v>4449</v>
      </c>
      <c r="QE751" t="s">
        <v>4449</v>
      </c>
    </row>
    <row r="752" spans="1:447" x14ac:dyDescent="0.25">
      <c r="A752">
        <v>751</v>
      </c>
      <c r="B752" t="s">
        <v>5085</v>
      </c>
      <c r="C752" t="s">
        <v>1113</v>
      </c>
      <c r="D752" t="s">
        <v>1244</v>
      </c>
      <c r="E752" t="s">
        <v>1185</v>
      </c>
      <c r="F752" t="s">
        <v>5071</v>
      </c>
      <c r="G752" t="s">
        <v>1081</v>
      </c>
      <c r="DR752" t="s">
        <v>1101</v>
      </c>
      <c r="DS752" t="s">
        <v>4463</v>
      </c>
      <c r="DT752" t="s">
        <v>4463</v>
      </c>
      <c r="DU752" t="s">
        <v>1084</v>
      </c>
      <c r="DV752" t="s">
        <v>1103</v>
      </c>
      <c r="DW752" t="s">
        <v>4466</v>
      </c>
      <c r="ED752" t="s">
        <v>1101</v>
      </c>
      <c r="EE752" t="s">
        <v>4459</v>
      </c>
      <c r="EF752" t="s">
        <v>4459</v>
      </c>
      <c r="EG752" t="s">
        <v>1103</v>
      </c>
      <c r="EH752" t="s">
        <v>1084</v>
      </c>
      <c r="EI752" t="s">
        <v>4468</v>
      </c>
      <c r="IX752" t="s">
        <v>1089</v>
      </c>
      <c r="JJ752" t="s">
        <v>1084</v>
      </c>
      <c r="JK752" t="s">
        <v>4492</v>
      </c>
      <c r="JL752" t="s">
        <v>1156</v>
      </c>
      <c r="JM752" t="s">
        <v>1091</v>
      </c>
      <c r="JO752" t="s">
        <v>4447</v>
      </c>
      <c r="LQ752" t="s">
        <v>1139</v>
      </c>
      <c r="OH752" t="s">
        <v>1197</v>
      </c>
      <c r="OI752" t="s">
        <v>1118</v>
      </c>
      <c r="OJ752" t="s">
        <v>1111</v>
      </c>
      <c r="PG752" t="s">
        <v>4448</v>
      </c>
      <c r="PH752" t="s">
        <v>4448</v>
      </c>
      <c r="PI752" t="s">
        <v>4449</v>
      </c>
      <c r="PJ752" t="s">
        <v>4449</v>
      </c>
      <c r="PK752" t="s">
        <v>4449</v>
      </c>
      <c r="PL752" t="s">
        <v>4449</v>
      </c>
      <c r="PM752" t="s">
        <v>4449</v>
      </c>
      <c r="PN752" t="s">
        <v>4449</v>
      </c>
      <c r="PP752" t="s">
        <v>4449</v>
      </c>
      <c r="PQ752" t="s">
        <v>4449</v>
      </c>
      <c r="PR752" t="s">
        <v>4449</v>
      </c>
      <c r="PS752" t="s">
        <v>4449</v>
      </c>
      <c r="PT752" t="s">
        <v>4449</v>
      </c>
      <c r="PU752" t="s">
        <v>4449</v>
      </c>
      <c r="PV752" t="s">
        <v>4449</v>
      </c>
      <c r="PW752" t="s">
        <v>4448</v>
      </c>
      <c r="PX752" t="s">
        <v>4449</v>
      </c>
      <c r="PY752" t="s">
        <v>4449</v>
      </c>
      <c r="PZ752" t="s">
        <v>4448</v>
      </c>
      <c r="QA752" t="s">
        <v>4449</v>
      </c>
      <c r="QB752" t="s">
        <v>4449</v>
      </c>
      <c r="QC752" t="s">
        <v>4449</v>
      </c>
      <c r="QD752" t="s">
        <v>4449</v>
      </c>
      <c r="QE752" t="s">
        <v>4449</v>
      </c>
    </row>
    <row r="753" spans="1:447" x14ac:dyDescent="0.25">
      <c r="A753">
        <v>752</v>
      </c>
      <c r="B753" t="s">
        <v>5085</v>
      </c>
      <c r="C753" t="s">
        <v>1113</v>
      </c>
      <c r="D753" t="s">
        <v>1244</v>
      </c>
      <c r="E753" t="s">
        <v>1185</v>
      </c>
      <c r="F753" t="s">
        <v>5071</v>
      </c>
      <c r="G753" t="s">
        <v>1081</v>
      </c>
      <c r="DR753" t="s">
        <v>1101</v>
      </c>
      <c r="DS753" t="s">
        <v>4463</v>
      </c>
      <c r="DT753" t="s">
        <v>4463</v>
      </c>
      <c r="ED753" t="s">
        <v>1101</v>
      </c>
      <c r="EE753" t="s">
        <v>4459</v>
      </c>
      <c r="EF753" t="s">
        <v>4459</v>
      </c>
      <c r="EG753" t="s">
        <v>1103</v>
      </c>
      <c r="EH753" t="s">
        <v>1084</v>
      </c>
      <c r="EI753" t="s">
        <v>4468</v>
      </c>
      <c r="IX753" t="s">
        <v>1089</v>
      </c>
      <c r="JJ753" t="s">
        <v>1084</v>
      </c>
      <c r="JK753" t="s">
        <v>1110</v>
      </c>
      <c r="JL753" t="s">
        <v>1110</v>
      </c>
      <c r="JM753" t="s">
        <v>1091</v>
      </c>
      <c r="JO753" t="s">
        <v>4447</v>
      </c>
      <c r="MW753" t="s">
        <v>1139</v>
      </c>
      <c r="MX753" t="s">
        <v>1139</v>
      </c>
      <c r="OH753" t="s">
        <v>1123</v>
      </c>
      <c r="OI753" t="s">
        <v>1111</v>
      </c>
      <c r="OJ753" t="s">
        <v>1111</v>
      </c>
      <c r="PG753" t="s">
        <v>4448</v>
      </c>
      <c r="PH753" t="s">
        <v>4448</v>
      </c>
      <c r="PI753" t="s">
        <v>4449</v>
      </c>
      <c r="PJ753" t="s">
        <v>4449</v>
      </c>
      <c r="PK753" t="s">
        <v>4449</v>
      </c>
      <c r="PL753" t="s">
        <v>4449</v>
      </c>
      <c r="PM753" t="s">
        <v>4449</v>
      </c>
      <c r="PN753" t="s">
        <v>4449</v>
      </c>
      <c r="PP753" t="s">
        <v>4449</v>
      </c>
      <c r="PQ753" t="s">
        <v>4449</v>
      </c>
      <c r="PR753" t="s">
        <v>4449</v>
      </c>
      <c r="PS753" t="s">
        <v>4449</v>
      </c>
      <c r="PT753" t="s">
        <v>4449</v>
      </c>
      <c r="PU753" t="s">
        <v>4449</v>
      </c>
      <c r="PV753" t="s">
        <v>4449</v>
      </c>
      <c r="PW753" t="s">
        <v>4449</v>
      </c>
      <c r="PX753" t="s">
        <v>4449</v>
      </c>
      <c r="PY753" t="s">
        <v>4449</v>
      </c>
      <c r="PZ753" t="s">
        <v>4448</v>
      </c>
      <c r="QA753" t="s">
        <v>4448</v>
      </c>
      <c r="QB753" t="s">
        <v>4449</v>
      </c>
      <c r="QC753" t="s">
        <v>4449</v>
      </c>
      <c r="QD753" t="s">
        <v>4449</v>
      </c>
      <c r="QE753" t="s">
        <v>4449</v>
      </c>
    </row>
    <row r="754" spans="1:447" x14ac:dyDescent="0.25">
      <c r="A754">
        <v>753</v>
      </c>
      <c r="B754" t="s">
        <v>5085</v>
      </c>
      <c r="C754" t="s">
        <v>1113</v>
      </c>
      <c r="D754" t="s">
        <v>1244</v>
      </c>
      <c r="E754" t="s">
        <v>1185</v>
      </c>
      <c r="F754" t="s">
        <v>5071</v>
      </c>
      <c r="G754" t="s">
        <v>1081</v>
      </c>
      <c r="DR754" t="s">
        <v>1101</v>
      </c>
      <c r="DS754" t="s">
        <v>4463</v>
      </c>
      <c r="DT754" t="s">
        <v>4463</v>
      </c>
      <c r="ED754" t="s">
        <v>1101</v>
      </c>
      <c r="EE754" t="s">
        <v>4459</v>
      </c>
      <c r="EF754" t="s">
        <v>4459</v>
      </c>
      <c r="EG754" t="s">
        <v>1103</v>
      </c>
      <c r="EH754" t="s">
        <v>1103</v>
      </c>
      <c r="EI754" t="s">
        <v>4466</v>
      </c>
      <c r="IX754" t="s">
        <v>1089</v>
      </c>
      <c r="JJ754" t="s">
        <v>1084</v>
      </c>
      <c r="JK754" t="s">
        <v>4492</v>
      </c>
      <c r="JL754" t="s">
        <v>1156</v>
      </c>
      <c r="JM754" t="s">
        <v>1091</v>
      </c>
      <c r="JO754" t="s">
        <v>4447</v>
      </c>
      <c r="LQ754" t="s">
        <v>1092</v>
      </c>
      <c r="OH754" t="s">
        <v>1197</v>
      </c>
      <c r="OI754" t="s">
        <v>1111</v>
      </c>
      <c r="OJ754" t="s">
        <v>1111</v>
      </c>
      <c r="PG754" t="s">
        <v>4448</v>
      </c>
      <c r="PH754" t="s">
        <v>4448</v>
      </c>
      <c r="PI754" t="s">
        <v>4449</v>
      </c>
      <c r="PJ754" t="s">
        <v>4449</v>
      </c>
      <c r="PK754" t="s">
        <v>4449</v>
      </c>
      <c r="PL754" t="s">
        <v>4449</v>
      </c>
      <c r="PM754" t="s">
        <v>4449</v>
      </c>
      <c r="PN754" t="s">
        <v>4449</v>
      </c>
      <c r="PP754" t="s">
        <v>4449</v>
      </c>
      <c r="PQ754" t="s">
        <v>4449</v>
      </c>
      <c r="PR754" t="s">
        <v>4449</v>
      </c>
      <c r="PS754" t="s">
        <v>4449</v>
      </c>
      <c r="PT754" t="s">
        <v>4449</v>
      </c>
      <c r="PU754" t="s">
        <v>4449</v>
      </c>
      <c r="PV754" t="s">
        <v>4449</v>
      </c>
      <c r="PW754" t="s">
        <v>4448</v>
      </c>
      <c r="PX754" t="s">
        <v>4448</v>
      </c>
      <c r="PY754" t="s">
        <v>4449</v>
      </c>
      <c r="PZ754" t="s">
        <v>4448</v>
      </c>
      <c r="QA754" t="s">
        <v>4448</v>
      </c>
      <c r="QB754" t="s">
        <v>4449</v>
      </c>
      <c r="QC754" t="s">
        <v>4449</v>
      </c>
      <c r="QD754" t="s">
        <v>4449</v>
      </c>
      <c r="QE754" t="s">
        <v>4449</v>
      </c>
    </row>
    <row r="755" spans="1:447" x14ac:dyDescent="0.25">
      <c r="A755">
        <v>754</v>
      </c>
      <c r="B755" t="s">
        <v>5085</v>
      </c>
      <c r="C755" t="s">
        <v>1113</v>
      </c>
      <c r="D755" t="s">
        <v>1244</v>
      </c>
      <c r="E755" t="s">
        <v>1185</v>
      </c>
      <c r="F755" t="s">
        <v>5071</v>
      </c>
      <c r="G755" t="s">
        <v>1081</v>
      </c>
      <c r="DR755" t="s">
        <v>1101</v>
      </c>
      <c r="DS755" t="s">
        <v>4463</v>
      </c>
      <c r="DT755" t="s">
        <v>4463</v>
      </c>
      <c r="ED755" t="s">
        <v>1101</v>
      </c>
      <c r="EE755" t="s">
        <v>4459</v>
      </c>
      <c r="EF755" t="s">
        <v>4459</v>
      </c>
      <c r="EG755" t="s">
        <v>1103</v>
      </c>
      <c r="EH755" t="s">
        <v>1084</v>
      </c>
      <c r="EI755" t="s">
        <v>4466</v>
      </c>
      <c r="IX755" t="s">
        <v>1089</v>
      </c>
      <c r="JJ755" t="s">
        <v>1084</v>
      </c>
      <c r="JK755" t="s">
        <v>1110</v>
      </c>
      <c r="JL755" t="s">
        <v>1110</v>
      </c>
      <c r="JM755" t="s">
        <v>1091</v>
      </c>
      <c r="JO755" t="s">
        <v>4447</v>
      </c>
      <c r="MW755" t="s">
        <v>1092</v>
      </c>
      <c r="MX755" t="s">
        <v>1092</v>
      </c>
      <c r="OH755" t="s">
        <v>1111</v>
      </c>
      <c r="OI755" t="s">
        <v>1111</v>
      </c>
      <c r="OJ755" t="s">
        <v>1111</v>
      </c>
      <c r="PG755" t="s">
        <v>4448</v>
      </c>
      <c r="PH755" t="s">
        <v>4448</v>
      </c>
      <c r="PI755" t="s">
        <v>4449</v>
      </c>
      <c r="PJ755" t="s">
        <v>4449</v>
      </c>
      <c r="PK755" t="s">
        <v>4449</v>
      </c>
      <c r="PL755" t="s">
        <v>4449</v>
      </c>
      <c r="PM755" t="s">
        <v>4449</v>
      </c>
      <c r="PN755" t="s">
        <v>4449</v>
      </c>
      <c r="PP755" t="s">
        <v>4449</v>
      </c>
      <c r="PQ755" t="s">
        <v>4449</v>
      </c>
      <c r="PR755" t="s">
        <v>4449</v>
      </c>
      <c r="PS755" t="s">
        <v>4449</v>
      </c>
      <c r="PT755" t="s">
        <v>4449</v>
      </c>
      <c r="PU755" t="s">
        <v>4449</v>
      </c>
      <c r="PV755" t="s">
        <v>4449</v>
      </c>
      <c r="PW755" t="s">
        <v>4449</v>
      </c>
      <c r="PX755" t="s">
        <v>4449</v>
      </c>
      <c r="PY755" t="s">
        <v>4449</v>
      </c>
      <c r="PZ755" t="s">
        <v>4448</v>
      </c>
      <c r="QA755" t="s">
        <v>4448</v>
      </c>
      <c r="QB755" t="s">
        <v>4449</v>
      </c>
      <c r="QC755" t="s">
        <v>4449</v>
      </c>
      <c r="QD755" t="s">
        <v>4449</v>
      </c>
      <c r="QE755" t="s">
        <v>4449</v>
      </c>
    </row>
    <row r="756" spans="1:447" x14ac:dyDescent="0.25">
      <c r="A756">
        <v>755</v>
      </c>
      <c r="B756" t="s">
        <v>5085</v>
      </c>
      <c r="C756" t="s">
        <v>1113</v>
      </c>
      <c r="D756" t="s">
        <v>1244</v>
      </c>
      <c r="E756" t="s">
        <v>1185</v>
      </c>
      <c r="F756" t="s">
        <v>5071</v>
      </c>
      <c r="G756" t="s">
        <v>1081</v>
      </c>
      <c r="EP756" t="s">
        <v>1101</v>
      </c>
      <c r="EQ756" t="s">
        <v>4548</v>
      </c>
      <c r="ER756" t="s">
        <v>4548</v>
      </c>
      <c r="ES756" t="s">
        <v>1103</v>
      </c>
      <c r="ET756" t="s">
        <v>1103</v>
      </c>
      <c r="EU756" t="s">
        <v>4466</v>
      </c>
      <c r="IX756" t="s">
        <v>1089</v>
      </c>
      <c r="JJ756" t="s">
        <v>1084</v>
      </c>
      <c r="JK756" t="s">
        <v>1110</v>
      </c>
      <c r="JL756" t="s">
        <v>1110</v>
      </c>
      <c r="JM756" t="s">
        <v>1091</v>
      </c>
      <c r="JO756" t="s">
        <v>4447</v>
      </c>
      <c r="MW756" t="s">
        <v>1092</v>
      </c>
      <c r="MX756" t="s">
        <v>1092</v>
      </c>
      <c r="OH756" t="s">
        <v>1111</v>
      </c>
      <c r="OI756" t="s">
        <v>1111</v>
      </c>
      <c r="OJ756" t="s">
        <v>1111</v>
      </c>
      <c r="PG756" t="s">
        <v>4448</v>
      </c>
      <c r="PH756" t="s">
        <v>4448</v>
      </c>
      <c r="PI756" t="s">
        <v>4449</v>
      </c>
      <c r="PJ756" t="s">
        <v>4449</v>
      </c>
      <c r="PK756" t="s">
        <v>4449</v>
      </c>
      <c r="PL756" t="s">
        <v>4449</v>
      </c>
      <c r="PM756" t="s">
        <v>4449</v>
      </c>
      <c r="PN756" t="s">
        <v>4449</v>
      </c>
      <c r="PP756" t="s">
        <v>4449</v>
      </c>
      <c r="PQ756" t="s">
        <v>4449</v>
      </c>
      <c r="PR756" t="s">
        <v>4449</v>
      </c>
      <c r="PS756" t="s">
        <v>4449</v>
      </c>
      <c r="PT756" t="s">
        <v>4449</v>
      </c>
      <c r="PU756" t="s">
        <v>4449</v>
      </c>
      <c r="PV756" t="s">
        <v>4449</v>
      </c>
      <c r="PW756" t="s">
        <v>4449</v>
      </c>
      <c r="PX756" t="s">
        <v>4449</v>
      </c>
      <c r="PY756" t="s">
        <v>4449</v>
      </c>
      <c r="PZ756" t="s">
        <v>4448</v>
      </c>
      <c r="QA756" t="s">
        <v>4448</v>
      </c>
      <c r="QB756" t="s">
        <v>4449</v>
      </c>
      <c r="QC756" t="s">
        <v>4449</v>
      </c>
      <c r="QD756" t="s">
        <v>4449</v>
      </c>
      <c r="QE756" t="s">
        <v>4449</v>
      </c>
    </row>
    <row r="757" spans="1:447" x14ac:dyDescent="0.25">
      <c r="A757">
        <v>756</v>
      </c>
      <c r="B757" t="s">
        <v>5085</v>
      </c>
      <c r="C757" t="s">
        <v>1113</v>
      </c>
      <c r="D757" t="s">
        <v>1244</v>
      </c>
      <c r="E757" t="s">
        <v>1185</v>
      </c>
      <c r="F757" t="s">
        <v>5071</v>
      </c>
      <c r="G757" t="s">
        <v>1081</v>
      </c>
      <c r="EP757" t="s">
        <v>1101</v>
      </c>
      <c r="EQ757" t="s">
        <v>4548</v>
      </c>
      <c r="ER757" t="s">
        <v>4548</v>
      </c>
      <c r="ES757" t="s">
        <v>1103</v>
      </c>
      <c r="ET757" t="s">
        <v>1084</v>
      </c>
      <c r="EU757" t="s">
        <v>4466</v>
      </c>
      <c r="IX757" t="s">
        <v>1089</v>
      </c>
      <c r="JJ757" t="s">
        <v>1084</v>
      </c>
      <c r="JK757" t="s">
        <v>1110</v>
      </c>
      <c r="JL757" t="s">
        <v>1110</v>
      </c>
      <c r="JM757" t="s">
        <v>1091</v>
      </c>
      <c r="JO757" t="s">
        <v>4447</v>
      </c>
      <c r="MW757" t="s">
        <v>1092</v>
      </c>
      <c r="MX757" t="s">
        <v>1092</v>
      </c>
      <c r="OH757" t="s">
        <v>1197</v>
      </c>
      <c r="OI757" t="s">
        <v>1111</v>
      </c>
      <c r="OJ757" t="s">
        <v>1111</v>
      </c>
      <c r="PG757" t="s">
        <v>4448</v>
      </c>
      <c r="PH757" t="s">
        <v>4448</v>
      </c>
      <c r="PI757" t="s">
        <v>4449</v>
      </c>
      <c r="PJ757" t="s">
        <v>4449</v>
      </c>
      <c r="PK757" t="s">
        <v>4449</v>
      </c>
      <c r="PL757" t="s">
        <v>4449</v>
      </c>
      <c r="PM757" t="s">
        <v>4449</v>
      </c>
      <c r="PN757" t="s">
        <v>4449</v>
      </c>
      <c r="PP757" t="s">
        <v>4449</v>
      </c>
      <c r="PQ757" t="s">
        <v>4449</v>
      </c>
      <c r="PR757" t="s">
        <v>4449</v>
      </c>
      <c r="PS757" t="s">
        <v>4449</v>
      </c>
      <c r="PT757" t="s">
        <v>4449</v>
      </c>
      <c r="PU757" t="s">
        <v>4449</v>
      </c>
      <c r="PV757" t="s">
        <v>4449</v>
      </c>
      <c r="PW757" t="s">
        <v>4448</v>
      </c>
      <c r="PX757" t="s">
        <v>4449</v>
      </c>
      <c r="PY757" t="s">
        <v>4449</v>
      </c>
      <c r="PZ757" t="s">
        <v>4448</v>
      </c>
      <c r="QA757" t="s">
        <v>4448</v>
      </c>
      <c r="QB757" t="s">
        <v>4449</v>
      </c>
      <c r="QC757" t="s">
        <v>4449</v>
      </c>
      <c r="QD757" t="s">
        <v>4449</v>
      </c>
      <c r="QE757" t="s">
        <v>4449</v>
      </c>
    </row>
    <row r="758" spans="1:447" x14ac:dyDescent="0.25">
      <c r="A758">
        <v>757</v>
      </c>
      <c r="B758" t="s">
        <v>5085</v>
      </c>
      <c r="C758" t="s">
        <v>1113</v>
      </c>
      <c r="D758" t="s">
        <v>1244</v>
      </c>
      <c r="E758" t="s">
        <v>1185</v>
      </c>
      <c r="F758" t="s">
        <v>5071</v>
      </c>
      <c r="G758" t="s">
        <v>1081</v>
      </c>
      <c r="EP758" t="s">
        <v>1101</v>
      </c>
      <c r="EQ758" t="s">
        <v>4548</v>
      </c>
      <c r="ER758" t="s">
        <v>4548</v>
      </c>
      <c r="ES758" t="s">
        <v>1103</v>
      </c>
      <c r="ET758" t="s">
        <v>1084</v>
      </c>
      <c r="EU758" t="s">
        <v>4451</v>
      </c>
      <c r="IX758" t="s">
        <v>1089</v>
      </c>
      <c r="JJ758" t="s">
        <v>1084</v>
      </c>
      <c r="JK758" t="s">
        <v>1110</v>
      </c>
      <c r="JL758" t="s">
        <v>1110</v>
      </c>
      <c r="JM758" t="s">
        <v>1091</v>
      </c>
      <c r="JO758" t="s">
        <v>4447</v>
      </c>
      <c r="MW758" t="s">
        <v>1092</v>
      </c>
      <c r="MX758" t="s">
        <v>1092</v>
      </c>
      <c r="OH758" t="s">
        <v>1111</v>
      </c>
      <c r="OI758" t="s">
        <v>1111</v>
      </c>
      <c r="OJ758" t="s">
        <v>1111</v>
      </c>
      <c r="PG758" t="s">
        <v>4448</v>
      </c>
      <c r="PH758" t="s">
        <v>4448</v>
      </c>
      <c r="PI758" t="s">
        <v>4449</v>
      </c>
      <c r="PJ758" t="s">
        <v>4449</v>
      </c>
      <c r="PK758" t="s">
        <v>4449</v>
      </c>
      <c r="PL758" t="s">
        <v>4449</v>
      </c>
      <c r="PM758" t="s">
        <v>4449</v>
      </c>
      <c r="PN758" t="s">
        <v>4449</v>
      </c>
      <c r="PP758" t="s">
        <v>4449</v>
      </c>
      <c r="PQ758" t="s">
        <v>4449</v>
      </c>
      <c r="PR758" t="s">
        <v>4449</v>
      </c>
      <c r="PS758" t="s">
        <v>4449</v>
      </c>
      <c r="PT758" t="s">
        <v>4449</v>
      </c>
      <c r="PU758" t="s">
        <v>4449</v>
      </c>
      <c r="PV758" t="s">
        <v>4449</v>
      </c>
      <c r="PW758" t="s">
        <v>4448</v>
      </c>
      <c r="PX758" t="s">
        <v>4449</v>
      </c>
      <c r="PY758" t="s">
        <v>4449</v>
      </c>
      <c r="PZ758" t="s">
        <v>4448</v>
      </c>
      <c r="QA758" t="s">
        <v>4448</v>
      </c>
      <c r="QB758" t="s">
        <v>4449</v>
      </c>
      <c r="QC758" t="s">
        <v>4449</v>
      </c>
      <c r="QD758" t="s">
        <v>4449</v>
      </c>
      <c r="QE758" t="s">
        <v>4449</v>
      </c>
    </row>
    <row r="759" spans="1:447" x14ac:dyDescent="0.25">
      <c r="A759">
        <v>758</v>
      </c>
      <c r="B759" t="s">
        <v>5085</v>
      </c>
      <c r="C759" t="s">
        <v>1113</v>
      </c>
      <c r="D759" t="s">
        <v>1244</v>
      </c>
      <c r="E759" t="s">
        <v>1185</v>
      </c>
      <c r="F759" t="s">
        <v>5071</v>
      </c>
      <c r="G759" t="s">
        <v>1081</v>
      </c>
      <c r="EP759" t="s">
        <v>1101</v>
      </c>
      <c r="EQ759" t="s">
        <v>4548</v>
      </c>
      <c r="ER759" t="s">
        <v>4548</v>
      </c>
      <c r="ES759" t="s">
        <v>1103</v>
      </c>
      <c r="ET759" t="s">
        <v>1103</v>
      </c>
      <c r="EU759" t="s">
        <v>4520</v>
      </c>
      <c r="IX759" t="s">
        <v>1127</v>
      </c>
      <c r="JJ759" t="s">
        <v>1084</v>
      </c>
      <c r="JK759" t="s">
        <v>1110</v>
      </c>
      <c r="JL759" t="s">
        <v>1110</v>
      </c>
      <c r="JM759" t="s">
        <v>1091</v>
      </c>
      <c r="JO759" t="s">
        <v>4447</v>
      </c>
      <c r="MW759" t="s">
        <v>1092</v>
      </c>
      <c r="MX759" t="s">
        <v>1092</v>
      </c>
      <c r="OH759" t="s">
        <v>1111</v>
      </c>
      <c r="OI759" t="s">
        <v>1111</v>
      </c>
      <c r="OJ759" t="s">
        <v>1111</v>
      </c>
      <c r="PG759" t="s">
        <v>4448</v>
      </c>
      <c r="PH759" t="s">
        <v>4448</v>
      </c>
      <c r="PI759" t="s">
        <v>4449</v>
      </c>
      <c r="PJ759" t="s">
        <v>4449</v>
      </c>
      <c r="PK759" t="s">
        <v>4449</v>
      </c>
      <c r="PL759" t="s">
        <v>4449</v>
      </c>
      <c r="PM759" t="s">
        <v>4449</v>
      </c>
      <c r="PN759" t="s">
        <v>4449</v>
      </c>
      <c r="PP759" t="s">
        <v>4449</v>
      </c>
      <c r="PQ759" t="s">
        <v>4449</v>
      </c>
      <c r="PR759" t="s">
        <v>4449</v>
      </c>
      <c r="PS759" t="s">
        <v>4449</v>
      </c>
      <c r="PT759" t="s">
        <v>4449</v>
      </c>
      <c r="PU759" t="s">
        <v>4449</v>
      </c>
      <c r="PV759" t="s">
        <v>4449</v>
      </c>
      <c r="PW759" t="s">
        <v>4448</v>
      </c>
      <c r="PX759" t="s">
        <v>4449</v>
      </c>
      <c r="PY759" t="s">
        <v>4449</v>
      </c>
      <c r="PZ759" t="s">
        <v>4448</v>
      </c>
      <c r="QA759" t="s">
        <v>4448</v>
      </c>
      <c r="QB759" t="s">
        <v>4449</v>
      </c>
      <c r="QC759" t="s">
        <v>4449</v>
      </c>
      <c r="QD759" t="s">
        <v>4449</v>
      </c>
      <c r="QE759" t="s">
        <v>4449</v>
      </c>
    </row>
    <row r="760" spans="1:447" x14ac:dyDescent="0.25">
      <c r="A760">
        <v>759</v>
      </c>
      <c r="B760" t="s">
        <v>5085</v>
      </c>
      <c r="C760" t="s">
        <v>1133</v>
      </c>
      <c r="D760" t="s">
        <v>3439</v>
      </c>
      <c r="E760" t="s">
        <v>3554</v>
      </c>
      <c r="F760" t="s">
        <v>4532</v>
      </c>
      <c r="G760" t="s">
        <v>1081</v>
      </c>
      <c r="GH760" t="s">
        <v>1095</v>
      </c>
      <c r="GI760" t="s">
        <v>4500</v>
      </c>
      <c r="GJ760" t="s">
        <v>5082</v>
      </c>
      <c r="GM760" t="s">
        <v>5082</v>
      </c>
    </row>
    <row r="761" spans="1:447" x14ac:dyDescent="0.25">
      <c r="A761">
        <v>760</v>
      </c>
      <c r="B761" t="s">
        <v>5085</v>
      </c>
      <c r="C761" t="s">
        <v>1133</v>
      </c>
      <c r="D761" t="s">
        <v>3439</v>
      </c>
      <c r="E761" t="s">
        <v>3554</v>
      </c>
      <c r="F761" t="s">
        <v>4532</v>
      </c>
      <c r="G761" t="s">
        <v>1081</v>
      </c>
      <c r="GH761" t="s">
        <v>1095</v>
      </c>
      <c r="GI761" t="s">
        <v>4500</v>
      </c>
      <c r="GJ761" t="s">
        <v>5082</v>
      </c>
      <c r="GM761" t="s">
        <v>5082</v>
      </c>
    </row>
    <row r="762" spans="1:447" x14ac:dyDescent="0.25">
      <c r="A762">
        <v>761</v>
      </c>
      <c r="B762" t="s">
        <v>5085</v>
      </c>
      <c r="C762" t="s">
        <v>1133</v>
      </c>
      <c r="D762" t="s">
        <v>3439</v>
      </c>
      <c r="E762" t="s">
        <v>3554</v>
      </c>
      <c r="F762" t="s">
        <v>4532</v>
      </c>
      <c r="G762" t="s">
        <v>1081</v>
      </c>
      <c r="FM762" t="s">
        <v>1101</v>
      </c>
      <c r="PG762" t="s">
        <v>4448</v>
      </c>
      <c r="PH762" t="s">
        <v>4448</v>
      </c>
      <c r="PI762" t="s">
        <v>4449</v>
      </c>
      <c r="PJ762" t="s">
        <v>4449</v>
      </c>
      <c r="PK762" t="s">
        <v>4449</v>
      </c>
      <c r="PL762" t="s">
        <v>4449</v>
      </c>
      <c r="PM762" t="s">
        <v>4449</v>
      </c>
      <c r="PN762" t="s">
        <v>4449</v>
      </c>
      <c r="PP762" t="s">
        <v>4449</v>
      </c>
      <c r="PQ762" t="s">
        <v>4448</v>
      </c>
      <c r="PR762" t="s">
        <v>4449</v>
      </c>
      <c r="PS762" t="s">
        <v>4448</v>
      </c>
      <c r="PT762" t="s">
        <v>4449</v>
      </c>
      <c r="PU762" t="s">
        <v>4449</v>
      </c>
      <c r="PV762" t="s">
        <v>4449</v>
      </c>
      <c r="PW762" t="s">
        <v>4449</v>
      </c>
      <c r="PX762" t="s">
        <v>4449</v>
      </c>
      <c r="PY762" t="s">
        <v>4449</v>
      </c>
      <c r="PZ762" t="s">
        <v>4449</v>
      </c>
      <c r="QA762" t="s">
        <v>4449</v>
      </c>
      <c r="QB762" t="s">
        <v>4449</v>
      </c>
      <c r="QC762" t="s">
        <v>4449</v>
      </c>
      <c r="QD762" t="s">
        <v>4449</v>
      </c>
      <c r="QE762" t="s">
        <v>4449</v>
      </c>
    </row>
    <row r="763" spans="1:447" x14ac:dyDescent="0.25">
      <c r="A763">
        <v>762</v>
      </c>
      <c r="B763" t="s">
        <v>5085</v>
      </c>
      <c r="C763" t="s">
        <v>1133</v>
      </c>
      <c r="D763" t="s">
        <v>3439</v>
      </c>
      <c r="E763" t="s">
        <v>3554</v>
      </c>
      <c r="F763" t="s">
        <v>4532</v>
      </c>
      <c r="G763" t="s">
        <v>1081</v>
      </c>
      <c r="FM763" t="s">
        <v>1101</v>
      </c>
      <c r="PG763" t="s">
        <v>4448</v>
      </c>
      <c r="PH763" t="s">
        <v>4448</v>
      </c>
      <c r="PI763" t="s">
        <v>4449</v>
      </c>
      <c r="PJ763" t="s">
        <v>4449</v>
      </c>
      <c r="PK763" t="s">
        <v>4449</v>
      </c>
      <c r="PL763" t="s">
        <v>4449</v>
      </c>
      <c r="PM763" t="s">
        <v>4449</v>
      </c>
      <c r="PN763" t="s">
        <v>4449</v>
      </c>
      <c r="PP763" t="s">
        <v>4449</v>
      </c>
      <c r="PQ763" t="s">
        <v>4448</v>
      </c>
      <c r="PR763" t="s">
        <v>4449</v>
      </c>
      <c r="PS763" t="s">
        <v>4448</v>
      </c>
      <c r="PT763" t="s">
        <v>4449</v>
      </c>
      <c r="PU763" t="s">
        <v>4449</v>
      </c>
      <c r="PV763" t="s">
        <v>4449</v>
      </c>
      <c r="PW763" t="s">
        <v>4449</v>
      </c>
      <c r="PX763" t="s">
        <v>4449</v>
      </c>
      <c r="PY763" t="s">
        <v>4449</v>
      </c>
      <c r="PZ763" t="s">
        <v>4449</v>
      </c>
      <c r="QA763" t="s">
        <v>4449</v>
      </c>
      <c r="QB763" t="s">
        <v>4449</v>
      </c>
      <c r="QC763" t="s">
        <v>4449</v>
      </c>
      <c r="QD763" t="s">
        <v>4449</v>
      </c>
      <c r="QE763" t="s">
        <v>4449</v>
      </c>
    </row>
    <row r="764" spans="1:447" x14ac:dyDescent="0.25">
      <c r="A764">
        <v>763</v>
      </c>
      <c r="B764" t="s">
        <v>5085</v>
      </c>
      <c r="C764" t="s">
        <v>1133</v>
      </c>
      <c r="D764" t="s">
        <v>3439</v>
      </c>
      <c r="E764" t="s">
        <v>3554</v>
      </c>
      <c r="F764" t="s">
        <v>4532</v>
      </c>
      <c r="G764" t="s">
        <v>1081</v>
      </c>
      <c r="P764" t="s">
        <v>1101</v>
      </c>
      <c r="Q764" t="s">
        <v>1102</v>
      </c>
      <c r="R764" t="s">
        <v>1146</v>
      </c>
      <c r="S764" t="s">
        <v>4605</v>
      </c>
      <c r="T764" t="s">
        <v>4605</v>
      </c>
      <c r="U764" t="s">
        <v>1103</v>
      </c>
      <c r="V764" t="s">
        <v>1103</v>
      </c>
      <c r="W764" t="s">
        <v>4447</v>
      </c>
      <c r="BO764" t="s">
        <v>1101</v>
      </c>
      <c r="BP764" t="s">
        <v>1104</v>
      </c>
      <c r="BQ764" t="s">
        <v>1146</v>
      </c>
      <c r="BR764" t="s">
        <v>4618</v>
      </c>
      <c r="BS764" t="s">
        <v>4618</v>
      </c>
      <c r="BT764" t="s">
        <v>1103</v>
      </c>
      <c r="BU764" t="s">
        <v>1103</v>
      </c>
      <c r="BV764" t="s">
        <v>4447</v>
      </c>
      <c r="CE764" t="s">
        <v>1101</v>
      </c>
      <c r="CF764" t="s">
        <v>1085</v>
      </c>
      <c r="CG764" t="s">
        <v>1146</v>
      </c>
      <c r="CH764" t="s">
        <v>4607</v>
      </c>
      <c r="CI764" t="s">
        <v>4607</v>
      </c>
      <c r="CJ764" t="s">
        <v>1103</v>
      </c>
      <c r="CK764" t="s">
        <v>1103</v>
      </c>
      <c r="CL764" t="s">
        <v>4451</v>
      </c>
      <c r="IV764" t="s">
        <v>1089</v>
      </c>
      <c r="IW764" t="s">
        <v>1089</v>
      </c>
      <c r="IY764" t="s">
        <v>1103</v>
      </c>
      <c r="IZ764" t="s">
        <v>1103</v>
      </c>
      <c r="JA764" t="s">
        <v>4499</v>
      </c>
      <c r="JB764" t="s">
        <v>1109</v>
      </c>
      <c r="JE764" t="s">
        <v>1103</v>
      </c>
      <c r="JF764" t="s">
        <v>4470</v>
      </c>
      <c r="JG764" t="s">
        <v>1109</v>
      </c>
      <c r="PG764" t="s">
        <v>4448</v>
      </c>
      <c r="PH764" t="s">
        <v>4448</v>
      </c>
      <c r="PI764" t="s">
        <v>4449</v>
      </c>
      <c r="PJ764" t="s">
        <v>4449</v>
      </c>
      <c r="PK764" t="s">
        <v>4449</v>
      </c>
      <c r="PL764" t="s">
        <v>4449</v>
      </c>
      <c r="PM764" t="s">
        <v>4449</v>
      </c>
      <c r="PN764" t="s">
        <v>4449</v>
      </c>
      <c r="PP764" t="s">
        <v>4449</v>
      </c>
      <c r="PQ764" t="s">
        <v>4448</v>
      </c>
      <c r="PR764" t="s">
        <v>4449</v>
      </c>
      <c r="PS764" t="s">
        <v>4448</v>
      </c>
      <c r="PT764" t="s">
        <v>4448</v>
      </c>
      <c r="PU764" t="s">
        <v>4449</v>
      </c>
      <c r="PV764" t="s">
        <v>4449</v>
      </c>
      <c r="PW764" t="s">
        <v>4449</v>
      </c>
      <c r="PX764" t="s">
        <v>4449</v>
      </c>
      <c r="PY764" t="s">
        <v>4448</v>
      </c>
      <c r="PZ764" t="s">
        <v>4448</v>
      </c>
      <c r="QA764" t="s">
        <v>4448</v>
      </c>
      <c r="QB764" t="s">
        <v>4449</v>
      </c>
      <c r="QC764" t="s">
        <v>4449</v>
      </c>
      <c r="QD764" t="s">
        <v>4449</v>
      </c>
      <c r="QE764" t="s">
        <v>4449</v>
      </c>
    </row>
    <row r="765" spans="1:447" x14ac:dyDescent="0.25">
      <c r="A765">
        <v>764</v>
      </c>
      <c r="B765" t="s">
        <v>5085</v>
      </c>
      <c r="C765" t="s">
        <v>1133</v>
      </c>
      <c r="D765" t="s">
        <v>3439</v>
      </c>
      <c r="E765" t="s">
        <v>3554</v>
      </c>
      <c r="F765" t="s">
        <v>4532</v>
      </c>
      <c r="G765" t="s">
        <v>1081</v>
      </c>
      <c r="P765" t="s">
        <v>1101</v>
      </c>
      <c r="U765" t="s">
        <v>1103</v>
      </c>
      <c r="V765" t="s">
        <v>1103</v>
      </c>
      <c r="W765" t="s">
        <v>4451</v>
      </c>
      <c r="BO765" t="s">
        <v>1101</v>
      </c>
      <c r="BP765" t="s">
        <v>1104</v>
      </c>
      <c r="BQ765" t="s">
        <v>1146</v>
      </c>
      <c r="BR765" t="s">
        <v>4620</v>
      </c>
      <c r="BS765" t="s">
        <v>4620</v>
      </c>
      <c r="BT765" t="s">
        <v>1103</v>
      </c>
      <c r="BU765" t="s">
        <v>1103</v>
      </c>
      <c r="BV765" t="s">
        <v>4451</v>
      </c>
      <c r="CE765" t="s">
        <v>1101</v>
      </c>
      <c r="CF765" t="s">
        <v>1106</v>
      </c>
      <c r="CG765" t="s">
        <v>1146</v>
      </c>
      <c r="CH765" t="s">
        <v>4610</v>
      </c>
      <c r="CI765" t="s">
        <v>4610</v>
      </c>
      <c r="CJ765" t="s">
        <v>1103</v>
      </c>
      <c r="CK765" t="s">
        <v>1103</v>
      </c>
      <c r="CL765" t="s">
        <v>4451</v>
      </c>
      <c r="IV765" t="s">
        <v>1089</v>
      </c>
      <c r="IW765" t="s">
        <v>1089</v>
      </c>
      <c r="IY765" t="s">
        <v>1103</v>
      </c>
      <c r="IZ765" t="s">
        <v>1103</v>
      </c>
      <c r="JA765" t="s">
        <v>4499</v>
      </c>
      <c r="JB765" t="s">
        <v>1109</v>
      </c>
      <c r="JE765" t="s">
        <v>1103</v>
      </c>
      <c r="JF765" t="s">
        <v>4470</v>
      </c>
      <c r="JG765" t="s">
        <v>1109</v>
      </c>
      <c r="PG765" t="s">
        <v>4448</v>
      </c>
      <c r="PH765" t="s">
        <v>4448</v>
      </c>
      <c r="PI765" t="s">
        <v>4449</v>
      </c>
      <c r="PJ765" t="s">
        <v>4449</v>
      </c>
      <c r="PK765" t="s">
        <v>4449</v>
      </c>
      <c r="PL765" t="s">
        <v>4449</v>
      </c>
      <c r="PM765" t="s">
        <v>4449</v>
      </c>
      <c r="PN765" t="s">
        <v>4449</v>
      </c>
      <c r="PP765" t="s">
        <v>4449</v>
      </c>
      <c r="PQ765" t="s">
        <v>4448</v>
      </c>
      <c r="PR765" t="s">
        <v>4449</v>
      </c>
      <c r="PS765" t="s">
        <v>4448</v>
      </c>
      <c r="PT765" t="s">
        <v>4449</v>
      </c>
      <c r="PU765" t="s">
        <v>4449</v>
      </c>
      <c r="PV765" t="s">
        <v>4449</v>
      </c>
      <c r="PW765" t="s">
        <v>4449</v>
      </c>
      <c r="PX765" t="s">
        <v>4449</v>
      </c>
      <c r="PY765" t="s">
        <v>4449</v>
      </c>
      <c r="PZ765" t="s">
        <v>4449</v>
      </c>
      <c r="QA765" t="s">
        <v>4449</v>
      </c>
      <c r="QB765" t="s">
        <v>4449</v>
      </c>
      <c r="QC765" t="s">
        <v>4449</v>
      </c>
      <c r="QD765" t="s">
        <v>4449</v>
      </c>
      <c r="QE765" t="s">
        <v>4449</v>
      </c>
    </row>
    <row r="766" spans="1:447" x14ac:dyDescent="0.25">
      <c r="A766">
        <v>765</v>
      </c>
      <c r="B766" t="s">
        <v>5085</v>
      </c>
      <c r="C766" t="s">
        <v>1133</v>
      </c>
      <c r="D766" t="s">
        <v>3439</v>
      </c>
      <c r="E766" t="s">
        <v>3554</v>
      </c>
      <c r="F766" t="s">
        <v>4532</v>
      </c>
      <c r="G766" t="s">
        <v>1081</v>
      </c>
      <c r="FG766" t="s">
        <v>1101</v>
      </c>
      <c r="FJ766" t="s">
        <v>1101</v>
      </c>
      <c r="FK766" t="s">
        <v>4456</v>
      </c>
      <c r="FL766" t="s">
        <v>4456</v>
      </c>
      <c r="PG766" t="s">
        <v>4448</v>
      </c>
      <c r="PH766" t="s">
        <v>4448</v>
      </c>
      <c r="PI766" t="s">
        <v>4449</v>
      </c>
      <c r="PJ766" t="s">
        <v>4449</v>
      </c>
      <c r="PK766" t="s">
        <v>4449</v>
      </c>
      <c r="PL766" t="s">
        <v>4449</v>
      </c>
      <c r="PM766" t="s">
        <v>4449</v>
      </c>
      <c r="PN766" t="s">
        <v>4449</v>
      </c>
      <c r="PP766" t="s">
        <v>4449</v>
      </c>
      <c r="PQ766" t="s">
        <v>4448</v>
      </c>
      <c r="PR766" t="s">
        <v>4449</v>
      </c>
      <c r="PS766" t="s">
        <v>4448</v>
      </c>
      <c r="PT766" t="s">
        <v>4449</v>
      </c>
      <c r="PU766" t="s">
        <v>4449</v>
      </c>
      <c r="PV766" t="s">
        <v>4449</v>
      </c>
      <c r="PW766" t="s">
        <v>4449</v>
      </c>
      <c r="PX766" t="s">
        <v>4449</v>
      </c>
      <c r="PY766" t="s">
        <v>4449</v>
      </c>
      <c r="PZ766" t="s">
        <v>4449</v>
      </c>
      <c r="QA766" t="s">
        <v>4449</v>
      </c>
      <c r="QB766" t="s">
        <v>4449</v>
      </c>
      <c r="QC766" t="s">
        <v>4449</v>
      </c>
      <c r="QD766" t="s">
        <v>4449</v>
      </c>
      <c r="QE766" t="s">
        <v>4449</v>
      </c>
    </row>
    <row r="767" spans="1:447" x14ac:dyDescent="0.25">
      <c r="A767">
        <v>766</v>
      </c>
      <c r="B767" t="s">
        <v>5085</v>
      </c>
      <c r="C767" t="s">
        <v>1133</v>
      </c>
      <c r="D767" t="s">
        <v>3439</v>
      </c>
      <c r="E767" t="s">
        <v>3554</v>
      </c>
      <c r="F767" t="s">
        <v>4532</v>
      </c>
      <c r="G767" t="s">
        <v>1081</v>
      </c>
      <c r="FG767" t="s">
        <v>1101</v>
      </c>
      <c r="FJ767" t="s">
        <v>1101</v>
      </c>
      <c r="PG767" t="s">
        <v>4448</v>
      </c>
      <c r="PH767" t="s">
        <v>4448</v>
      </c>
      <c r="PI767" t="s">
        <v>4449</v>
      </c>
      <c r="PJ767" t="s">
        <v>4449</v>
      </c>
      <c r="PK767" t="s">
        <v>4449</v>
      </c>
      <c r="PL767" t="s">
        <v>4449</v>
      </c>
      <c r="PM767" t="s">
        <v>4449</v>
      </c>
      <c r="PN767" t="s">
        <v>4449</v>
      </c>
      <c r="PP767" t="s">
        <v>4449</v>
      </c>
      <c r="PQ767" t="s">
        <v>4448</v>
      </c>
      <c r="PR767" t="s">
        <v>4449</v>
      </c>
      <c r="PS767" t="s">
        <v>4448</v>
      </c>
      <c r="PT767" t="s">
        <v>4449</v>
      </c>
      <c r="PU767" t="s">
        <v>4449</v>
      </c>
      <c r="PV767" t="s">
        <v>4449</v>
      </c>
      <c r="PW767" t="s">
        <v>4449</v>
      </c>
      <c r="PX767" t="s">
        <v>4449</v>
      </c>
      <c r="PY767" t="s">
        <v>4449</v>
      </c>
      <c r="PZ767" t="s">
        <v>4449</v>
      </c>
      <c r="QA767" t="s">
        <v>4449</v>
      </c>
      <c r="QB767" t="s">
        <v>4449</v>
      </c>
      <c r="QC767" t="s">
        <v>4449</v>
      </c>
      <c r="QD767" t="s">
        <v>4449</v>
      </c>
      <c r="QE767" t="s">
        <v>4449</v>
      </c>
    </row>
    <row r="768" spans="1:447" x14ac:dyDescent="0.25">
      <c r="A768">
        <v>767</v>
      </c>
      <c r="B768" t="s">
        <v>5085</v>
      </c>
      <c r="C768" t="s">
        <v>1133</v>
      </c>
      <c r="D768" t="s">
        <v>3439</v>
      </c>
      <c r="E768" t="s">
        <v>3554</v>
      </c>
      <c r="F768" t="s">
        <v>4532</v>
      </c>
      <c r="G768" t="s">
        <v>1081</v>
      </c>
      <c r="FG768" t="s">
        <v>1101</v>
      </c>
      <c r="FH768" t="s">
        <v>4507</v>
      </c>
      <c r="FI768" t="s">
        <v>4507</v>
      </c>
      <c r="FJ768" t="s">
        <v>1101</v>
      </c>
      <c r="PG768" t="s">
        <v>4448</v>
      </c>
      <c r="PH768" t="s">
        <v>4448</v>
      </c>
      <c r="PI768" t="s">
        <v>4449</v>
      </c>
      <c r="PJ768" t="s">
        <v>4449</v>
      </c>
      <c r="PK768" t="s">
        <v>4449</v>
      </c>
      <c r="PL768" t="s">
        <v>4449</v>
      </c>
      <c r="PM768" t="s">
        <v>4449</v>
      </c>
      <c r="PN768" t="s">
        <v>4449</v>
      </c>
      <c r="PP768" t="s">
        <v>4449</v>
      </c>
      <c r="PQ768" t="s">
        <v>4448</v>
      </c>
      <c r="PR768" t="s">
        <v>4449</v>
      </c>
      <c r="PS768" t="s">
        <v>4448</v>
      </c>
      <c r="PT768" t="s">
        <v>4448</v>
      </c>
      <c r="PU768" t="s">
        <v>4449</v>
      </c>
      <c r="PV768" t="s">
        <v>4449</v>
      </c>
      <c r="PW768" t="s">
        <v>4449</v>
      </c>
      <c r="PX768" t="s">
        <v>4449</v>
      </c>
      <c r="PY768" t="s">
        <v>4449</v>
      </c>
      <c r="PZ768" t="s">
        <v>4449</v>
      </c>
      <c r="QA768" t="s">
        <v>4449</v>
      </c>
      <c r="QB768" t="s">
        <v>4449</v>
      </c>
      <c r="QC768" t="s">
        <v>4449</v>
      </c>
      <c r="QD768" t="s">
        <v>4449</v>
      </c>
      <c r="QE768" t="s">
        <v>4449</v>
      </c>
    </row>
    <row r="769" spans="1:447" x14ac:dyDescent="0.25">
      <c r="A769">
        <v>768</v>
      </c>
      <c r="B769" t="s">
        <v>5085</v>
      </c>
      <c r="C769" t="s">
        <v>1133</v>
      </c>
      <c r="D769" t="s">
        <v>3439</v>
      </c>
      <c r="E769" t="s">
        <v>3554</v>
      </c>
      <c r="F769" t="s">
        <v>4532</v>
      </c>
      <c r="G769" t="s">
        <v>1081</v>
      </c>
      <c r="FG769" t="s">
        <v>1101</v>
      </c>
      <c r="FH769" t="s">
        <v>4460</v>
      </c>
      <c r="FI769" t="s">
        <v>4460</v>
      </c>
      <c r="FJ769" t="s">
        <v>1101</v>
      </c>
      <c r="FK769" t="s">
        <v>4456</v>
      </c>
      <c r="FL769" t="s">
        <v>4456</v>
      </c>
      <c r="PG769" t="s">
        <v>4448</v>
      </c>
      <c r="PH769" t="s">
        <v>4448</v>
      </c>
      <c r="PI769" t="s">
        <v>4449</v>
      </c>
      <c r="PJ769" t="s">
        <v>4449</v>
      </c>
      <c r="PK769" t="s">
        <v>4449</v>
      </c>
      <c r="PL769" t="s">
        <v>4449</v>
      </c>
      <c r="PM769" t="s">
        <v>4449</v>
      </c>
      <c r="PN769" t="s">
        <v>4449</v>
      </c>
      <c r="PP769" t="s">
        <v>4449</v>
      </c>
      <c r="PQ769" t="s">
        <v>4448</v>
      </c>
      <c r="PR769" t="s">
        <v>4449</v>
      </c>
      <c r="PS769" t="s">
        <v>4448</v>
      </c>
      <c r="PT769" t="s">
        <v>4449</v>
      </c>
      <c r="PU769" t="s">
        <v>4449</v>
      </c>
      <c r="PV769" t="s">
        <v>4449</v>
      </c>
      <c r="PW769" t="s">
        <v>4449</v>
      </c>
      <c r="PX769" t="s">
        <v>4449</v>
      </c>
      <c r="PY769" t="s">
        <v>4449</v>
      </c>
      <c r="PZ769" t="s">
        <v>4449</v>
      </c>
      <c r="QA769" t="s">
        <v>4449</v>
      </c>
      <c r="QB769" t="s">
        <v>4449</v>
      </c>
      <c r="QC769" t="s">
        <v>4449</v>
      </c>
      <c r="QD769" t="s">
        <v>4449</v>
      </c>
      <c r="QE769" t="s">
        <v>4449</v>
      </c>
    </row>
    <row r="770" spans="1:447" x14ac:dyDescent="0.25">
      <c r="A770">
        <v>769</v>
      </c>
      <c r="B770" t="s">
        <v>5085</v>
      </c>
      <c r="C770" t="s">
        <v>1133</v>
      </c>
      <c r="D770" t="s">
        <v>3439</v>
      </c>
      <c r="E770" t="s">
        <v>3554</v>
      </c>
      <c r="F770" t="s">
        <v>4532</v>
      </c>
      <c r="G770" t="s">
        <v>1081</v>
      </c>
      <c r="H770" t="s">
        <v>1101</v>
      </c>
      <c r="I770" t="s">
        <v>1102</v>
      </c>
      <c r="J770" t="s">
        <v>1095</v>
      </c>
      <c r="K770" t="s">
        <v>4528</v>
      </c>
      <c r="L770" t="s">
        <v>4761</v>
      </c>
      <c r="M770" t="s">
        <v>1103</v>
      </c>
      <c r="N770" t="s">
        <v>1103</v>
      </c>
      <c r="O770" t="s">
        <v>4451</v>
      </c>
      <c r="AL770" t="s">
        <v>1101</v>
      </c>
      <c r="AM770" t="s">
        <v>1105</v>
      </c>
      <c r="AN770" t="s">
        <v>5123</v>
      </c>
      <c r="AO770" t="s">
        <v>4807</v>
      </c>
      <c r="AP770" t="s">
        <v>1103</v>
      </c>
      <c r="AQ770" t="s">
        <v>1103</v>
      </c>
      <c r="AR770" t="s">
        <v>4451</v>
      </c>
      <c r="AS770" t="s">
        <v>1101</v>
      </c>
      <c r="AW770" t="s">
        <v>1103</v>
      </c>
      <c r="AX770" t="s">
        <v>1103</v>
      </c>
      <c r="AY770" t="s">
        <v>4468</v>
      </c>
      <c r="AZ770" t="s">
        <v>1101</v>
      </c>
      <c r="BA770" t="s">
        <v>1095</v>
      </c>
      <c r="BB770" t="s">
        <v>4476</v>
      </c>
      <c r="BC770" t="s">
        <v>4712</v>
      </c>
      <c r="BD770" t="s">
        <v>1103</v>
      </c>
      <c r="BE770" t="s">
        <v>1103</v>
      </c>
      <c r="BF770" t="s">
        <v>4451</v>
      </c>
      <c r="BG770" t="s">
        <v>1101</v>
      </c>
      <c r="BH770" t="s">
        <v>1104</v>
      </c>
      <c r="BI770" t="s">
        <v>1105</v>
      </c>
      <c r="BJ770" t="s">
        <v>4461</v>
      </c>
      <c r="BK770" t="s">
        <v>4714</v>
      </c>
      <c r="BL770" t="s">
        <v>1103</v>
      </c>
      <c r="BM770" t="s">
        <v>1103</v>
      </c>
      <c r="BN770" t="s">
        <v>4451</v>
      </c>
      <c r="BW770" t="s">
        <v>1101</v>
      </c>
      <c r="BX770" t="s">
        <v>1106</v>
      </c>
      <c r="BY770" t="s">
        <v>1105</v>
      </c>
      <c r="BZ770" t="s">
        <v>5124</v>
      </c>
      <c r="CA770" t="s">
        <v>5125</v>
      </c>
      <c r="CB770" t="s">
        <v>1103</v>
      </c>
      <c r="CC770" t="s">
        <v>1103</v>
      </c>
      <c r="CD770" t="s">
        <v>4473</v>
      </c>
      <c r="CM770" t="s">
        <v>1101</v>
      </c>
      <c r="CN770" t="s">
        <v>1105</v>
      </c>
      <c r="CO770" t="s">
        <v>4479</v>
      </c>
      <c r="CP770" t="s">
        <v>4718</v>
      </c>
      <c r="CQ770" t="s">
        <v>1103</v>
      </c>
      <c r="CR770" t="s">
        <v>1103</v>
      </c>
      <c r="CS770" t="s">
        <v>4451</v>
      </c>
      <c r="CT770" t="s">
        <v>1101</v>
      </c>
      <c r="CU770" t="s">
        <v>1163</v>
      </c>
      <c r="CV770" t="s">
        <v>1180</v>
      </c>
      <c r="CW770" t="s">
        <v>4452</v>
      </c>
      <c r="CX770" t="s">
        <v>4719</v>
      </c>
      <c r="CY770" t="s">
        <v>1103</v>
      </c>
      <c r="CZ770" t="s">
        <v>1103</v>
      </c>
      <c r="DA770" t="s">
        <v>4473</v>
      </c>
      <c r="DE770" t="s">
        <v>1101</v>
      </c>
      <c r="DF770" t="s">
        <v>1088</v>
      </c>
      <c r="DG770" t="s">
        <v>4476</v>
      </c>
      <c r="DH770" t="s">
        <v>4497</v>
      </c>
      <c r="DI770" t="s">
        <v>1103</v>
      </c>
      <c r="DJ770" t="s">
        <v>1103</v>
      </c>
      <c r="DK770" t="s">
        <v>4451</v>
      </c>
      <c r="DL770" t="s">
        <v>1101</v>
      </c>
      <c r="DM770" t="s">
        <v>4505</v>
      </c>
      <c r="DN770" t="s">
        <v>4505</v>
      </c>
      <c r="DO770" t="s">
        <v>1103</v>
      </c>
      <c r="DP770" t="s">
        <v>1103</v>
      </c>
      <c r="DQ770" t="s">
        <v>4473</v>
      </c>
      <c r="DX770" t="s">
        <v>1101</v>
      </c>
      <c r="DY770" t="s">
        <v>4500</v>
      </c>
      <c r="DZ770" t="s">
        <v>4500</v>
      </c>
      <c r="EA770" t="s">
        <v>1103</v>
      </c>
      <c r="EB770" t="s">
        <v>1103</v>
      </c>
      <c r="EC770" t="s">
        <v>4451</v>
      </c>
      <c r="EJ770" t="s">
        <v>1101</v>
      </c>
      <c r="EM770" t="s">
        <v>1103</v>
      </c>
      <c r="EN770" t="s">
        <v>1103</v>
      </c>
      <c r="EO770" t="s">
        <v>4466</v>
      </c>
      <c r="EP770" t="s">
        <v>1101</v>
      </c>
      <c r="ES770" t="s">
        <v>1103</v>
      </c>
      <c r="ET770" t="s">
        <v>1103</v>
      </c>
      <c r="EU770" t="s">
        <v>4451</v>
      </c>
      <c r="EV770" t="s">
        <v>1101</v>
      </c>
      <c r="EY770" t="s">
        <v>1101</v>
      </c>
      <c r="FC770" t="s">
        <v>1101</v>
      </c>
      <c r="FD770" t="s">
        <v>1116</v>
      </c>
      <c r="FE770" t="s">
        <v>4478</v>
      </c>
      <c r="FF770" t="s">
        <v>4522</v>
      </c>
      <c r="HX770" t="s">
        <v>1101</v>
      </c>
      <c r="HY770" t="s">
        <v>4587</v>
      </c>
      <c r="HZ770" t="s">
        <v>4587</v>
      </c>
      <c r="IA770" t="s">
        <v>1103</v>
      </c>
      <c r="IB770" t="s">
        <v>1103</v>
      </c>
      <c r="IC770" t="s">
        <v>4451</v>
      </c>
      <c r="IV770" t="s">
        <v>1089</v>
      </c>
      <c r="IW770" t="s">
        <v>1089</v>
      </c>
      <c r="IX770" t="s">
        <v>1089</v>
      </c>
      <c r="IY770" t="s">
        <v>1103</v>
      </c>
      <c r="IZ770" t="s">
        <v>1084</v>
      </c>
      <c r="JA770" t="s">
        <v>1090</v>
      </c>
      <c r="JB770" t="s">
        <v>1109</v>
      </c>
      <c r="JE770" t="s">
        <v>1103</v>
      </c>
      <c r="JF770" t="s">
        <v>4492</v>
      </c>
      <c r="JG770" t="s">
        <v>1109</v>
      </c>
      <c r="JJ770" t="s">
        <v>1103</v>
      </c>
      <c r="JK770" t="s">
        <v>4470</v>
      </c>
      <c r="JL770" t="s">
        <v>1128</v>
      </c>
      <c r="JM770" t="s">
        <v>1109</v>
      </c>
      <c r="PG770" t="s">
        <v>4448</v>
      </c>
      <c r="PH770" t="s">
        <v>4448</v>
      </c>
      <c r="PI770" t="s">
        <v>4449</v>
      </c>
      <c r="PJ770" t="s">
        <v>4449</v>
      </c>
      <c r="PK770" t="s">
        <v>4449</v>
      </c>
      <c r="PL770" t="s">
        <v>4449</v>
      </c>
      <c r="PM770" t="s">
        <v>4449</v>
      </c>
      <c r="PN770" t="s">
        <v>4449</v>
      </c>
      <c r="PP770" t="s">
        <v>4449</v>
      </c>
      <c r="PQ770" t="s">
        <v>4448</v>
      </c>
      <c r="PR770" t="s">
        <v>4449</v>
      </c>
      <c r="PS770" t="s">
        <v>4448</v>
      </c>
      <c r="PT770" t="s">
        <v>4449</v>
      </c>
      <c r="PU770" t="s">
        <v>4449</v>
      </c>
      <c r="PV770" t="s">
        <v>4449</v>
      </c>
      <c r="PW770" t="s">
        <v>4449</v>
      </c>
      <c r="PX770" t="s">
        <v>4449</v>
      </c>
      <c r="PY770" t="s">
        <v>4449</v>
      </c>
      <c r="PZ770" t="s">
        <v>4449</v>
      </c>
      <c r="QA770" t="s">
        <v>4449</v>
      </c>
      <c r="QB770" t="s">
        <v>4449</v>
      </c>
      <c r="QC770" t="s">
        <v>4449</v>
      </c>
      <c r="QD770" t="s">
        <v>4449</v>
      </c>
      <c r="QE770" t="s">
        <v>4449</v>
      </c>
    </row>
    <row r="771" spans="1:447" x14ac:dyDescent="0.25">
      <c r="A771">
        <v>770</v>
      </c>
      <c r="B771" t="s">
        <v>5085</v>
      </c>
      <c r="C771" t="s">
        <v>1133</v>
      </c>
      <c r="D771" t="s">
        <v>3439</v>
      </c>
      <c r="E771" t="s">
        <v>3554</v>
      </c>
      <c r="F771" t="s">
        <v>4532</v>
      </c>
      <c r="G771" t="s">
        <v>1081</v>
      </c>
      <c r="H771" t="s">
        <v>1101</v>
      </c>
      <c r="I771" t="s">
        <v>1102</v>
      </c>
      <c r="J771" t="s">
        <v>1095</v>
      </c>
      <c r="K771" t="s">
        <v>4528</v>
      </c>
      <c r="L771" t="s">
        <v>4761</v>
      </c>
      <c r="M771" t="s">
        <v>1103</v>
      </c>
      <c r="N771" t="s">
        <v>1103</v>
      </c>
      <c r="O771" t="s">
        <v>4447</v>
      </c>
      <c r="AL771" t="s">
        <v>1101</v>
      </c>
      <c r="AM771" t="s">
        <v>1105</v>
      </c>
      <c r="AN771" t="s">
        <v>5123</v>
      </c>
      <c r="AO771" t="s">
        <v>4807</v>
      </c>
      <c r="AP771" t="s">
        <v>1103</v>
      </c>
      <c r="AQ771" t="s">
        <v>1103</v>
      </c>
      <c r="AR771" t="s">
        <v>4447</v>
      </c>
      <c r="AS771" t="s">
        <v>1101</v>
      </c>
      <c r="AW771" t="s">
        <v>1103</v>
      </c>
      <c r="AX771" t="s">
        <v>1103</v>
      </c>
      <c r="AY771" t="s">
        <v>4468</v>
      </c>
      <c r="AZ771" t="s">
        <v>1101</v>
      </c>
      <c r="BA771" t="s">
        <v>1095</v>
      </c>
      <c r="BB771" t="s">
        <v>4476</v>
      </c>
      <c r="BC771" t="s">
        <v>4712</v>
      </c>
      <c r="BD771" t="s">
        <v>1103</v>
      </c>
      <c r="BE771" t="s">
        <v>1103</v>
      </c>
      <c r="BF771" t="s">
        <v>4451</v>
      </c>
      <c r="BG771" t="s">
        <v>1101</v>
      </c>
      <c r="BH771" t="s">
        <v>1161</v>
      </c>
      <c r="BI771" t="s">
        <v>1105</v>
      </c>
      <c r="BJ771" t="s">
        <v>4461</v>
      </c>
      <c r="BK771" t="s">
        <v>4714</v>
      </c>
      <c r="BL771" t="s">
        <v>1103</v>
      </c>
      <c r="BM771" t="s">
        <v>1103</v>
      </c>
      <c r="BN771" t="s">
        <v>4451</v>
      </c>
      <c r="BW771" t="s">
        <v>1101</v>
      </c>
      <c r="BX771" t="s">
        <v>1085</v>
      </c>
      <c r="BY771" t="s">
        <v>1105</v>
      </c>
      <c r="BZ771" t="s">
        <v>4500</v>
      </c>
      <c r="CA771" t="s">
        <v>4805</v>
      </c>
      <c r="CB771" t="s">
        <v>1103</v>
      </c>
      <c r="CC771" t="s">
        <v>1103</v>
      </c>
      <c r="CD771" t="s">
        <v>4451</v>
      </c>
      <c r="CM771" t="s">
        <v>1101</v>
      </c>
      <c r="CQ771" t="s">
        <v>1103</v>
      </c>
      <c r="CR771" t="s">
        <v>1103</v>
      </c>
      <c r="CS771" t="s">
        <v>4451</v>
      </c>
      <c r="CT771" t="s">
        <v>1101</v>
      </c>
      <c r="CU771" t="s">
        <v>1163</v>
      </c>
      <c r="CV771" t="s">
        <v>1180</v>
      </c>
      <c r="CW771" t="s">
        <v>4452</v>
      </c>
      <c r="CX771" t="s">
        <v>4719</v>
      </c>
      <c r="CY771" t="s">
        <v>1103</v>
      </c>
      <c r="CZ771" t="s">
        <v>1103</v>
      </c>
      <c r="DA771" t="s">
        <v>4451</v>
      </c>
      <c r="DE771" t="s">
        <v>1101</v>
      </c>
      <c r="DI771" t="s">
        <v>1103</v>
      </c>
      <c r="DJ771" t="s">
        <v>1103</v>
      </c>
      <c r="DK771" t="s">
        <v>4451</v>
      </c>
      <c r="DL771" t="s">
        <v>1101</v>
      </c>
      <c r="DM771" t="s">
        <v>4502</v>
      </c>
      <c r="DN771" t="s">
        <v>4502</v>
      </c>
      <c r="DO771" t="s">
        <v>1103</v>
      </c>
      <c r="DP771" t="s">
        <v>1103</v>
      </c>
      <c r="DQ771" t="s">
        <v>4451</v>
      </c>
      <c r="DX771" t="s">
        <v>1101</v>
      </c>
      <c r="DY771" t="s">
        <v>4471</v>
      </c>
      <c r="DZ771" t="s">
        <v>4471</v>
      </c>
      <c r="EA771" t="s">
        <v>1103</v>
      </c>
      <c r="EB771" t="s">
        <v>1103</v>
      </c>
      <c r="EC771" t="s">
        <v>4451</v>
      </c>
      <c r="EJ771" t="s">
        <v>1101</v>
      </c>
      <c r="EP771" t="s">
        <v>1101</v>
      </c>
      <c r="EQ771" t="s">
        <v>4460</v>
      </c>
      <c r="ER771" t="s">
        <v>4460</v>
      </c>
      <c r="ES771" t="s">
        <v>1103</v>
      </c>
      <c r="ET771" t="s">
        <v>1103</v>
      </c>
      <c r="EU771" t="s">
        <v>4468</v>
      </c>
      <c r="EV771" t="s">
        <v>1101</v>
      </c>
      <c r="EW771" t="s">
        <v>4479</v>
      </c>
      <c r="EX771" t="s">
        <v>4479</v>
      </c>
      <c r="EY771" t="s">
        <v>1101</v>
      </c>
      <c r="FC771" t="s">
        <v>1101</v>
      </c>
      <c r="FD771" t="s">
        <v>1096</v>
      </c>
      <c r="FE771" t="s">
        <v>4463</v>
      </c>
      <c r="FF771" t="s">
        <v>4464</v>
      </c>
      <c r="HX771" t="s">
        <v>1101</v>
      </c>
      <c r="HY771" t="s">
        <v>4587</v>
      </c>
      <c r="HZ771" t="s">
        <v>4587</v>
      </c>
      <c r="IA771" t="s">
        <v>1103</v>
      </c>
      <c r="IB771" t="s">
        <v>1103</v>
      </c>
      <c r="IC771" t="s">
        <v>4451</v>
      </c>
      <c r="IV771" t="s">
        <v>1089</v>
      </c>
      <c r="IW771" t="s">
        <v>1089</v>
      </c>
      <c r="IX771" t="s">
        <v>1089</v>
      </c>
      <c r="IY771" t="s">
        <v>1103</v>
      </c>
      <c r="IZ771" t="s">
        <v>1103</v>
      </c>
      <c r="JA771" t="s">
        <v>4499</v>
      </c>
      <c r="JB771" t="s">
        <v>1109</v>
      </c>
      <c r="JE771" t="s">
        <v>1103</v>
      </c>
      <c r="JF771" t="s">
        <v>4470</v>
      </c>
      <c r="JG771" t="s">
        <v>1109</v>
      </c>
      <c r="JJ771" t="s">
        <v>1103</v>
      </c>
      <c r="JK771" t="s">
        <v>4470</v>
      </c>
      <c r="JL771" t="s">
        <v>1128</v>
      </c>
      <c r="JM771" t="s">
        <v>1109</v>
      </c>
      <c r="PG771" t="s">
        <v>4448</v>
      </c>
      <c r="PH771" t="s">
        <v>4448</v>
      </c>
      <c r="PI771" t="s">
        <v>4449</v>
      </c>
      <c r="PJ771" t="s">
        <v>4449</v>
      </c>
      <c r="PK771" t="s">
        <v>4449</v>
      </c>
      <c r="PL771" t="s">
        <v>4449</v>
      </c>
      <c r="PM771" t="s">
        <v>4449</v>
      </c>
      <c r="PN771" t="s">
        <v>4449</v>
      </c>
      <c r="PP771" t="s">
        <v>4449</v>
      </c>
      <c r="PQ771" t="s">
        <v>4448</v>
      </c>
      <c r="PR771" t="s">
        <v>4449</v>
      </c>
      <c r="PS771" t="s">
        <v>4448</v>
      </c>
      <c r="PT771" t="s">
        <v>4449</v>
      </c>
      <c r="PU771" t="s">
        <v>4449</v>
      </c>
      <c r="PV771" t="s">
        <v>4449</v>
      </c>
      <c r="PW771" t="s">
        <v>4449</v>
      </c>
      <c r="PX771" t="s">
        <v>4449</v>
      </c>
      <c r="PY771" t="s">
        <v>4449</v>
      </c>
      <c r="PZ771" t="s">
        <v>4449</v>
      </c>
      <c r="QA771" t="s">
        <v>4449</v>
      </c>
      <c r="QB771" t="s">
        <v>4449</v>
      </c>
      <c r="QC771" t="s">
        <v>4449</v>
      </c>
      <c r="QD771" t="s">
        <v>4449</v>
      </c>
      <c r="QE771" t="s">
        <v>4449</v>
      </c>
    </row>
    <row r="772" spans="1:447" x14ac:dyDescent="0.25">
      <c r="A772">
        <v>771</v>
      </c>
      <c r="B772" t="s">
        <v>5085</v>
      </c>
      <c r="C772" t="s">
        <v>1133</v>
      </c>
      <c r="D772" t="s">
        <v>3439</v>
      </c>
      <c r="E772" t="s">
        <v>3554</v>
      </c>
      <c r="F772" t="s">
        <v>4532</v>
      </c>
      <c r="G772" t="s">
        <v>1081</v>
      </c>
      <c r="H772" t="s">
        <v>1101</v>
      </c>
      <c r="I772" t="s">
        <v>1129</v>
      </c>
      <c r="J772" t="s">
        <v>1095</v>
      </c>
      <c r="K772" t="s">
        <v>4528</v>
      </c>
      <c r="L772" t="s">
        <v>4764</v>
      </c>
      <c r="M772" t="s">
        <v>1103</v>
      </c>
      <c r="N772" t="s">
        <v>1103</v>
      </c>
      <c r="O772" t="s">
        <v>4451</v>
      </c>
      <c r="AL772" t="s">
        <v>1101</v>
      </c>
      <c r="AM772" t="s">
        <v>1105</v>
      </c>
      <c r="AN772" t="s">
        <v>5123</v>
      </c>
      <c r="AO772" t="s">
        <v>4807</v>
      </c>
      <c r="AP772" t="s">
        <v>1103</v>
      </c>
      <c r="AQ772" t="s">
        <v>1103</v>
      </c>
      <c r="AR772" t="s">
        <v>4451</v>
      </c>
      <c r="AS772" t="s">
        <v>1101</v>
      </c>
      <c r="AW772" t="s">
        <v>1103</v>
      </c>
      <c r="AX772" t="s">
        <v>1103</v>
      </c>
      <c r="AY772" t="s">
        <v>4451</v>
      </c>
      <c r="AZ772" t="s">
        <v>1101</v>
      </c>
      <c r="BA772" t="s">
        <v>1095</v>
      </c>
      <c r="BB772" t="s">
        <v>4577</v>
      </c>
      <c r="BC772" t="s">
        <v>4753</v>
      </c>
      <c r="BD772" t="s">
        <v>1103</v>
      </c>
      <c r="BE772" t="s">
        <v>1103</v>
      </c>
      <c r="BF772" t="s">
        <v>4451</v>
      </c>
      <c r="BG772" t="s">
        <v>1101</v>
      </c>
      <c r="BH772" t="s">
        <v>1161</v>
      </c>
      <c r="BI772" t="s">
        <v>1105</v>
      </c>
      <c r="BJ772" t="s">
        <v>4461</v>
      </c>
      <c r="BK772" t="s">
        <v>4714</v>
      </c>
      <c r="BL772" t="s">
        <v>1103</v>
      </c>
      <c r="BM772" t="s">
        <v>1103</v>
      </c>
      <c r="BN772" t="s">
        <v>4451</v>
      </c>
      <c r="BW772" t="s">
        <v>1101</v>
      </c>
      <c r="BX772" t="s">
        <v>1085</v>
      </c>
      <c r="BY772" t="s">
        <v>1105</v>
      </c>
      <c r="BZ772" t="s">
        <v>4500</v>
      </c>
      <c r="CA772" t="s">
        <v>4805</v>
      </c>
      <c r="CB772" t="s">
        <v>1103</v>
      </c>
      <c r="CC772" t="s">
        <v>1103</v>
      </c>
      <c r="CD772" t="s">
        <v>4451</v>
      </c>
      <c r="CM772" t="s">
        <v>1101</v>
      </c>
      <c r="CN772" t="s">
        <v>1105</v>
      </c>
      <c r="CO772" t="s">
        <v>4457</v>
      </c>
      <c r="CP772" t="s">
        <v>4715</v>
      </c>
      <c r="CQ772" t="s">
        <v>1103</v>
      </c>
      <c r="CR772" t="s">
        <v>1103</v>
      </c>
      <c r="CS772" t="s">
        <v>4451</v>
      </c>
      <c r="CT772" t="s">
        <v>1101</v>
      </c>
      <c r="CU772" t="s">
        <v>1086</v>
      </c>
      <c r="CV772" t="s">
        <v>1180</v>
      </c>
      <c r="CW772" t="s">
        <v>4452</v>
      </c>
      <c r="CX772" t="s">
        <v>4719</v>
      </c>
      <c r="CY772" t="s">
        <v>1103</v>
      </c>
      <c r="CZ772" t="s">
        <v>1103</v>
      </c>
      <c r="DA772" t="s">
        <v>4451</v>
      </c>
      <c r="DE772" t="s">
        <v>1101</v>
      </c>
      <c r="DI772" t="s">
        <v>1103</v>
      </c>
      <c r="DJ772" t="s">
        <v>1103</v>
      </c>
      <c r="DK772" t="s">
        <v>4451</v>
      </c>
      <c r="DL772" t="s">
        <v>1101</v>
      </c>
      <c r="DM772" t="s">
        <v>4682</v>
      </c>
      <c r="DN772" t="s">
        <v>4682</v>
      </c>
      <c r="DO772" t="s">
        <v>1103</v>
      </c>
      <c r="DP772" t="s">
        <v>1103</v>
      </c>
      <c r="DQ772" t="s">
        <v>4451</v>
      </c>
      <c r="DX772" t="s">
        <v>1101</v>
      </c>
      <c r="DY772" t="s">
        <v>4479</v>
      </c>
      <c r="DZ772" t="s">
        <v>4479</v>
      </c>
      <c r="EA772" t="s">
        <v>1103</v>
      </c>
      <c r="EB772" t="s">
        <v>1103</v>
      </c>
      <c r="EC772" t="s">
        <v>4451</v>
      </c>
      <c r="EJ772" t="s">
        <v>1101</v>
      </c>
      <c r="EK772" t="s">
        <v>4498</v>
      </c>
      <c r="EL772" t="s">
        <v>4498</v>
      </c>
      <c r="EM772" t="s">
        <v>1103</v>
      </c>
      <c r="EN772" t="s">
        <v>1103</v>
      </c>
      <c r="EO772" t="s">
        <v>4466</v>
      </c>
      <c r="EP772" t="s">
        <v>1101</v>
      </c>
      <c r="ES772" t="s">
        <v>1103</v>
      </c>
      <c r="ET772" t="s">
        <v>1103</v>
      </c>
      <c r="EU772" t="s">
        <v>4451</v>
      </c>
      <c r="EV772" t="s">
        <v>1101</v>
      </c>
      <c r="EW772" t="s">
        <v>4457</v>
      </c>
      <c r="EX772" t="s">
        <v>4457</v>
      </c>
      <c r="EY772" t="s">
        <v>1101</v>
      </c>
      <c r="FC772" t="s">
        <v>1101</v>
      </c>
      <c r="FD772" t="s">
        <v>1116</v>
      </c>
      <c r="FE772" t="s">
        <v>4478</v>
      </c>
      <c r="FF772" t="s">
        <v>4522</v>
      </c>
      <c r="HX772" t="s">
        <v>1101</v>
      </c>
      <c r="HY772" t="s">
        <v>4587</v>
      </c>
      <c r="HZ772" t="s">
        <v>4587</v>
      </c>
      <c r="IA772" t="s">
        <v>1103</v>
      </c>
      <c r="IB772" t="s">
        <v>1103</v>
      </c>
      <c r="IC772" t="s">
        <v>4451</v>
      </c>
      <c r="IV772" t="s">
        <v>1089</v>
      </c>
      <c r="IW772" t="s">
        <v>1089</v>
      </c>
      <c r="IX772" t="s">
        <v>1089</v>
      </c>
      <c r="IY772" t="s">
        <v>1103</v>
      </c>
      <c r="IZ772" t="s">
        <v>1103</v>
      </c>
      <c r="JA772" t="s">
        <v>4499</v>
      </c>
      <c r="JB772" t="s">
        <v>1109</v>
      </c>
      <c r="JE772" t="s">
        <v>1103</v>
      </c>
      <c r="JF772" t="s">
        <v>4470</v>
      </c>
      <c r="JG772" t="s">
        <v>1109</v>
      </c>
      <c r="JJ772" t="s">
        <v>1103</v>
      </c>
      <c r="JK772" t="s">
        <v>4492</v>
      </c>
      <c r="JL772" t="s">
        <v>1156</v>
      </c>
      <c r="JM772" t="s">
        <v>1109</v>
      </c>
      <c r="PG772" t="s">
        <v>4448</v>
      </c>
      <c r="PH772" t="s">
        <v>4448</v>
      </c>
      <c r="PI772" t="s">
        <v>4449</v>
      </c>
      <c r="PJ772" t="s">
        <v>4449</v>
      </c>
      <c r="PK772" t="s">
        <v>4449</v>
      </c>
      <c r="PL772" t="s">
        <v>4449</v>
      </c>
      <c r="PM772" t="s">
        <v>4449</v>
      </c>
      <c r="PN772" t="s">
        <v>4449</v>
      </c>
      <c r="PP772" t="s">
        <v>4449</v>
      </c>
      <c r="PQ772" t="s">
        <v>4448</v>
      </c>
      <c r="PR772" t="s">
        <v>4449</v>
      </c>
      <c r="PS772" t="s">
        <v>4448</v>
      </c>
      <c r="PT772" t="s">
        <v>4449</v>
      </c>
      <c r="PU772" t="s">
        <v>4449</v>
      </c>
      <c r="PV772" t="s">
        <v>4449</v>
      </c>
      <c r="PW772" t="s">
        <v>4449</v>
      </c>
      <c r="PX772" t="s">
        <v>4449</v>
      </c>
      <c r="PY772" t="s">
        <v>4449</v>
      </c>
      <c r="PZ772" t="s">
        <v>4449</v>
      </c>
      <c r="QA772" t="s">
        <v>4449</v>
      </c>
      <c r="QB772" t="s">
        <v>4449</v>
      </c>
      <c r="QC772" t="s">
        <v>4449</v>
      </c>
      <c r="QD772" t="s">
        <v>4449</v>
      </c>
      <c r="QE772" t="s">
        <v>4449</v>
      </c>
    </row>
    <row r="773" spans="1:447" x14ac:dyDescent="0.25">
      <c r="A773">
        <v>772</v>
      </c>
      <c r="B773" t="s">
        <v>5085</v>
      </c>
      <c r="C773" t="s">
        <v>1133</v>
      </c>
      <c r="D773" t="s">
        <v>3439</v>
      </c>
      <c r="E773" t="s">
        <v>3554</v>
      </c>
      <c r="F773" t="s">
        <v>4532</v>
      </c>
      <c r="G773" t="s">
        <v>1081</v>
      </c>
      <c r="H773" t="s">
        <v>1101</v>
      </c>
      <c r="I773" t="s">
        <v>1129</v>
      </c>
      <c r="J773" t="s">
        <v>1095</v>
      </c>
      <c r="K773" t="s">
        <v>4528</v>
      </c>
      <c r="L773" t="s">
        <v>4764</v>
      </c>
      <c r="M773" t="s">
        <v>1103</v>
      </c>
      <c r="N773" t="s">
        <v>1103</v>
      </c>
      <c r="O773" t="s">
        <v>4451</v>
      </c>
      <c r="AL773" t="s">
        <v>1101</v>
      </c>
      <c r="AM773" t="s">
        <v>1105</v>
      </c>
      <c r="AN773" t="s">
        <v>5123</v>
      </c>
      <c r="AO773" t="s">
        <v>4807</v>
      </c>
      <c r="AP773" t="s">
        <v>1103</v>
      </c>
      <c r="AQ773" t="s">
        <v>1103</v>
      </c>
      <c r="AR773" t="s">
        <v>4451</v>
      </c>
      <c r="AS773" t="s">
        <v>1101</v>
      </c>
      <c r="AW773" t="s">
        <v>1103</v>
      </c>
      <c r="AX773" t="s">
        <v>1103</v>
      </c>
      <c r="AY773" t="s">
        <v>4451</v>
      </c>
      <c r="AZ773" t="s">
        <v>1101</v>
      </c>
      <c r="BA773" t="s">
        <v>1095</v>
      </c>
      <c r="BB773" t="s">
        <v>4452</v>
      </c>
      <c r="BC773" t="s">
        <v>4724</v>
      </c>
      <c r="BD773" t="s">
        <v>1103</v>
      </c>
      <c r="BE773" t="s">
        <v>1103</v>
      </c>
      <c r="BF773" t="s">
        <v>4451</v>
      </c>
      <c r="BG773" t="s">
        <v>1101</v>
      </c>
      <c r="BH773" t="s">
        <v>1104</v>
      </c>
      <c r="BI773" t="s">
        <v>1105</v>
      </c>
      <c r="BJ773" t="s">
        <v>5126</v>
      </c>
      <c r="BK773" t="s">
        <v>5127</v>
      </c>
      <c r="BL773" t="s">
        <v>1103</v>
      </c>
      <c r="BM773" t="s">
        <v>1103</v>
      </c>
      <c r="BN773" t="s">
        <v>4466</v>
      </c>
      <c r="BW773" t="s">
        <v>1101</v>
      </c>
      <c r="BX773" t="s">
        <v>1085</v>
      </c>
      <c r="BY773" t="s">
        <v>1105</v>
      </c>
      <c r="BZ773" t="s">
        <v>4500</v>
      </c>
      <c r="CA773" t="s">
        <v>4805</v>
      </c>
      <c r="CB773" t="s">
        <v>1103</v>
      </c>
      <c r="CC773" t="s">
        <v>1103</v>
      </c>
      <c r="CD773" t="s">
        <v>4451</v>
      </c>
      <c r="CM773" t="s">
        <v>1101</v>
      </c>
      <c r="CQ773" t="s">
        <v>1103</v>
      </c>
      <c r="CR773" t="s">
        <v>1103</v>
      </c>
      <c r="CS773" t="s">
        <v>4451</v>
      </c>
      <c r="CT773" t="s">
        <v>1101</v>
      </c>
      <c r="CU773" t="s">
        <v>1086</v>
      </c>
      <c r="CV773" t="s">
        <v>1180</v>
      </c>
      <c r="CW773" t="s">
        <v>4452</v>
      </c>
      <c r="CX773" t="s">
        <v>4719</v>
      </c>
      <c r="CY773" t="s">
        <v>1103</v>
      </c>
      <c r="CZ773" t="s">
        <v>1103</v>
      </c>
      <c r="DA773" t="s">
        <v>4451</v>
      </c>
      <c r="DE773" t="s">
        <v>1101</v>
      </c>
      <c r="DF773" t="s">
        <v>1088</v>
      </c>
      <c r="DG773" t="s">
        <v>4476</v>
      </c>
      <c r="DH773" t="s">
        <v>4497</v>
      </c>
      <c r="DI773" t="s">
        <v>1103</v>
      </c>
      <c r="DJ773" t="s">
        <v>1103</v>
      </c>
      <c r="DK773" t="s">
        <v>4451</v>
      </c>
      <c r="DL773" t="s">
        <v>1101</v>
      </c>
      <c r="DM773" t="s">
        <v>4505</v>
      </c>
      <c r="DN773" t="s">
        <v>4505</v>
      </c>
      <c r="DO773" t="s">
        <v>1103</v>
      </c>
      <c r="DP773" t="s">
        <v>1103</v>
      </c>
      <c r="DQ773" t="s">
        <v>4451</v>
      </c>
      <c r="DX773" t="s">
        <v>1101</v>
      </c>
      <c r="DY773" t="s">
        <v>4500</v>
      </c>
      <c r="DZ773" t="s">
        <v>4500</v>
      </c>
      <c r="EA773" t="s">
        <v>1103</v>
      </c>
      <c r="EB773" t="s">
        <v>1103</v>
      </c>
      <c r="EC773" t="s">
        <v>4466</v>
      </c>
      <c r="EJ773" t="s">
        <v>1101</v>
      </c>
      <c r="EM773" t="s">
        <v>1103</v>
      </c>
      <c r="EN773" t="s">
        <v>1103</v>
      </c>
      <c r="EO773" t="s">
        <v>4451</v>
      </c>
      <c r="EP773" t="s">
        <v>1101</v>
      </c>
      <c r="ES773" t="s">
        <v>1103</v>
      </c>
      <c r="ET773" t="s">
        <v>1103</v>
      </c>
      <c r="EU773" t="s">
        <v>4451</v>
      </c>
      <c r="EV773" t="s">
        <v>1101</v>
      </c>
      <c r="EW773" t="s">
        <v>4471</v>
      </c>
      <c r="EX773" t="s">
        <v>4471</v>
      </c>
      <c r="EY773" t="s">
        <v>1101</v>
      </c>
      <c r="FC773" t="s">
        <v>1101</v>
      </c>
      <c r="FD773" t="s">
        <v>1116</v>
      </c>
      <c r="FE773" t="s">
        <v>4478</v>
      </c>
      <c r="FF773" t="s">
        <v>4522</v>
      </c>
      <c r="HX773" t="s">
        <v>1101</v>
      </c>
      <c r="HY773" t="s">
        <v>4587</v>
      </c>
      <c r="HZ773" t="s">
        <v>4587</v>
      </c>
      <c r="IA773" t="s">
        <v>1103</v>
      </c>
      <c r="IB773" t="s">
        <v>1103</v>
      </c>
      <c r="IC773" t="s">
        <v>4451</v>
      </c>
      <c r="IV773" t="s">
        <v>1089</v>
      </c>
      <c r="IW773" t="s">
        <v>1089</v>
      </c>
      <c r="IX773" t="s">
        <v>1089</v>
      </c>
      <c r="IY773" t="s">
        <v>1103</v>
      </c>
      <c r="IZ773" t="s">
        <v>1084</v>
      </c>
      <c r="JA773" t="s">
        <v>1090</v>
      </c>
      <c r="JB773" t="s">
        <v>1109</v>
      </c>
      <c r="JE773" t="s">
        <v>1103</v>
      </c>
      <c r="JF773" t="s">
        <v>4470</v>
      </c>
      <c r="JG773" t="s">
        <v>1109</v>
      </c>
      <c r="JJ773" t="s">
        <v>1103</v>
      </c>
      <c r="JK773" t="s">
        <v>4492</v>
      </c>
      <c r="JL773" t="s">
        <v>1156</v>
      </c>
      <c r="JM773" t="s">
        <v>1109</v>
      </c>
      <c r="PG773" t="s">
        <v>4448</v>
      </c>
      <c r="PH773" t="s">
        <v>4448</v>
      </c>
      <c r="PI773" t="s">
        <v>4449</v>
      </c>
      <c r="PJ773" t="s">
        <v>4449</v>
      </c>
      <c r="PK773" t="s">
        <v>4449</v>
      </c>
      <c r="PL773" t="s">
        <v>4449</v>
      </c>
      <c r="PM773" t="s">
        <v>4449</v>
      </c>
      <c r="PN773" t="s">
        <v>4449</v>
      </c>
      <c r="PP773" t="s">
        <v>4449</v>
      </c>
      <c r="PQ773" t="s">
        <v>4448</v>
      </c>
      <c r="PR773" t="s">
        <v>4449</v>
      </c>
      <c r="PS773" t="s">
        <v>4448</v>
      </c>
      <c r="PT773" t="s">
        <v>4449</v>
      </c>
      <c r="PU773" t="s">
        <v>4449</v>
      </c>
      <c r="PV773" t="s">
        <v>4449</v>
      </c>
      <c r="PW773" t="s">
        <v>4449</v>
      </c>
      <c r="PX773" t="s">
        <v>4449</v>
      </c>
      <c r="PY773" t="s">
        <v>4449</v>
      </c>
      <c r="PZ773" t="s">
        <v>4449</v>
      </c>
      <c r="QA773" t="s">
        <v>4449</v>
      </c>
      <c r="QB773" t="s">
        <v>4449</v>
      </c>
      <c r="QC773" t="s">
        <v>4449</v>
      </c>
      <c r="QD773" t="s">
        <v>4449</v>
      </c>
      <c r="QE773" t="s">
        <v>4449</v>
      </c>
    </row>
    <row r="774" spans="1:447" x14ac:dyDescent="0.25">
      <c r="A774">
        <v>773</v>
      </c>
      <c r="B774" t="s">
        <v>5021</v>
      </c>
      <c r="C774" t="s">
        <v>1097</v>
      </c>
      <c r="D774" t="s">
        <v>3449</v>
      </c>
      <c r="E774" t="s">
        <v>3561</v>
      </c>
      <c r="F774" t="s">
        <v>4809</v>
      </c>
      <c r="G774" t="s">
        <v>1081</v>
      </c>
      <c r="AS774" t="s">
        <v>1148</v>
      </c>
      <c r="AW774" t="s">
        <v>1084</v>
      </c>
      <c r="AX774" t="s">
        <v>1084</v>
      </c>
      <c r="BG774" t="s">
        <v>1148</v>
      </c>
      <c r="BL774" t="s">
        <v>1084</v>
      </c>
      <c r="BM774" t="s">
        <v>1084</v>
      </c>
      <c r="BW774" t="s">
        <v>1101</v>
      </c>
      <c r="BX774" t="s">
        <v>1106</v>
      </c>
      <c r="BY774" t="s">
        <v>1105</v>
      </c>
      <c r="BZ774" t="s">
        <v>4497</v>
      </c>
      <c r="CA774" t="s">
        <v>4692</v>
      </c>
      <c r="CB774" t="s">
        <v>1103</v>
      </c>
      <c r="CC774" t="s">
        <v>1103</v>
      </c>
      <c r="CD774" t="s">
        <v>4466</v>
      </c>
      <c r="CM774" t="s">
        <v>1101</v>
      </c>
      <c r="CT774" t="s">
        <v>1101</v>
      </c>
      <c r="CU774" t="s">
        <v>1086</v>
      </c>
      <c r="CV774" t="s">
        <v>1087</v>
      </c>
      <c r="CW774" t="s">
        <v>4476</v>
      </c>
      <c r="CX774" t="s">
        <v>4528</v>
      </c>
      <c r="CY774" t="s">
        <v>1084</v>
      </c>
      <c r="CZ774" t="s">
        <v>1103</v>
      </c>
      <c r="DA774" t="s">
        <v>4451</v>
      </c>
      <c r="DE774" t="s">
        <v>1101</v>
      </c>
      <c r="DF774" t="s">
        <v>1088</v>
      </c>
      <c r="DG774" t="s">
        <v>4461</v>
      </c>
      <c r="DH774" t="s">
        <v>4511</v>
      </c>
      <c r="DI774" t="s">
        <v>1103</v>
      </c>
      <c r="DJ774" t="s">
        <v>1103</v>
      </c>
      <c r="DK774" t="s">
        <v>4468</v>
      </c>
      <c r="IW774" t="s">
        <v>1089</v>
      </c>
      <c r="IX774" t="s">
        <v>1089</v>
      </c>
      <c r="JE774" t="s">
        <v>1084</v>
      </c>
      <c r="JF774" t="s">
        <v>1110</v>
      </c>
      <c r="JG774" t="s">
        <v>1109</v>
      </c>
      <c r="JI774" t="s">
        <v>4467</v>
      </c>
      <c r="JJ774" t="s">
        <v>1084</v>
      </c>
      <c r="JK774" t="s">
        <v>1110</v>
      </c>
      <c r="JL774" t="s">
        <v>1110</v>
      </c>
      <c r="JM774" t="s">
        <v>1109</v>
      </c>
      <c r="JO774" t="s">
        <v>4467</v>
      </c>
      <c r="PG774" t="s">
        <v>4448</v>
      </c>
      <c r="PH774" t="s">
        <v>4448</v>
      </c>
      <c r="PI774" t="s">
        <v>4449</v>
      </c>
      <c r="PJ774" t="s">
        <v>4449</v>
      </c>
      <c r="PK774" t="s">
        <v>4449</v>
      </c>
      <c r="PL774" t="s">
        <v>4449</v>
      </c>
      <c r="PM774" t="s">
        <v>4449</v>
      </c>
      <c r="PN774" t="s">
        <v>4449</v>
      </c>
      <c r="PP774" t="s">
        <v>4448</v>
      </c>
      <c r="PQ774" t="s">
        <v>4449</v>
      </c>
      <c r="PR774" t="s">
        <v>4449</v>
      </c>
      <c r="PS774" t="s">
        <v>4449</v>
      </c>
      <c r="PT774" t="s">
        <v>4449</v>
      </c>
      <c r="PU774" t="s">
        <v>4449</v>
      </c>
      <c r="PV774" t="s">
        <v>4449</v>
      </c>
      <c r="PW774" t="s">
        <v>4449</v>
      </c>
      <c r="PX774" t="s">
        <v>4449</v>
      </c>
      <c r="PY774" t="s">
        <v>4449</v>
      </c>
      <c r="PZ774" t="s">
        <v>4449</v>
      </c>
      <c r="QA774" t="s">
        <v>4449</v>
      </c>
      <c r="QB774" t="s">
        <v>4449</v>
      </c>
      <c r="QC774" t="s">
        <v>4449</v>
      </c>
      <c r="QD774" t="s">
        <v>4449</v>
      </c>
      <c r="QE774" t="s">
        <v>4449</v>
      </c>
    </row>
    <row r="775" spans="1:447" x14ac:dyDescent="0.25">
      <c r="A775">
        <v>774</v>
      </c>
      <c r="B775" t="s">
        <v>5021</v>
      </c>
      <c r="C775" t="s">
        <v>1097</v>
      </c>
      <c r="D775" t="s">
        <v>3449</v>
      </c>
      <c r="E775" t="s">
        <v>3561</v>
      </c>
      <c r="F775" t="s">
        <v>4809</v>
      </c>
      <c r="G775" t="s">
        <v>1081</v>
      </c>
      <c r="AL775" t="s">
        <v>1148</v>
      </c>
      <c r="AP775" t="s">
        <v>1084</v>
      </c>
      <c r="AQ775" t="s">
        <v>1103</v>
      </c>
      <c r="AS775" t="s">
        <v>1082</v>
      </c>
      <c r="AW775" t="s">
        <v>1084</v>
      </c>
      <c r="AX775" t="s">
        <v>1103</v>
      </c>
      <c r="AY775" t="s">
        <v>4467</v>
      </c>
      <c r="BG775" t="s">
        <v>1082</v>
      </c>
      <c r="BL775" t="s">
        <v>1084</v>
      </c>
      <c r="BM775" t="s">
        <v>1103</v>
      </c>
      <c r="BN775" t="s">
        <v>4468</v>
      </c>
      <c r="BW775" t="s">
        <v>1101</v>
      </c>
      <c r="BX775" t="s">
        <v>1106</v>
      </c>
      <c r="BY775" t="s">
        <v>1105</v>
      </c>
      <c r="BZ775" t="s">
        <v>4497</v>
      </c>
      <c r="CA775" t="s">
        <v>4692</v>
      </c>
      <c r="CM775" t="s">
        <v>1101</v>
      </c>
      <c r="CN775" t="s">
        <v>5128</v>
      </c>
      <c r="CO775" t="s">
        <v>4497</v>
      </c>
      <c r="CP775" t="s">
        <v>4504</v>
      </c>
      <c r="CT775" t="s">
        <v>1101</v>
      </c>
      <c r="DE775" t="s">
        <v>1101</v>
      </c>
      <c r="DF775" t="s">
        <v>1088</v>
      </c>
      <c r="DG775" t="s">
        <v>4461</v>
      </c>
      <c r="DH775" t="s">
        <v>4511</v>
      </c>
      <c r="DI775" t="s">
        <v>1103</v>
      </c>
      <c r="DJ775" t="s">
        <v>1103</v>
      </c>
      <c r="DK775" t="s">
        <v>4466</v>
      </c>
      <c r="IW775" t="s">
        <v>1127</v>
      </c>
      <c r="IX775" t="s">
        <v>1127</v>
      </c>
      <c r="JE775" t="s">
        <v>1084</v>
      </c>
      <c r="JF775" t="s">
        <v>1110</v>
      </c>
      <c r="JG775" t="s">
        <v>1109</v>
      </c>
      <c r="JI775" t="s">
        <v>4493</v>
      </c>
      <c r="JJ775" t="s">
        <v>1084</v>
      </c>
      <c r="JK775" t="s">
        <v>1110</v>
      </c>
      <c r="JL775" t="s">
        <v>1110</v>
      </c>
      <c r="JM775" t="s">
        <v>1109</v>
      </c>
      <c r="JO775" t="s">
        <v>4493</v>
      </c>
      <c r="PG775" t="s">
        <v>4448</v>
      </c>
      <c r="PH775" t="s">
        <v>4449</v>
      </c>
      <c r="PI775" t="s">
        <v>4449</v>
      </c>
      <c r="PJ775" t="s">
        <v>4449</v>
      </c>
      <c r="PK775" t="s">
        <v>4449</v>
      </c>
      <c r="PL775" t="s">
        <v>4449</v>
      </c>
      <c r="PM775" t="s">
        <v>4449</v>
      </c>
      <c r="PN775" t="s">
        <v>4449</v>
      </c>
      <c r="PP775" t="s">
        <v>4449</v>
      </c>
      <c r="PQ775" t="s">
        <v>4449</v>
      </c>
      <c r="PR775" t="s">
        <v>4449</v>
      </c>
      <c r="PS775" t="s">
        <v>4449</v>
      </c>
      <c r="PT775" t="s">
        <v>4449</v>
      </c>
      <c r="PU775" t="s">
        <v>4449</v>
      </c>
      <c r="PV775" t="s">
        <v>4448</v>
      </c>
      <c r="PW775" t="s">
        <v>4448</v>
      </c>
      <c r="PX775" t="s">
        <v>4448</v>
      </c>
      <c r="PY775" t="s">
        <v>4449</v>
      </c>
      <c r="PZ775" t="s">
        <v>4449</v>
      </c>
      <c r="QA775" t="s">
        <v>4449</v>
      </c>
      <c r="QB775" t="s">
        <v>4449</v>
      </c>
      <c r="QC775" t="s">
        <v>4449</v>
      </c>
      <c r="QD775" t="s">
        <v>4449</v>
      </c>
      <c r="QE775" t="s">
        <v>4449</v>
      </c>
    </row>
    <row r="776" spans="1:447" x14ac:dyDescent="0.25">
      <c r="A776">
        <v>775</v>
      </c>
      <c r="B776" t="s">
        <v>5044</v>
      </c>
      <c r="C776" t="s">
        <v>1097</v>
      </c>
      <c r="D776" t="s">
        <v>3449</v>
      </c>
      <c r="E776" t="s">
        <v>3561</v>
      </c>
      <c r="F776" t="s">
        <v>4809</v>
      </c>
      <c r="G776" t="s">
        <v>1081</v>
      </c>
      <c r="AS776" t="s">
        <v>1082</v>
      </c>
      <c r="AT776" t="s">
        <v>1083</v>
      </c>
      <c r="AU776" t="s">
        <v>4461</v>
      </c>
      <c r="AV776" t="s">
        <v>4461</v>
      </c>
      <c r="AW776" t="s">
        <v>1084</v>
      </c>
      <c r="AX776" t="s">
        <v>1103</v>
      </c>
      <c r="AY776" t="s">
        <v>4451</v>
      </c>
      <c r="BG776" t="s">
        <v>1148</v>
      </c>
      <c r="BL776" t="s">
        <v>1084</v>
      </c>
      <c r="BM776" t="s">
        <v>1103</v>
      </c>
      <c r="BW776" t="s">
        <v>1101</v>
      </c>
      <c r="BX776" t="s">
        <v>1106</v>
      </c>
      <c r="BY776" t="s">
        <v>1105</v>
      </c>
      <c r="BZ776" t="s">
        <v>4497</v>
      </c>
      <c r="CA776" t="s">
        <v>4692</v>
      </c>
      <c r="CB776" t="s">
        <v>1103</v>
      </c>
      <c r="CC776" t="s">
        <v>1103</v>
      </c>
      <c r="CD776" t="s">
        <v>4451</v>
      </c>
      <c r="CM776" t="s">
        <v>1101</v>
      </c>
      <c r="CQ776" t="s">
        <v>1103</v>
      </c>
      <c r="CR776" t="s">
        <v>1103</v>
      </c>
      <c r="CS776" t="s">
        <v>4447</v>
      </c>
      <c r="CT776" t="s">
        <v>1101</v>
      </c>
      <c r="CU776" t="s">
        <v>1086</v>
      </c>
      <c r="CV776" t="s">
        <v>1087</v>
      </c>
      <c r="CW776" t="s">
        <v>4476</v>
      </c>
      <c r="CX776" t="s">
        <v>4528</v>
      </c>
      <c r="CY776" t="s">
        <v>1103</v>
      </c>
      <c r="CZ776" t="s">
        <v>1103</v>
      </c>
      <c r="DA776" t="s">
        <v>4447</v>
      </c>
      <c r="DE776" t="s">
        <v>1101</v>
      </c>
      <c r="DF776" t="s">
        <v>1088</v>
      </c>
      <c r="DG776" t="s">
        <v>4461</v>
      </c>
      <c r="DH776" t="s">
        <v>4511</v>
      </c>
      <c r="DI776" t="s">
        <v>1103</v>
      </c>
      <c r="DJ776" t="s">
        <v>1103</v>
      </c>
      <c r="DK776" t="s">
        <v>4451</v>
      </c>
      <c r="IW776" t="s">
        <v>1127</v>
      </c>
      <c r="IX776" t="s">
        <v>1127</v>
      </c>
      <c r="JE776" t="s">
        <v>1084</v>
      </c>
      <c r="JF776" t="s">
        <v>1110</v>
      </c>
      <c r="JG776" t="s">
        <v>1109</v>
      </c>
      <c r="JI776" t="s">
        <v>4493</v>
      </c>
      <c r="JJ776" t="s">
        <v>1084</v>
      </c>
      <c r="JK776" t="s">
        <v>1110</v>
      </c>
      <c r="JL776" t="s">
        <v>1110</v>
      </c>
      <c r="JM776" t="s">
        <v>1109</v>
      </c>
      <c r="JO776" t="s">
        <v>4493</v>
      </c>
      <c r="PG776" t="s">
        <v>4448</v>
      </c>
      <c r="PH776" t="s">
        <v>4448</v>
      </c>
      <c r="PI776" t="s">
        <v>4449</v>
      </c>
      <c r="PJ776" t="s">
        <v>4449</v>
      </c>
      <c r="PK776" t="s">
        <v>4449</v>
      </c>
      <c r="PL776" t="s">
        <v>4449</v>
      </c>
      <c r="PM776" t="s">
        <v>4449</v>
      </c>
      <c r="PN776" t="s">
        <v>4449</v>
      </c>
      <c r="PP776" t="s">
        <v>4448</v>
      </c>
      <c r="PQ776" t="s">
        <v>4449</v>
      </c>
      <c r="PR776" t="s">
        <v>4449</v>
      </c>
      <c r="PS776" t="s">
        <v>4449</v>
      </c>
      <c r="PT776" t="s">
        <v>4449</v>
      </c>
      <c r="PU776" t="s">
        <v>4449</v>
      </c>
      <c r="PV776" t="s">
        <v>4449</v>
      </c>
      <c r="PW776" t="s">
        <v>4449</v>
      </c>
      <c r="PX776" t="s">
        <v>4449</v>
      </c>
      <c r="PY776" t="s">
        <v>4449</v>
      </c>
      <c r="PZ776" t="s">
        <v>4449</v>
      </c>
      <c r="QA776" t="s">
        <v>4449</v>
      </c>
      <c r="QB776" t="s">
        <v>4449</v>
      </c>
      <c r="QC776" t="s">
        <v>4449</v>
      </c>
      <c r="QD776" t="s">
        <v>4449</v>
      </c>
      <c r="QE776" t="s">
        <v>4449</v>
      </c>
    </row>
    <row r="777" spans="1:447" x14ac:dyDescent="0.25">
      <c r="A777">
        <v>776</v>
      </c>
      <c r="B777" t="s">
        <v>5044</v>
      </c>
      <c r="C777" t="s">
        <v>1097</v>
      </c>
      <c r="D777" t="s">
        <v>3449</v>
      </c>
      <c r="E777" t="s">
        <v>3561</v>
      </c>
      <c r="F777" t="s">
        <v>4809</v>
      </c>
      <c r="G777" t="s">
        <v>1081</v>
      </c>
      <c r="AL777" t="s">
        <v>1148</v>
      </c>
      <c r="AP777" t="s">
        <v>1084</v>
      </c>
      <c r="AQ777" t="s">
        <v>1103</v>
      </c>
      <c r="AS777" t="s">
        <v>1101</v>
      </c>
      <c r="AT777" t="s">
        <v>1083</v>
      </c>
      <c r="AU777" t="s">
        <v>4461</v>
      </c>
      <c r="AV777" t="s">
        <v>4461</v>
      </c>
      <c r="AW777" t="s">
        <v>1103</v>
      </c>
      <c r="AX777" t="s">
        <v>1103</v>
      </c>
      <c r="AY777" t="s">
        <v>4447</v>
      </c>
      <c r="BG777" t="s">
        <v>1148</v>
      </c>
      <c r="BL777" t="s">
        <v>1084</v>
      </c>
      <c r="BM777" t="s">
        <v>1103</v>
      </c>
      <c r="BW777" t="s">
        <v>1101</v>
      </c>
      <c r="BX777" t="s">
        <v>1106</v>
      </c>
      <c r="BY777" t="s">
        <v>1083</v>
      </c>
      <c r="BZ777" t="s">
        <v>4500</v>
      </c>
      <c r="CA777" t="s">
        <v>4500</v>
      </c>
      <c r="CB777" t="s">
        <v>1103</v>
      </c>
      <c r="CC777" t="s">
        <v>1103</v>
      </c>
      <c r="CD777" t="s">
        <v>4466</v>
      </c>
      <c r="CM777" t="s">
        <v>1101</v>
      </c>
      <c r="CT777" t="s">
        <v>1101</v>
      </c>
      <c r="CU777" t="s">
        <v>1086</v>
      </c>
      <c r="CV777" t="s">
        <v>1087</v>
      </c>
      <c r="CW777" t="s">
        <v>4476</v>
      </c>
      <c r="CX777" t="s">
        <v>4528</v>
      </c>
      <c r="DE777" t="s">
        <v>1101</v>
      </c>
      <c r="DF777" t="s">
        <v>1088</v>
      </c>
      <c r="DG777" t="s">
        <v>4461</v>
      </c>
      <c r="DH777" t="s">
        <v>4511</v>
      </c>
      <c r="DI777" t="s">
        <v>1103</v>
      </c>
      <c r="DJ777" t="s">
        <v>1103</v>
      </c>
      <c r="DK777" t="s">
        <v>4466</v>
      </c>
      <c r="HX777" t="s">
        <v>1101</v>
      </c>
      <c r="HY777" t="s">
        <v>4478</v>
      </c>
      <c r="HZ777" t="s">
        <v>4478</v>
      </c>
      <c r="IA777" t="s">
        <v>1103</v>
      </c>
      <c r="IB777" t="s">
        <v>1103</v>
      </c>
      <c r="IC777" t="s">
        <v>4451</v>
      </c>
      <c r="IW777" t="s">
        <v>1089</v>
      </c>
      <c r="IX777" t="s">
        <v>1089</v>
      </c>
      <c r="JE777" t="s">
        <v>1084</v>
      </c>
      <c r="JF777" t="s">
        <v>1110</v>
      </c>
      <c r="JG777" t="s">
        <v>1109</v>
      </c>
      <c r="JI777" t="s">
        <v>4529</v>
      </c>
      <c r="JJ777" t="s">
        <v>1084</v>
      </c>
      <c r="JK777" t="s">
        <v>1110</v>
      </c>
      <c r="JL777" t="s">
        <v>1110</v>
      </c>
      <c r="JM777" t="s">
        <v>1109</v>
      </c>
      <c r="JO777" t="s">
        <v>4529</v>
      </c>
      <c r="PG777" t="s">
        <v>4448</v>
      </c>
      <c r="PH777" t="s">
        <v>4448</v>
      </c>
      <c r="PI777" t="s">
        <v>4449</v>
      </c>
      <c r="PJ777" t="s">
        <v>4449</v>
      </c>
      <c r="PK777" t="s">
        <v>4449</v>
      </c>
      <c r="PL777" t="s">
        <v>4449</v>
      </c>
      <c r="PM777" t="s">
        <v>4449</v>
      </c>
      <c r="PN777" t="s">
        <v>4449</v>
      </c>
      <c r="PP777" t="s">
        <v>4449</v>
      </c>
      <c r="PQ777" t="s">
        <v>4448</v>
      </c>
      <c r="PR777" t="s">
        <v>4448</v>
      </c>
      <c r="PS777" t="s">
        <v>4449</v>
      </c>
      <c r="PT777" t="s">
        <v>4449</v>
      </c>
      <c r="PU777" t="s">
        <v>4449</v>
      </c>
      <c r="PV777" t="s">
        <v>4449</v>
      </c>
      <c r="PW777" t="s">
        <v>4449</v>
      </c>
      <c r="PX777" t="s">
        <v>4449</v>
      </c>
      <c r="PY777" t="s">
        <v>4449</v>
      </c>
      <c r="PZ777" t="s">
        <v>4449</v>
      </c>
      <c r="QA777" t="s">
        <v>4449</v>
      </c>
      <c r="QB777" t="s">
        <v>4449</v>
      </c>
      <c r="QC777" t="s">
        <v>4449</v>
      </c>
      <c r="QD777" t="s">
        <v>4449</v>
      </c>
      <c r="QE777" t="s">
        <v>4449</v>
      </c>
    </row>
    <row r="778" spans="1:447" x14ac:dyDescent="0.25">
      <c r="A778">
        <v>777</v>
      </c>
      <c r="B778" t="s">
        <v>5044</v>
      </c>
      <c r="C778" t="s">
        <v>1097</v>
      </c>
      <c r="D778" t="s">
        <v>3449</v>
      </c>
      <c r="E778" t="s">
        <v>3561</v>
      </c>
      <c r="F778" t="s">
        <v>4809</v>
      </c>
      <c r="G778" t="s">
        <v>1081</v>
      </c>
      <c r="GH778" t="s">
        <v>1144</v>
      </c>
      <c r="GI778" t="s">
        <v>4447</v>
      </c>
      <c r="GJ778" t="s">
        <v>4447</v>
      </c>
      <c r="GK778" t="s">
        <v>4447</v>
      </c>
      <c r="GL778" t="s">
        <v>4447</v>
      </c>
      <c r="GM778" t="s">
        <v>4447</v>
      </c>
    </row>
    <row r="779" spans="1:447" x14ac:dyDescent="0.25">
      <c r="A779">
        <v>778</v>
      </c>
      <c r="B779" t="s">
        <v>5044</v>
      </c>
      <c r="C779" t="s">
        <v>1097</v>
      </c>
      <c r="D779" t="s">
        <v>3449</v>
      </c>
      <c r="E779" t="s">
        <v>3561</v>
      </c>
      <c r="F779" t="s">
        <v>4809</v>
      </c>
      <c r="G779" t="s">
        <v>1081</v>
      </c>
      <c r="GH779" t="s">
        <v>1144</v>
      </c>
      <c r="GI779" t="s">
        <v>4447</v>
      </c>
      <c r="GJ779" t="s">
        <v>4447</v>
      </c>
      <c r="GK779" t="s">
        <v>4447</v>
      </c>
      <c r="GL779" t="s">
        <v>4447</v>
      </c>
      <c r="GM779" t="s">
        <v>4447</v>
      </c>
    </row>
    <row r="780" spans="1:447" x14ac:dyDescent="0.25">
      <c r="A780">
        <v>779</v>
      </c>
      <c r="B780" t="s">
        <v>5044</v>
      </c>
      <c r="C780" t="s">
        <v>1097</v>
      </c>
      <c r="D780" t="s">
        <v>3449</v>
      </c>
      <c r="E780" t="s">
        <v>3561</v>
      </c>
      <c r="F780" t="s">
        <v>4809</v>
      </c>
      <c r="G780" t="s">
        <v>1081</v>
      </c>
      <c r="AS780" t="s">
        <v>1101</v>
      </c>
      <c r="AT780" t="s">
        <v>1083</v>
      </c>
      <c r="AU780" t="s">
        <v>4461</v>
      </c>
      <c r="AV780" t="s">
        <v>4461</v>
      </c>
      <c r="BG780" t="s">
        <v>1101</v>
      </c>
      <c r="BH780" t="s">
        <v>1104</v>
      </c>
      <c r="BI780" t="s">
        <v>1083</v>
      </c>
      <c r="BJ780" t="s">
        <v>4452</v>
      </c>
      <c r="BK780" t="s">
        <v>4452</v>
      </c>
      <c r="BW780" t="s">
        <v>1101</v>
      </c>
      <c r="BX780" t="s">
        <v>1106</v>
      </c>
      <c r="BY780" t="s">
        <v>1105</v>
      </c>
      <c r="BZ780" t="s">
        <v>4497</v>
      </c>
      <c r="CA780" t="s">
        <v>4692</v>
      </c>
      <c r="CM780" t="s">
        <v>1101</v>
      </c>
      <c r="CN780" t="s">
        <v>5128</v>
      </c>
      <c r="CO780" t="s">
        <v>4497</v>
      </c>
      <c r="CP780" t="s">
        <v>4504</v>
      </c>
      <c r="CT780" t="s">
        <v>1101</v>
      </c>
      <c r="CU780" t="s">
        <v>1086</v>
      </c>
      <c r="CV780" t="s">
        <v>1087</v>
      </c>
      <c r="CW780" t="s">
        <v>4476</v>
      </c>
      <c r="CX780" t="s">
        <v>4528</v>
      </c>
      <c r="DE780" t="s">
        <v>1101</v>
      </c>
      <c r="DF780" t="s">
        <v>1088</v>
      </c>
      <c r="DG780" t="s">
        <v>4461</v>
      </c>
      <c r="DH780" t="s">
        <v>4511</v>
      </c>
      <c r="DI780" t="s">
        <v>1103</v>
      </c>
      <c r="DJ780" t="s">
        <v>1103</v>
      </c>
      <c r="DK780" t="s">
        <v>4466</v>
      </c>
      <c r="DX780" t="s">
        <v>1082</v>
      </c>
      <c r="DY780" t="s">
        <v>4500</v>
      </c>
      <c r="DZ780" t="s">
        <v>4500</v>
      </c>
      <c r="EA780" t="s">
        <v>1084</v>
      </c>
      <c r="EB780" t="s">
        <v>1103</v>
      </c>
      <c r="EC780" t="s">
        <v>4451</v>
      </c>
      <c r="HX780" t="s">
        <v>1101</v>
      </c>
      <c r="HY780" t="s">
        <v>4478</v>
      </c>
      <c r="HZ780" t="s">
        <v>4478</v>
      </c>
      <c r="IA780" t="s">
        <v>1103</v>
      </c>
      <c r="IB780" t="s">
        <v>1103</v>
      </c>
      <c r="IC780" t="s">
        <v>4466</v>
      </c>
      <c r="IW780" t="s">
        <v>1127</v>
      </c>
      <c r="IX780" t="s">
        <v>1127</v>
      </c>
      <c r="JE780" t="s">
        <v>1084</v>
      </c>
      <c r="JF780" t="s">
        <v>1110</v>
      </c>
      <c r="JG780" t="s">
        <v>1109</v>
      </c>
      <c r="JI780" t="s">
        <v>4445</v>
      </c>
      <c r="JJ780" t="s">
        <v>1084</v>
      </c>
      <c r="JK780" t="s">
        <v>1110</v>
      </c>
      <c r="JL780" t="s">
        <v>1110</v>
      </c>
      <c r="JM780" t="s">
        <v>1109</v>
      </c>
      <c r="JO780" t="s">
        <v>4445</v>
      </c>
      <c r="PG780" t="s">
        <v>4448</v>
      </c>
      <c r="PH780" t="s">
        <v>4448</v>
      </c>
      <c r="PI780" t="s">
        <v>4449</v>
      </c>
      <c r="PJ780" t="s">
        <v>4449</v>
      </c>
      <c r="PK780" t="s">
        <v>4449</v>
      </c>
      <c r="PL780" t="s">
        <v>4449</v>
      </c>
      <c r="PM780" t="s">
        <v>4449</v>
      </c>
      <c r="PN780" t="s">
        <v>4449</v>
      </c>
      <c r="PP780" t="s">
        <v>4449</v>
      </c>
      <c r="PQ780" t="s">
        <v>4448</v>
      </c>
      <c r="PR780" t="s">
        <v>4449</v>
      </c>
      <c r="PS780" t="s">
        <v>4449</v>
      </c>
      <c r="PT780" t="s">
        <v>4449</v>
      </c>
      <c r="PU780" t="s">
        <v>4449</v>
      </c>
      <c r="PV780" t="s">
        <v>4449</v>
      </c>
      <c r="PW780" t="s">
        <v>4449</v>
      </c>
      <c r="PX780" t="s">
        <v>4449</v>
      </c>
      <c r="PY780" t="s">
        <v>4449</v>
      </c>
      <c r="PZ780" t="s">
        <v>4449</v>
      </c>
      <c r="QA780" t="s">
        <v>4449</v>
      </c>
      <c r="QB780" t="s">
        <v>4449</v>
      </c>
      <c r="QC780" t="s">
        <v>4449</v>
      </c>
      <c r="QD780" t="s">
        <v>4449</v>
      </c>
      <c r="QE780" t="s">
        <v>4449</v>
      </c>
    </row>
    <row r="781" spans="1:447" x14ac:dyDescent="0.25">
      <c r="A781">
        <v>780</v>
      </c>
      <c r="B781" t="s">
        <v>5085</v>
      </c>
      <c r="C781" t="s">
        <v>1097</v>
      </c>
      <c r="D781" t="s">
        <v>3449</v>
      </c>
      <c r="E781" t="s">
        <v>3561</v>
      </c>
      <c r="F781" t="s">
        <v>4811</v>
      </c>
      <c r="G781" t="s">
        <v>1081</v>
      </c>
      <c r="AS781" t="s">
        <v>1148</v>
      </c>
      <c r="AW781" t="s">
        <v>1084</v>
      </c>
      <c r="AX781" t="s">
        <v>1103</v>
      </c>
      <c r="BW781" t="s">
        <v>1101</v>
      </c>
      <c r="BX781" t="s">
        <v>1106</v>
      </c>
      <c r="BY781" t="s">
        <v>1083</v>
      </c>
      <c r="BZ781" t="s">
        <v>4500</v>
      </c>
      <c r="CA781" t="s">
        <v>4500</v>
      </c>
      <c r="CB781" t="s">
        <v>1103</v>
      </c>
      <c r="CC781" t="s">
        <v>1103</v>
      </c>
      <c r="CD781" t="s">
        <v>4451</v>
      </c>
      <c r="CM781" t="s">
        <v>1101</v>
      </c>
      <c r="CN781" t="s">
        <v>5128</v>
      </c>
      <c r="CO781" t="s">
        <v>4497</v>
      </c>
      <c r="CP781" t="s">
        <v>4504</v>
      </c>
      <c r="CQ781" t="s">
        <v>1103</v>
      </c>
      <c r="CR781" t="s">
        <v>1103</v>
      </c>
      <c r="CS781" t="s">
        <v>4468</v>
      </c>
      <c r="CT781" t="s">
        <v>1101</v>
      </c>
      <c r="CU781" t="s">
        <v>1086</v>
      </c>
      <c r="CV781" t="s">
        <v>1087</v>
      </c>
      <c r="CW781" t="s">
        <v>4476</v>
      </c>
      <c r="CX781" t="s">
        <v>4528</v>
      </c>
      <c r="CY781" t="s">
        <v>1103</v>
      </c>
      <c r="CZ781" t="s">
        <v>1103</v>
      </c>
      <c r="DA781" t="s">
        <v>4447</v>
      </c>
      <c r="DE781" t="s">
        <v>1101</v>
      </c>
      <c r="DF781" t="s">
        <v>1088</v>
      </c>
      <c r="DG781" t="s">
        <v>4461</v>
      </c>
      <c r="DH781" t="s">
        <v>4511</v>
      </c>
      <c r="DI781" t="s">
        <v>1103</v>
      </c>
      <c r="DJ781" t="s">
        <v>1103</v>
      </c>
      <c r="DK781" t="s">
        <v>4447</v>
      </c>
      <c r="IW781" t="s">
        <v>1127</v>
      </c>
      <c r="IX781" t="s">
        <v>1127</v>
      </c>
      <c r="JE781" t="s">
        <v>1084</v>
      </c>
      <c r="JF781" t="s">
        <v>1110</v>
      </c>
      <c r="JG781" t="s">
        <v>1109</v>
      </c>
      <c r="JI781" t="s">
        <v>4493</v>
      </c>
      <c r="JJ781" t="s">
        <v>1084</v>
      </c>
      <c r="JK781" t="s">
        <v>1110</v>
      </c>
      <c r="JL781" t="s">
        <v>1110</v>
      </c>
      <c r="JM781" t="s">
        <v>1109</v>
      </c>
      <c r="JO781" t="s">
        <v>4493</v>
      </c>
      <c r="PG781" t="s">
        <v>4448</v>
      </c>
      <c r="PH781" t="s">
        <v>4449</v>
      </c>
      <c r="PI781" t="s">
        <v>4449</v>
      </c>
      <c r="PJ781" t="s">
        <v>4449</v>
      </c>
      <c r="PK781" t="s">
        <v>4449</v>
      </c>
      <c r="PL781" t="s">
        <v>4449</v>
      </c>
      <c r="PM781" t="s">
        <v>4449</v>
      </c>
      <c r="PN781" t="s">
        <v>4449</v>
      </c>
      <c r="PP781" t="s">
        <v>4449</v>
      </c>
      <c r="PQ781" t="s">
        <v>4448</v>
      </c>
      <c r="PR781" t="s">
        <v>4449</v>
      </c>
      <c r="PS781" t="s">
        <v>4449</v>
      </c>
      <c r="PT781" t="s">
        <v>4449</v>
      </c>
      <c r="PU781" t="s">
        <v>4449</v>
      </c>
      <c r="PV781" t="s">
        <v>4449</v>
      </c>
      <c r="PW781" t="s">
        <v>4449</v>
      </c>
      <c r="PX781" t="s">
        <v>4449</v>
      </c>
      <c r="PY781" t="s">
        <v>4449</v>
      </c>
      <c r="PZ781" t="s">
        <v>4449</v>
      </c>
      <c r="QA781" t="s">
        <v>4449</v>
      </c>
      <c r="QB781" t="s">
        <v>4449</v>
      </c>
      <c r="QC781" t="s">
        <v>4449</v>
      </c>
      <c r="QD781" t="s">
        <v>4449</v>
      </c>
      <c r="QE781" t="s">
        <v>4449</v>
      </c>
    </row>
    <row r="782" spans="1:447" x14ac:dyDescent="0.25">
      <c r="A782">
        <v>781</v>
      </c>
      <c r="B782" t="s">
        <v>5085</v>
      </c>
      <c r="C782" t="s">
        <v>1097</v>
      </c>
      <c r="D782" t="s">
        <v>3449</v>
      </c>
      <c r="E782" t="s">
        <v>3561</v>
      </c>
      <c r="F782" t="s">
        <v>4809</v>
      </c>
      <c r="G782" t="s">
        <v>1081</v>
      </c>
      <c r="DE782" t="s">
        <v>1101</v>
      </c>
      <c r="DF782" t="s">
        <v>1088</v>
      </c>
      <c r="DG782" t="s">
        <v>4461</v>
      </c>
      <c r="DH782" t="s">
        <v>4511</v>
      </c>
      <c r="DI782" t="s">
        <v>1103</v>
      </c>
      <c r="DJ782" t="s">
        <v>1103</v>
      </c>
      <c r="DK782" t="s">
        <v>4468</v>
      </c>
      <c r="DX782" t="s">
        <v>1082</v>
      </c>
      <c r="DY782" t="s">
        <v>4500</v>
      </c>
      <c r="DZ782" t="s">
        <v>4500</v>
      </c>
      <c r="EA782" t="s">
        <v>1084</v>
      </c>
      <c r="EB782" t="s">
        <v>1103</v>
      </c>
      <c r="EC782" t="s">
        <v>4467</v>
      </c>
      <c r="IX782" t="s">
        <v>1127</v>
      </c>
      <c r="JJ782" t="s">
        <v>1084</v>
      </c>
      <c r="JK782" t="s">
        <v>1110</v>
      </c>
      <c r="JL782" t="s">
        <v>1110</v>
      </c>
      <c r="JM782" t="s">
        <v>1109</v>
      </c>
      <c r="JO782" t="s">
        <v>4467</v>
      </c>
      <c r="PG782" t="s">
        <v>4448</v>
      </c>
      <c r="PH782" t="s">
        <v>4449</v>
      </c>
      <c r="PI782" t="s">
        <v>4449</v>
      </c>
      <c r="PJ782" t="s">
        <v>4449</v>
      </c>
      <c r="PK782" t="s">
        <v>4449</v>
      </c>
      <c r="PL782" t="s">
        <v>4449</v>
      </c>
      <c r="PM782" t="s">
        <v>4449</v>
      </c>
      <c r="PN782" t="s">
        <v>4449</v>
      </c>
      <c r="PP782" t="s">
        <v>4449</v>
      </c>
      <c r="PQ782" t="s">
        <v>4449</v>
      </c>
      <c r="PR782" t="s">
        <v>4449</v>
      </c>
      <c r="PS782" t="s">
        <v>4449</v>
      </c>
      <c r="PT782" t="s">
        <v>4449</v>
      </c>
      <c r="PU782" t="s">
        <v>4449</v>
      </c>
      <c r="PV782" t="s">
        <v>4449</v>
      </c>
      <c r="PW782" t="s">
        <v>4449</v>
      </c>
      <c r="PX782" t="s">
        <v>4449</v>
      </c>
      <c r="PY782" t="s">
        <v>4449</v>
      </c>
      <c r="PZ782" t="s">
        <v>4449</v>
      </c>
      <c r="QA782" t="s">
        <v>4449</v>
      </c>
      <c r="QB782" t="s">
        <v>4449</v>
      </c>
      <c r="QC782" t="s">
        <v>4448</v>
      </c>
      <c r="QD782" t="s">
        <v>4449</v>
      </c>
      <c r="QE782" t="s">
        <v>4449</v>
      </c>
    </row>
    <row r="783" spans="1:447" x14ac:dyDescent="0.25">
      <c r="A783">
        <v>782</v>
      </c>
      <c r="B783" t="s">
        <v>5085</v>
      </c>
      <c r="C783" t="s">
        <v>1097</v>
      </c>
      <c r="D783" t="s">
        <v>3449</v>
      </c>
      <c r="E783" t="s">
        <v>3561</v>
      </c>
      <c r="F783" t="s">
        <v>4809</v>
      </c>
      <c r="G783" t="s">
        <v>1081</v>
      </c>
      <c r="DE783" t="s">
        <v>1101</v>
      </c>
      <c r="DF783" t="s">
        <v>1088</v>
      </c>
      <c r="DG783" t="s">
        <v>4461</v>
      </c>
      <c r="DH783" t="s">
        <v>4511</v>
      </c>
      <c r="DI783" t="s">
        <v>1111</v>
      </c>
      <c r="DJ783" t="s">
        <v>1103</v>
      </c>
      <c r="DK783" t="s">
        <v>4467</v>
      </c>
      <c r="DX783" t="s">
        <v>1082</v>
      </c>
      <c r="DY783" t="s">
        <v>4500</v>
      </c>
      <c r="DZ783" t="s">
        <v>4500</v>
      </c>
      <c r="EA783" t="s">
        <v>1084</v>
      </c>
      <c r="EB783" t="s">
        <v>1103</v>
      </c>
      <c r="EC783" t="s">
        <v>4447</v>
      </c>
      <c r="IX783" t="s">
        <v>1127</v>
      </c>
      <c r="JJ783" t="s">
        <v>1084</v>
      </c>
      <c r="JK783" t="s">
        <v>1110</v>
      </c>
      <c r="JL783" t="s">
        <v>1110</v>
      </c>
      <c r="JM783" t="s">
        <v>1109</v>
      </c>
      <c r="JO783" t="s">
        <v>4467</v>
      </c>
      <c r="PG783" t="s">
        <v>4448</v>
      </c>
      <c r="PH783" t="s">
        <v>4449</v>
      </c>
      <c r="PI783" t="s">
        <v>4449</v>
      </c>
      <c r="PJ783" t="s">
        <v>4449</v>
      </c>
      <c r="PK783" t="s">
        <v>4449</v>
      </c>
      <c r="PL783" t="s">
        <v>4449</v>
      </c>
      <c r="PM783" t="s">
        <v>4449</v>
      </c>
      <c r="PN783" t="s">
        <v>4449</v>
      </c>
      <c r="PP783" t="s">
        <v>4449</v>
      </c>
      <c r="PQ783" t="s">
        <v>4448</v>
      </c>
      <c r="PR783" t="s">
        <v>4449</v>
      </c>
      <c r="PS783" t="s">
        <v>4449</v>
      </c>
      <c r="PT783" t="s">
        <v>4449</v>
      </c>
      <c r="PU783" t="s">
        <v>4449</v>
      </c>
      <c r="PV783" t="s">
        <v>4449</v>
      </c>
      <c r="PW783" t="s">
        <v>4449</v>
      </c>
      <c r="PX783" t="s">
        <v>4449</v>
      </c>
      <c r="PY783" t="s">
        <v>4449</v>
      </c>
      <c r="PZ783" t="s">
        <v>4449</v>
      </c>
      <c r="QA783" t="s">
        <v>4449</v>
      </c>
      <c r="QB783" t="s">
        <v>4449</v>
      </c>
      <c r="QC783" t="s">
        <v>4449</v>
      </c>
      <c r="QD783" t="s">
        <v>4449</v>
      </c>
      <c r="QE783" t="s">
        <v>4449</v>
      </c>
    </row>
    <row r="784" spans="1:447" x14ac:dyDescent="0.25">
      <c r="A784">
        <v>783</v>
      </c>
      <c r="B784" t="s">
        <v>5129</v>
      </c>
      <c r="C784" t="s">
        <v>1133</v>
      </c>
      <c r="D784" t="s">
        <v>3439</v>
      </c>
      <c r="E784" t="s">
        <v>3554</v>
      </c>
      <c r="F784" t="s">
        <v>4532</v>
      </c>
      <c r="G784" t="s">
        <v>1081</v>
      </c>
      <c r="GH784" t="s">
        <v>1095</v>
      </c>
      <c r="GI784" t="s">
        <v>4453</v>
      </c>
      <c r="GJ784" t="s">
        <v>5130</v>
      </c>
      <c r="GM784" t="s">
        <v>5130</v>
      </c>
    </row>
    <row r="785" spans="1:447" x14ac:dyDescent="0.25">
      <c r="A785">
        <v>784</v>
      </c>
      <c r="B785" t="s">
        <v>5129</v>
      </c>
      <c r="C785" t="s">
        <v>1119</v>
      </c>
      <c r="D785" t="s">
        <v>1238</v>
      </c>
      <c r="E785" t="s">
        <v>1239</v>
      </c>
      <c r="F785" t="s">
        <v>4537</v>
      </c>
      <c r="G785" t="s">
        <v>1081</v>
      </c>
      <c r="P785" t="s">
        <v>1101</v>
      </c>
      <c r="Q785" t="s">
        <v>1129</v>
      </c>
      <c r="R785" t="s">
        <v>1146</v>
      </c>
      <c r="S785" t="s">
        <v>5035</v>
      </c>
      <c r="T785" t="s">
        <v>5035</v>
      </c>
      <c r="BO785" t="s">
        <v>1101</v>
      </c>
      <c r="BP785" t="s">
        <v>1104</v>
      </c>
      <c r="BQ785" t="s">
        <v>1146</v>
      </c>
      <c r="BR785" t="s">
        <v>4620</v>
      </c>
      <c r="BS785" t="s">
        <v>4620</v>
      </c>
      <c r="CE785" t="s">
        <v>1101</v>
      </c>
      <c r="CF785" t="s">
        <v>1106</v>
      </c>
      <c r="CG785" t="s">
        <v>1146</v>
      </c>
      <c r="CH785" t="s">
        <v>5060</v>
      </c>
      <c r="CI785" t="s">
        <v>5060</v>
      </c>
      <c r="IV785" t="s">
        <v>1127</v>
      </c>
      <c r="IW785" t="s">
        <v>1127</v>
      </c>
      <c r="JE785" t="s">
        <v>1084</v>
      </c>
      <c r="JF785" t="s">
        <v>1125</v>
      </c>
      <c r="JG785" t="s">
        <v>1091</v>
      </c>
      <c r="JI785" t="s">
        <v>4448</v>
      </c>
      <c r="PG785" t="s">
        <v>4448</v>
      </c>
      <c r="PH785" t="s">
        <v>4449</v>
      </c>
      <c r="PI785" t="s">
        <v>4449</v>
      </c>
      <c r="PJ785" t="s">
        <v>4449</v>
      </c>
      <c r="PK785" t="s">
        <v>4449</v>
      </c>
      <c r="PL785" t="s">
        <v>4449</v>
      </c>
      <c r="PM785" t="s">
        <v>4449</v>
      </c>
      <c r="PN785" t="s">
        <v>4449</v>
      </c>
      <c r="PP785" t="s">
        <v>4449</v>
      </c>
      <c r="PQ785" t="s">
        <v>4449</v>
      </c>
      <c r="PR785" t="s">
        <v>4449</v>
      </c>
      <c r="PS785" t="s">
        <v>4448</v>
      </c>
      <c r="PT785" t="s">
        <v>4449</v>
      </c>
      <c r="PU785" t="s">
        <v>4449</v>
      </c>
      <c r="PV785" t="s">
        <v>4449</v>
      </c>
      <c r="PW785" t="s">
        <v>4449</v>
      </c>
      <c r="PX785" t="s">
        <v>4449</v>
      </c>
      <c r="PY785" t="s">
        <v>4449</v>
      </c>
      <c r="PZ785" t="s">
        <v>4449</v>
      </c>
      <c r="QA785" t="s">
        <v>4449</v>
      </c>
      <c r="QB785" t="s">
        <v>4449</v>
      </c>
      <c r="QC785" t="s">
        <v>4449</v>
      </c>
      <c r="QD785" t="s">
        <v>4449</v>
      </c>
      <c r="QE785" t="s">
        <v>4449</v>
      </c>
    </row>
    <row r="786" spans="1:447" x14ac:dyDescent="0.25">
      <c r="A786">
        <v>785</v>
      </c>
      <c r="B786" t="s">
        <v>5129</v>
      </c>
      <c r="C786" t="s">
        <v>1119</v>
      </c>
      <c r="D786" t="s">
        <v>1238</v>
      </c>
      <c r="E786" t="s">
        <v>1239</v>
      </c>
      <c r="F786" t="s">
        <v>4537</v>
      </c>
      <c r="G786" t="s">
        <v>1081</v>
      </c>
      <c r="P786" t="s">
        <v>1101</v>
      </c>
      <c r="Q786" t="s">
        <v>1129</v>
      </c>
      <c r="R786" t="s">
        <v>1146</v>
      </c>
      <c r="S786" t="s">
        <v>4604</v>
      </c>
      <c r="T786" t="s">
        <v>4604</v>
      </c>
      <c r="BO786" t="s">
        <v>1101</v>
      </c>
      <c r="BP786" t="s">
        <v>1104</v>
      </c>
      <c r="BQ786" t="s">
        <v>1146</v>
      </c>
      <c r="BR786" t="s">
        <v>4620</v>
      </c>
      <c r="BS786" t="s">
        <v>4620</v>
      </c>
      <c r="CE786" t="s">
        <v>1101</v>
      </c>
      <c r="CF786" t="s">
        <v>1085</v>
      </c>
      <c r="CG786" t="s">
        <v>1146</v>
      </c>
      <c r="CH786" t="s">
        <v>5060</v>
      </c>
      <c r="CI786" t="s">
        <v>5060</v>
      </c>
      <c r="IV786" t="s">
        <v>1127</v>
      </c>
      <c r="IW786" t="s">
        <v>1127</v>
      </c>
      <c r="IY786" t="s">
        <v>1084</v>
      </c>
      <c r="IZ786" t="s">
        <v>1103</v>
      </c>
      <c r="JA786" t="s">
        <v>4538</v>
      </c>
      <c r="JB786" t="s">
        <v>1124</v>
      </c>
      <c r="JD786" t="s">
        <v>4448</v>
      </c>
      <c r="JE786" t="s">
        <v>1084</v>
      </c>
      <c r="JF786" t="s">
        <v>1125</v>
      </c>
      <c r="JG786" t="s">
        <v>1091</v>
      </c>
      <c r="JI786" t="s">
        <v>4448</v>
      </c>
      <c r="PG786" t="s">
        <v>4448</v>
      </c>
      <c r="PH786" t="s">
        <v>4449</v>
      </c>
      <c r="PI786" t="s">
        <v>4449</v>
      </c>
      <c r="PJ786" t="s">
        <v>4449</v>
      </c>
      <c r="PK786" t="s">
        <v>4449</v>
      </c>
      <c r="PL786" t="s">
        <v>4449</v>
      </c>
      <c r="PM786" t="s">
        <v>4449</v>
      </c>
      <c r="PN786" t="s">
        <v>4449</v>
      </c>
      <c r="PP786" t="s">
        <v>4449</v>
      </c>
      <c r="PQ786" t="s">
        <v>4449</v>
      </c>
      <c r="PR786" t="s">
        <v>4449</v>
      </c>
      <c r="PS786" t="s">
        <v>4448</v>
      </c>
      <c r="PT786" t="s">
        <v>4449</v>
      </c>
      <c r="PU786" t="s">
        <v>4449</v>
      </c>
      <c r="PV786" t="s">
        <v>4449</v>
      </c>
      <c r="PW786" t="s">
        <v>4449</v>
      </c>
      <c r="PX786" t="s">
        <v>4449</v>
      </c>
      <c r="PY786" t="s">
        <v>4449</v>
      </c>
      <c r="PZ786" t="s">
        <v>4449</v>
      </c>
      <c r="QA786" t="s">
        <v>4449</v>
      </c>
      <c r="QB786" t="s">
        <v>4449</v>
      </c>
      <c r="QC786" t="s">
        <v>4449</v>
      </c>
      <c r="QD786" t="s">
        <v>4449</v>
      </c>
      <c r="QE786" t="s">
        <v>4449</v>
      </c>
    </row>
    <row r="787" spans="1:447" x14ac:dyDescent="0.25">
      <c r="A787">
        <v>786</v>
      </c>
      <c r="B787" t="s">
        <v>5129</v>
      </c>
      <c r="C787" t="s">
        <v>1119</v>
      </c>
      <c r="D787" t="s">
        <v>1238</v>
      </c>
      <c r="E787" t="s">
        <v>1239</v>
      </c>
      <c r="F787" t="s">
        <v>4537</v>
      </c>
      <c r="G787" t="s">
        <v>1081</v>
      </c>
      <c r="DE787" t="s">
        <v>1101</v>
      </c>
      <c r="DF787" t="s">
        <v>1088</v>
      </c>
      <c r="DG787" t="s">
        <v>4476</v>
      </c>
      <c r="DH787" t="s">
        <v>4497</v>
      </c>
      <c r="DX787" t="s">
        <v>1101</v>
      </c>
      <c r="DY787" t="s">
        <v>4457</v>
      </c>
      <c r="DZ787" t="s">
        <v>4457</v>
      </c>
      <c r="EA787" t="s">
        <v>1103</v>
      </c>
      <c r="EB787" t="s">
        <v>1103</v>
      </c>
      <c r="EC787" t="s">
        <v>4467</v>
      </c>
      <c r="EV787" t="s">
        <v>1101</v>
      </c>
      <c r="EW787" t="s">
        <v>4453</v>
      </c>
      <c r="EX787" t="s">
        <v>4453</v>
      </c>
      <c r="EY787" t="s">
        <v>1101</v>
      </c>
      <c r="EZ787" t="s">
        <v>4462</v>
      </c>
      <c r="FA787" t="s">
        <v>4479</v>
      </c>
      <c r="FB787" t="s">
        <v>4479</v>
      </c>
      <c r="FC787" t="s">
        <v>1101</v>
      </c>
      <c r="FD787" t="s">
        <v>1116</v>
      </c>
      <c r="FE787" t="s">
        <v>4454</v>
      </c>
      <c r="FF787" t="s">
        <v>4524</v>
      </c>
      <c r="HF787" t="s">
        <v>1101</v>
      </c>
      <c r="HI787" t="s">
        <v>1103</v>
      </c>
      <c r="HJ787" t="s">
        <v>1103</v>
      </c>
      <c r="HK787" t="s">
        <v>4467</v>
      </c>
      <c r="HR787" t="s">
        <v>1101</v>
      </c>
      <c r="HS787" t="s">
        <v>4461</v>
      </c>
      <c r="HT787" t="s">
        <v>4461</v>
      </c>
      <c r="HU787" t="s">
        <v>1103</v>
      </c>
      <c r="HV787" t="s">
        <v>1103</v>
      </c>
      <c r="HW787" t="s">
        <v>4451</v>
      </c>
      <c r="IX787" t="s">
        <v>1127</v>
      </c>
      <c r="JJ787" t="s">
        <v>1084</v>
      </c>
      <c r="JK787" t="s">
        <v>1125</v>
      </c>
      <c r="JL787" t="s">
        <v>1125</v>
      </c>
      <c r="JM787" t="s">
        <v>1091</v>
      </c>
      <c r="JO787" t="s">
        <v>4448</v>
      </c>
      <c r="PG787" t="s">
        <v>4448</v>
      </c>
      <c r="PH787" t="s">
        <v>4449</v>
      </c>
      <c r="PI787" t="s">
        <v>4449</v>
      </c>
      <c r="PJ787" t="s">
        <v>4449</v>
      </c>
      <c r="PK787" t="s">
        <v>4449</v>
      </c>
      <c r="PL787" t="s">
        <v>4449</v>
      </c>
      <c r="PM787" t="s">
        <v>4449</v>
      </c>
      <c r="PN787" t="s">
        <v>4449</v>
      </c>
      <c r="PP787" t="s">
        <v>4449</v>
      </c>
      <c r="PQ787" t="s">
        <v>4449</v>
      </c>
      <c r="PR787" t="s">
        <v>4449</v>
      </c>
      <c r="PS787" t="s">
        <v>4448</v>
      </c>
      <c r="PT787" t="s">
        <v>4449</v>
      </c>
      <c r="PU787" t="s">
        <v>4449</v>
      </c>
      <c r="PV787" t="s">
        <v>4449</v>
      </c>
      <c r="PW787" t="s">
        <v>4449</v>
      </c>
      <c r="PX787" t="s">
        <v>4449</v>
      </c>
      <c r="PY787" t="s">
        <v>4449</v>
      </c>
      <c r="PZ787" t="s">
        <v>4449</v>
      </c>
      <c r="QA787" t="s">
        <v>4449</v>
      </c>
      <c r="QB787" t="s">
        <v>4449</v>
      </c>
      <c r="QC787" t="s">
        <v>4449</v>
      </c>
      <c r="QD787" t="s">
        <v>4449</v>
      </c>
      <c r="QE787" t="s">
        <v>4449</v>
      </c>
    </row>
    <row r="788" spans="1:447" x14ac:dyDescent="0.25">
      <c r="A788">
        <v>787</v>
      </c>
      <c r="B788" t="s">
        <v>5129</v>
      </c>
      <c r="C788" t="s">
        <v>1119</v>
      </c>
      <c r="D788" t="s">
        <v>1238</v>
      </c>
      <c r="E788" t="s">
        <v>1239</v>
      </c>
      <c r="F788" t="s">
        <v>4537</v>
      </c>
      <c r="G788" t="s">
        <v>1081</v>
      </c>
      <c r="DE788" t="s">
        <v>1101</v>
      </c>
      <c r="DF788" t="s">
        <v>1088</v>
      </c>
      <c r="DG788" t="s">
        <v>4476</v>
      </c>
      <c r="DH788" t="s">
        <v>4497</v>
      </c>
      <c r="DX788" t="s">
        <v>1101</v>
      </c>
      <c r="DY788" t="s">
        <v>4457</v>
      </c>
      <c r="DZ788" t="s">
        <v>4457</v>
      </c>
      <c r="EA788" t="s">
        <v>1103</v>
      </c>
      <c r="EB788" t="s">
        <v>1103</v>
      </c>
      <c r="EC788" t="s">
        <v>4468</v>
      </c>
      <c r="EV788" t="s">
        <v>1101</v>
      </c>
      <c r="EW788" t="s">
        <v>4461</v>
      </c>
      <c r="EX788" t="s">
        <v>4461</v>
      </c>
      <c r="EY788" t="s">
        <v>1101</v>
      </c>
      <c r="EZ788" t="s">
        <v>4462</v>
      </c>
      <c r="FA788" t="s">
        <v>4479</v>
      </c>
      <c r="FB788" t="s">
        <v>4479</v>
      </c>
      <c r="FC788" t="s">
        <v>1101</v>
      </c>
      <c r="FD788" t="s">
        <v>1116</v>
      </c>
      <c r="FE788" t="s">
        <v>4454</v>
      </c>
      <c r="FF788" t="s">
        <v>4524</v>
      </c>
      <c r="HR788" t="s">
        <v>1101</v>
      </c>
      <c r="HS788" t="s">
        <v>4461</v>
      </c>
      <c r="HT788" t="s">
        <v>4461</v>
      </c>
      <c r="HU788" t="s">
        <v>1103</v>
      </c>
      <c r="HV788" t="s">
        <v>1103</v>
      </c>
      <c r="HW788" t="s">
        <v>4468</v>
      </c>
      <c r="IX788" t="s">
        <v>1127</v>
      </c>
      <c r="JJ788" t="s">
        <v>1084</v>
      </c>
      <c r="JK788" t="s">
        <v>1125</v>
      </c>
      <c r="JL788" t="s">
        <v>1125</v>
      </c>
      <c r="JM788" t="s">
        <v>1091</v>
      </c>
      <c r="JO788" t="s">
        <v>4448</v>
      </c>
      <c r="PG788" t="s">
        <v>4448</v>
      </c>
      <c r="PH788" t="s">
        <v>4449</v>
      </c>
      <c r="PI788" t="s">
        <v>4449</v>
      </c>
      <c r="PJ788" t="s">
        <v>4449</v>
      </c>
      <c r="PK788" t="s">
        <v>4449</v>
      </c>
      <c r="PL788" t="s">
        <v>4449</v>
      </c>
      <c r="PM788" t="s">
        <v>4449</v>
      </c>
      <c r="PN788" t="s">
        <v>4449</v>
      </c>
      <c r="PP788" t="s">
        <v>4449</v>
      </c>
      <c r="PQ788" t="s">
        <v>4449</v>
      </c>
      <c r="PR788" t="s">
        <v>4449</v>
      </c>
      <c r="PS788" t="s">
        <v>4448</v>
      </c>
      <c r="PT788" t="s">
        <v>4449</v>
      </c>
      <c r="PU788" t="s">
        <v>4449</v>
      </c>
      <c r="PV788" t="s">
        <v>4449</v>
      </c>
      <c r="PW788" t="s">
        <v>4449</v>
      </c>
      <c r="PX788" t="s">
        <v>4449</v>
      </c>
      <c r="PY788" t="s">
        <v>4449</v>
      </c>
      <c r="PZ788" t="s">
        <v>4449</v>
      </c>
      <c r="QA788" t="s">
        <v>4449</v>
      </c>
      <c r="QB788" t="s">
        <v>4449</v>
      </c>
      <c r="QC788" t="s">
        <v>4449</v>
      </c>
      <c r="QD788" t="s">
        <v>4449</v>
      </c>
      <c r="QE788" t="s">
        <v>4449</v>
      </c>
    </row>
    <row r="789" spans="1:447" x14ac:dyDescent="0.25">
      <c r="A789">
        <v>788</v>
      </c>
      <c r="B789" t="s">
        <v>5129</v>
      </c>
      <c r="C789" t="s">
        <v>1119</v>
      </c>
      <c r="D789" t="s">
        <v>1238</v>
      </c>
      <c r="E789" t="s">
        <v>1239</v>
      </c>
      <c r="F789" t="s">
        <v>4537</v>
      </c>
      <c r="G789" t="s">
        <v>1081</v>
      </c>
      <c r="DE789" t="s">
        <v>1101</v>
      </c>
      <c r="DF789" t="s">
        <v>1088</v>
      </c>
      <c r="DG789" t="s">
        <v>4476</v>
      </c>
      <c r="DH789" t="s">
        <v>4497</v>
      </c>
      <c r="DX789" t="s">
        <v>1101</v>
      </c>
      <c r="DY789" t="s">
        <v>4457</v>
      </c>
      <c r="DZ789" t="s">
        <v>4457</v>
      </c>
      <c r="EA789" t="s">
        <v>1103</v>
      </c>
      <c r="EB789" t="s">
        <v>1103</v>
      </c>
      <c r="EC789" t="s">
        <v>4468</v>
      </c>
      <c r="EY789" t="s">
        <v>1101</v>
      </c>
      <c r="EZ789" t="s">
        <v>4462</v>
      </c>
      <c r="FA789" t="s">
        <v>4457</v>
      </c>
      <c r="FB789" t="s">
        <v>4457</v>
      </c>
      <c r="FC789" t="s">
        <v>1101</v>
      </c>
      <c r="FD789" t="s">
        <v>1116</v>
      </c>
      <c r="FE789" t="s">
        <v>4454</v>
      </c>
      <c r="FF789" t="s">
        <v>4524</v>
      </c>
      <c r="HF789" t="s">
        <v>1101</v>
      </c>
      <c r="HI789" t="s">
        <v>1103</v>
      </c>
      <c r="HJ789" t="s">
        <v>1103</v>
      </c>
      <c r="HK789" t="s">
        <v>4468</v>
      </c>
      <c r="HR789" t="s">
        <v>1101</v>
      </c>
      <c r="HS789" t="s">
        <v>4461</v>
      </c>
      <c r="HT789" t="s">
        <v>4461</v>
      </c>
      <c r="HU789" t="s">
        <v>1103</v>
      </c>
      <c r="HV789" t="s">
        <v>1103</v>
      </c>
      <c r="HW789" t="s">
        <v>4468</v>
      </c>
      <c r="IX789" t="s">
        <v>1127</v>
      </c>
      <c r="JJ789" t="s">
        <v>1084</v>
      </c>
      <c r="JK789" t="s">
        <v>1125</v>
      </c>
      <c r="JL789" t="s">
        <v>1125</v>
      </c>
      <c r="JM789" t="s">
        <v>1091</v>
      </c>
      <c r="JO789" t="s">
        <v>4448</v>
      </c>
      <c r="PG789" t="s">
        <v>4448</v>
      </c>
      <c r="PH789" t="s">
        <v>4449</v>
      </c>
      <c r="PI789" t="s">
        <v>4449</v>
      </c>
      <c r="PJ789" t="s">
        <v>4449</v>
      </c>
      <c r="PK789" t="s">
        <v>4449</v>
      </c>
      <c r="PL789" t="s">
        <v>4449</v>
      </c>
      <c r="PM789" t="s">
        <v>4449</v>
      </c>
      <c r="PN789" t="s">
        <v>4449</v>
      </c>
      <c r="PP789" t="s">
        <v>4449</v>
      </c>
      <c r="PQ789" t="s">
        <v>4449</v>
      </c>
      <c r="PR789" t="s">
        <v>4449</v>
      </c>
      <c r="PS789" t="s">
        <v>4448</v>
      </c>
      <c r="PT789" t="s">
        <v>4449</v>
      </c>
      <c r="PU789" t="s">
        <v>4449</v>
      </c>
      <c r="PV789" t="s">
        <v>4449</v>
      </c>
      <c r="PW789" t="s">
        <v>4449</v>
      </c>
      <c r="PX789" t="s">
        <v>4449</v>
      </c>
      <c r="PY789" t="s">
        <v>4449</v>
      </c>
      <c r="PZ789" t="s">
        <v>4449</v>
      </c>
      <c r="QA789" t="s">
        <v>4449</v>
      </c>
      <c r="QB789" t="s">
        <v>4449</v>
      </c>
      <c r="QC789" t="s">
        <v>4449</v>
      </c>
      <c r="QD789" t="s">
        <v>4449</v>
      </c>
      <c r="QE789" t="s">
        <v>4449</v>
      </c>
    </row>
    <row r="790" spans="1:447" x14ac:dyDescent="0.25">
      <c r="A790">
        <v>789</v>
      </c>
      <c r="B790" t="s">
        <v>5129</v>
      </c>
      <c r="C790" t="s">
        <v>1119</v>
      </c>
      <c r="D790" t="s">
        <v>1238</v>
      </c>
      <c r="E790" t="s">
        <v>1239</v>
      </c>
      <c r="F790" t="s">
        <v>4537</v>
      </c>
      <c r="G790" t="s">
        <v>1081</v>
      </c>
      <c r="DE790" t="s">
        <v>1101</v>
      </c>
      <c r="DF790" t="s">
        <v>1088</v>
      </c>
      <c r="DG790" t="s">
        <v>4476</v>
      </c>
      <c r="DH790" t="s">
        <v>4497</v>
      </c>
      <c r="DX790" t="s">
        <v>1101</v>
      </c>
      <c r="DY790" t="s">
        <v>4457</v>
      </c>
      <c r="DZ790" t="s">
        <v>4457</v>
      </c>
      <c r="EA790" t="s">
        <v>1103</v>
      </c>
      <c r="EB790" t="s">
        <v>1103</v>
      </c>
      <c r="EC790" t="s">
        <v>4468</v>
      </c>
      <c r="EY790" t="s">
        <v>1101</v>
      </c>
      <c r="EZ790" t="s">
        <v>4462</v>
      </c>
      <c r="FA790" t="s">
        <v>4457</v>
      </c>
      <c r="FB790" t="s">
        <v>4457</v>
      </c>
      <c r="FC790" t="s">
        <v>1101</v>
      </c>
      <c r="FD790" t="s">
        <v>1116</v>
      </c>
      <c r="FE790" t="s">
        <v>4454</v>
      </c>
      <c r="FF790" t="s">
        <v>4524</v>
      </c>
      <c r="HF790" t="s">
        <v>1101</v>
      </c>
      <c r="HI790" t="s">
        <v>1103</v>
      </c>
      <c r="HJ790" t="s">
        <v>1103</v>
      </c>
      <c r="HK790" t="s">
        <v>4468</v>
      </c>
      <c r="HR790" t="s">
        <v>1101</v>
      </c>
      <c r="HS790" t="s">
        <v>4461</v>
      </c>
      <c r="HT790" t="s">
        <v>4461</v>
      </c>
      <c r="HU790" t="s">
        <v>1103</v>
      </c>
      <c r="HV790" t="s">
        <v>1103</v>
      </c>
      <c r="HW790" t="s">
        <v>4468</v>
      </c>
      <c r="IX790" t="s">
        <v>1127</v>
      </c>
      <c r="JJ790" t="s">
        <v>1084</v>
      </c>
      <c r="JK790" t="s">
        <v>1125</v>
      </c>
      <c r="JL790" t="s">
        <v>1125</v>
      </c>
      <c r="JM790" t="s">
        <v>1124</v>
      </c>
      <c r="JO790" t="s">
        <v>4448</v>
      </c>
      <c r="PG790" t="s">
        <v>4448</v>
      </c>
      <c r="PH790" t="s">
        <v>4449</v>
      </c>
      <c r="PI790" t="s">
        <v>4449</v>
      </c>
      <c r="PJ790" t="s">
        <v>4449</v>
      </c>
      <c r="PK790" t="s">
        <v>4449</v>
      </c>
      <c r="PL790" t="s">
        <v>4449</v>
      </c>
      <c r="PM790" t="s">
        <v>4449</v>
      </c>
      <c r="PN790" t="s">
        <v>4449</v>
      </c>
      <c r="PP790" t="s">
        <v>4449</v>
      </c>
      <c r="PQ790" t="s">
        <v>4449</v>
      </c>
      <c r="PR790" t="s">
        <v>4449</v>
      </c>
      <c r="PS790" t="s">
        <v>4448</v>
      </c>
      <c r="PT790" t="s">
        <v>4449</v>
      </c>
      <c r="PU790" t="s">
        <v>4449</v>
      </c>
      <c r="PV790" t="s">
        <v>4449</v>
      </c>
      <c r="PW790" t="s">
        <v>4449</v>
      </c>
      <c r="PX790" t="s">
        <v>4449</v>
      </c>
      <c r="PY790" t="s">
        <v>4449</v>
      </c>
      <c r="PZ790" t="s">
        <v>4449</v>
      </c>
      <c r="QA790" t="s">
        <v>4449</v>
      </c>
      <c r="QB790" t="s">
        <v>4449</v>
      </c>
      <c r="QC790" t="s">
        <v>4449</v>
      </c>
      <c r="QD790" t="s">
        <v>4449</v>
      </c>
      <c r="QE790" t="s">
        <v>4449</v>
      </c>
    </row>
    <row r="791" spans="1:447" x14ac:dyDescent="0.25">
      <c r="A791">
        <v>790</v>
      </c>
      <c r="B791" t="s">
        <v>5129</v>
      </c>
      <c r="C791" t="s">
        <v>1119</v>
      </c>
      <c r="D791" t="s">
        <v>1238</v>
      </c>
      <c r="E791" t="s">
        <v>1239</v>
      </c>
      <c r="F791" t="s">
        <v>4537</v>
      </c>
      <c r="G791" t="s">
        <v>1081</v>
      </c>
      <c r="AS791" t="s">
        <v>1101</v>
      </c>
      <c r="AT791" t="s">
        <v>1083</v>
      </c>
      <c r="AU791" t="s">
        <v>4461</v>
      </c>
      <c r="AV791" t="s">
        <v>4461</v>
      </c>
      <c r="BW791" t="s">
        <v>1101</v>
      </c>
      <c r="BX791" t="s">
        <v>1085</v>
      </c>
      <c r="BY791" t="s">
        <v>1083</v>
      </c>
      <c r="BZ791" t="s">
        <v>4476</v>
      </c>
      <c r="CA791" t="s">
        <v>4476</v>
      </c>
      <c r="CM791" t="s">
        <v>1101</v>
      </c>
      <c r="CN791" t="s">
        <v>1105</v>
      </c>
      <c r="CO791" t="s">
        <v>4461</v>
      </c>
      <c r="CP791" t="s">
        <v>4723</v>
      </c>
      <c r="CT791" t="s">
        <v>1101</v>
      </c>
      <c r="CU791" t="s">
        <v>1164</v>
      </c>
      <c r="CV791" t="s">
        <v>1087</v>
      </c>
      <c r="CW791" t="s">
        <v>4452</v>
      </c>
      <c r="CX791" t="s">
        <v>4534</v>
      </c>
      <c r="DE791" t="s">
        <v>1101</v>
      </c>
      <c r="DF791" t="s">
        <v>1088</v>
      </c>
      <c r="DG791" t="s">
        <v>4476</v>
      </c>
      <c r="DH791" t="s">
        <v>4497</v>
      </c>
      <c r="HX791" t="s">
        <v>1101</v>
      </c>
      <c r="IA791" t="s">
        <v>1103</v>
      </c>
      <c r="IB791" t="s">
        <v>1103</v>
      </c>
      <c r="IC791" t="s">
        <v>4467</v>
      </c>
      <c r="ID791" t="s">
        <v>1101</v>
      </c>
      <c r="IE791" t="s">
        <v>4587</v>
      </c>
      <c r="IF791" t="s">
        <v>4587</v>
      </c>
      <c r="IG791" t="s">
        <v>1103</v>
      </c>
      <c r="IH791" t="s">
        <v>1103</v>
      </c>
      <c r="II791" t="s">
        <v>4451</v>
      </c>
      <c r="IW791" t="s">
        <v>1127</v>
      </c>
      <c r="IX791" t="s">
        <v>1127</v>
      </c>
      <c r="JE791" t="s">
        <v>1084</v>
      </c>
      <c r="JF791" t="s">
        <v>1125</v>
      </c>
      <c r="JG791" t="s">
        <v>1091</v>
      </c>
      <c r="JI791" t="s">
        <v>4448</v>
      </c>
      <c r="JJ791" t="s">
        <v>1084</v>
      </c>
      <c r="JK791" t="s">
        <v>1125</v>
      </c>
      <c r="JL791" t="s">
        <v>1125</v>
      </c>
      <c r="JM791" t="s">
        <v>1091</v>
      </c>
      <c r="JO791" t="s">
        <v>4448</v>
      </c>
      <c r="PG791" t="s">
        <v>4448</v>
      </c>
      <c r="PH791" t="s">
        <v>4449</v>
      </c>
      <c r="PI791" t="s">
        <v>4449</v>
      </c>
      <c r="PJ791" t="s">
        <v>4449</v>
      </c>
      <c r="PK791" t="s">
        <v>4449</v>
      </c>
      <c r="PL791" t="s">
        <v>4449</v>
      </c>
      <c r="PM791" t="s">
        <v>4449</v>
      </c>
      <c r="PN791" t="s">
        <v>4449</v>
      </c>
      <c r="PP791" t="s">
        <v>4449</v>
      </c>
      <c r="PQ791" t="s">
        <v>4449</v>
      </c>
      <c r="PR791" t="s">
        <v>4449</v>
      </c>
      <c r="PS791" t="s">
        <v>4448</v>
      </c>
      <c r="PT791" t="s">
        <v>4449</v>
      </c>
      <c r="PU791" t="s">
        <v>4449</v>
      </c>
      <c r="PV791" t="s">
        <v>4449</v>
      </c>
      <c r="PW791" t="s">
        <v>4449</v>
      </c>
      <c r="PX791" t="s">
        <v>4449</v>
      </c>
      <c r="PY791" t="s">
        <v>4449</v>
      </c>
      <c r="PZ791" t="s">
        <v>4449</v>
      </c>
      <c r="QA791" t="s">
        <v>4449</v>
      </c>
      <c r="QB791" t="s">
        <v>4449</v>
      </c>
      <c r="QC791" t="s">
        <v>4449</v>
      </c>
      <c r="QD791" t="s">
        <v>4449</v>
      </c>
      <c r="QE791" t="s">
        <v>4449</v>
      </c>
    </row>
    <row r="792" spans="1:447" x14ac:dyDescent="0.25">
      <c r="A792">
        <v>791</v>
      </c>
      <c r="B792" t="s">
        <v>5129</v>
      </c>
      <c r="C792" t="s">
        <v>1119</v>
      </c>
      <c r="D792" t="s">
        <v>1238</v>
      </c>
      <c r="E792" t="s">
        <v>1239</v>
      </c>
      <c r="F792" t="s">
        <v>4537</v>
      </c>
      <c r="G792" t="s">
        <v>1081</v>
      </c>
      <c r="AL792" t="s">
        <v>1101</v>
      </c>
      <c r="AM792" t="s">
        <v>1095</v>
      </c>
      <c r="AN792" t="s">
        <v>4502</v>
      </c>
      <c r="AO792" t="s">
        <v>4743</v>
      </c>
      <c r="AS792" t="s">
        <v>1101</v>
      </c>
      <c r="AT792" t="s">
        <v>1083</v>
      </c>
      <c r="AU792" t="s">
        <v>4461</v>
      </c>
      <c r="AV792" t="s">
        <v>4461</v>
      </c>
      <c r="AW792" t="s">
        <v>1103</v>
      </c>
      <c r="AX792" t="s">
        <v>1103</v>
      </c>
      <c r="AY792" t="s">
        <v>4467</v>
      </c>
      <c r="BW792" t="s">
        <v>1101</v>
      </c>
      <c r="BX792" t="s">
        <v>1085</v>
      </c>
      <c r="BY792" t="s">
        <v>1083</v>
      </c>
      <c r="BZ792" t="s">
        <v>4476</v>
      </c>
      <c r="CA792" t="s">
        <v>4476</v>
      </c>
      <c r="CM792" t="s">
        <v>1101</v>
      </c>
      <c r="CN792" t="s">
        <v>1105</v>
      </c>
      <c r="CO792" t="s">
        <v>4461</v>
      </c>
      <c r="CP792" t="s">
        <v>4723</v>
      </c>
      <c r="CT792" t="s">
        <v>1101</v>
      </c>
      <c r="CU792" t="s">
        <v>1164</v>
      </c>
      <c r="CV792" t="s">
        <v>1087</v>
      </c>
      <c r="CW792" t="s">
        <v>4452</v>
      </c>
      <c r="CX792" t="s">
        <v>4534</v>
      </c>
      <c r="DE792" t="s">
        <v>1101</v>
      </c>
      <c r="DF792" t="s">
        <v>1088</v>
      </c>
      <c r="DG792" t="s">
        <v>4476</v>
      </c>
      <c r="DH792" t="s">
        <v>4497</v>
      </c>
      <c r="HX792" t="s">
        <v>1101</v>
      </c>
      <c r="IA792" t="s">
        <v>1103</v>
      </c>
      <c r="IB792" t="s">
        <v>1103</v>
      </c>
      <c r="IC792" t="s">
        <v>4468</v>
      </c>
      <c r="ID792" t="s">
        <v>1101</v>
      </c>
      <c r="IE792" t="s">
        <v>4587</v>
      </c>
      <c r="IF792" t="s">
        <v>4587</v>
      </c>
      <c r="IG792" t="s">
        <v>1103</v>
      </c>
      <c r="IH792" t="s">
        <v>1103</v>
      </c>
      <c r="II792" t="s">
        <v>4468</v>
      </c>
      <c r="IW792" t="s">
        <v>1127</v>
      </c>
      <c r="IX792" t="s">
        <v>1127</v>
      </c>
      <c r="JE792" t="s">
        <v>1084</v>
      </c>
      <c r="JF792" t="s">
        <v>1125</v>
      </c>
      <c r="JG792" t="s">
        <v>1091</v>
      </c>
      <c r="JI792" t="s">
        <v>4448</v>
      </c>
      <c r="JJ792" t="s">
        <v>1084</v>
      </c>
      <c r="JK792" t="s">
        <v>1125</v>
      </c>
      <c r="JL792" t="s">
        <v>1125</v>
      </c>
      <c r="JM792" t="s">
        <v>1091</v>
      </c>
      <c r="JO792" t="s">
        <v>4448</v>
      </c>
      <c r="PG792" t="s">
        <v>4448</v>
      </c>
      <c r="PH792" t="s">
        <v>4449</v>
      </c>
      <c r="PI792" t="s">
        <v>4449</v>
      </c>
      <c r="PJ792" t="s">
        <v>4449</v>
      </c>
      <c r="PK792" t="s">
        <v>4449</v>
      </c>
      <c r="PL792" t="s">
        <v>4449</v>
      </c>
      <c r="PM792" t="s">
        <v>4449</v>
      </c>
      <c r="PN792" t="s">
        <v>4449</v>
      </c>
      <c r="PP792" t="s">
        <v>4449</v>
      </c>
      <c r="PQ792" t="s">
        <v>4449</v>
      </c>
      <c r="PR792" t="s">
        <v>4449</v>
      </c>
      <c r="PS792" t="s">
        <v>4448</v>
      </c>
      <c r="PT792" t="s">
        <v>4449</v>
      </c>
      <c r="PU792" t="s">
        <v>4449</v>
      </c>
      <c r="PV792" t="s">
        <v>4449</v>
      </c>
      <c r="PW792" t="s">
        <v>4449</v>
      </c>
      <c r="PX792" t="s">
        <v>4449</v>
      </c>
      <c r="PY792" t="s">
        <v>4449</v>
      </c>
      <c r="PZ792" t="s">
        <v>4449</v>
      </c>
      <c r="QA792" t="s">
        <v>4449</v>
      </c>
      <c r="QB792" t="s">
        <v>4449</v>
      </c>
      <c r="QC792" t="s">
        <v>4449</v>
      </c>
      <c r="QD792" t="s">
        <v>4449</v>
      </c>
      <c r="QE792" t="s">
        <v>4449</v>
      </c>
    </row>
    <row r="793" spans="1:447" x14ac:dyDescent="0.25">
      <c r="A793">
        <v>792</v>
      </c>
      <c r="B793" t="s">
        <v>5129</v>
      </c>
      <c r="C793" t="s">
        <v>1119</v>
      </c>
      <c r="D793" t="s">
        <v>1238</v>
      </c>
      <c r="E793" t="s">
        <v>1239</v>
      </c>
      <c r="F793" t="s">
        <v>4537</v>
      </c>
      <c r="G793" t="s">
        <v>1081</v>
      </c>
      <c r="AL793" t="s">
        <v>1101</v>
      </c>
      <c r="AM793" t="s">
        <v>1095</v>
      </c>
      <c r="AN793" t="s">
        <v>4502</v>
      </c>
      <c r="AO793" t="s">
        <v>4743</v>
      </c>
      <c r="AS793" t="s">
        <v>1101</v>
      </c>
      <c r="AT793" t="s">
        <v>1083</v>
      </c>
      <c r="AU793" t="s">
        <v>4461</v>
      </c>
      <c r="AV793" t="s">
        <v>4461</v>
      </c>
      <c r="BW793" t="s">
        <v>1101</v>
      </c>
      <c r="BX793" t="s">
        <v>1085</v>
      </c>
      <c r="BY793" t="s">
        <v>1083</v>
      </c>
      <c r="BZ793" t="s">
        <v>4476</v>
      </c>
      <c r="CA793" t="s">
        <v>4476</v>
      </c>
      <c r="CM793" t="s">
        <v>1101</v>
      </c>
      <c r="CN793" t="s">
        <v>1105</v>
      </c>
      <c r="CO793" t="s">
        <v>4461</v>
      </c>
      <c r="CP793" t="s">
        <v>4723</v>
      </c>
      <c r="CT793" t="s">
        <v>1101</v>
      </c>
      <c r="CU793" t="s">
        <v>1164</v>
      </c>
      <c r="CV793" t="s">
        <v>1087</v>
      </c>
      <c r="CW793" t="s">
        <v>4452</v>
      </c>
      <c r="CX793" t="s">
        <v>4534</v>
      </c>
      <c r="DE793" t="s">
        <v>1101</v>
      </c>
      <c r="DF793" t="s">
        <v>1088</v>
      </c>
      <c r="DG793" t="s">
        <v>4476</v>
      </c>
      <c r="DH793" t="s">
        <v>4497</v>
      </c>
      <c r="HX793" t="s">
        <v>1101</v>
      </c>
      <c r="IA793" t="s">
        <v>1103</v>
      </c>
      <c r="IB793" t="s">
        <v>1103</v>
      </c>
      <c r="IC793" t="s">
        <v>4451</v>
      </c>
      <c r="ID793" t="s">
        <v>1101</v>
      </c>
      <c r="IE793" t="s">
        <v>4587</v>
      </c>
      <c r="IF793" t="s">
        <v>4587</v>
      </c>
      <c r="IG793" t="s">
        <v>1103</v>
      </c>
      <c r="IH793" t="s">
        <v>1103</v>
      </c>
      <c r="II793" t="s">
        <v>4451</v>
      </c>
      <c r="IW793" t="s">
        <v>1127</v>
      </c>
      <c r="IX793" t="s">
        <v>1127</v>
      </c>
      <c r="JE793" t="s">
        <v>1084</v>
      </c>
      <c r="JF793" t="s">
        <v>1125</v>
      </c>
      <c r="JG793" t="s">
        <v>1091</v>
      </c>
      <c r="JI793" t="s">
        <v>4448</v>
      </c>
      <c r="JJ793" t="s">
        <v>1084</v>
      </c>
      <c r="JK793" t="s">
        <v>1125</v>
      </c>
      <c r="JL793" t="s">
        <v>1125</v>
      </c>
      <c r="JM793" t="s">
        <v>1091</v>
      </c>
      <c r="JO793" t="s">
        <v>4448</v>
      </c>
      <c r="PG793" t="s">
        <v>4448</v>
      </c>
      <c r="PH793" t="s">
        <v>4449</v>
      </c>
      <c r="PI793" t="s">
        <v>4449</v>
      </c>
      <c r="PJ793" t="s">
        <v>4449</v>
      </c>
      <c r="PK793" t="s">
        <v>4449</v>
      </c>
      <c r="PL793" t="s">
        <v>4449</v>
      </c>
      <c r="PM793" t="s">
        <v>4449</v>
      </c>
      <c r="PN793" t="s">
        <v>4449</v>
      </c>
      <c r="PP793" t="s">
        <v>4449</v>
      </c>
      <c r="PQ793" t="s">
        <v>4449</v>
      </c>
      <c r="PR793" t="s">
        <v>4449</v>
      </c>
      <c r="PS793" t="s">
        <v>4448</v>
      </c>
      <c r="PT793" t="s">
        <v>4449</v>
      </c>
      <c r="PU793" t="s">
        <v>4449</v>
      </c>
      <c r="PV793" t="s">
        <v>4449</v>
      </c>
      <c r="PW793" t="s">
        <v>4449</v>
      </c>
      <c r="PX793" t="s">
        <v>4449</v>
      </c>
      <c r="PY793" t="s">
        <v>4449</v>
      </c>
      <c r="PZ793" t="s">
        <v>4449</v>
      </c>
      <c r="QA793" t="s">
        <v>4449</v>
      </c>
      <c r="QB793" t="s">
        <v>4449</v>
      </c>
      <c r="QC793" t="s">
        <v>4449</v>
      </c>
      <c r="QD793" t="s">
        <v>4449</v>
      </c>
      <c r="QE793" t="s">
        <v>4449</v>
      </c>
    </row>
    <row r="794" spans="1:447" x14ac:dyDescent="0.25">
      <c r="A794">
        <v>793</v>
      </c>
      <c r="B794" t="s">
        <v>5129</v>
      </c>
      <c r="C794" t="s">
        <v>1119</v>
      </c>
      <c r="D794" t="s">
        <v>1238</v>
      </c>
      <c r="E794" t="s">
        <v>1239</v>
      </c>
      <c r="F794" t="s">
        <v>4537</v>
      </c>
      <c r="G794" t="s">
        <v>1081</v>
      </c>
      <c r="AS794" t="s">
        <v>1101</v>
      </c>
      <c r="AT794" t="s">
        <v>1083</v>
      </c>
      <c r="AU794" t="s">
        <v>4461</v>
      </c>
      <c r="AV794" t="s">
        <v>4461</v>
      </c>
      <c r="BW794" t="s">
        <v>1101</v>
      </c>
      <c r="BX794" t="s">
        <v>1085</v>
      </c>
      <c r="BY794" t="s">
        <v>1083</v>
      </c>
      <c r="BZ794" t="s">
        <v>4476</v>
      </c>
      <c r="CA794" t="s">
        <v>4476</v>
      </c>
      <c r="CM794" t="s">
        <v>1101</v>
      </c>
      <c r="CN794" t="s">
        <v>1105</v>
      </c>
      <c r="CO794" t="s">
        <v>4461</v>
      </c>
      <c r="CP794" t="s">
        <v>4723</v>
      </c>
      <c r="CT794" t="s">
        <v>1101</v>
      </c>
      <c r="CU794" t="s">
        <v>1164</v>
      </c>
      <c r="CV794" t="s">
        <v>1087</v>
      </c>
      <c r="CW794" t="s">
        <v>4452</v>
      </c>
      <c r="CX794" t="s">
        <v>4534</v>
      </c>
      <c r="DE794" t="s">
        <v>1101</v>
      </c>
      <c r="DF794" t="s">
        <v>1088</v>
      </c>
      <c r="DG794" t="s">
        <v>4476</v>
      </c>
      <c r="DH794" t="s">
        <v>4497</v>
      </c>
      <c r="HX794" t="s">
        <v>1101</v>
      </c>
      <c r="IA794" t="s">
        <v>1103</v>
      </c>
      <c r="IB794" t="s">
        <v>1103</v>
      </c>
      <c r="IC794" t="s">
        <v>4468</v>
      </c>
      <c r="ID794" t="s">
        <v>1101</v>
      </c>
      <c r="IE794" t="s">
        <v>4587</v>
      </c>
      <c r="IF794" t="s">
        <v>4587</v>
      </c>
      <c r="IG794" t="s">
        <v>1103</v>
      </c>
      <c r="IH794" t="s">
        <v>1103</v>
      </c>
      <c r="II794" t="s">
        <v>4451</v>
      </c>
      <c r="IW794" t="s">
        <v>1127</v>
      </c>
      <c r="IX794" t="s">
        <v>1127</v>
      </c>
      <c r="JE794" t="s">
        <v>1084</v>
      </c>
      <c r="JF794" t="s">
        <v>1125</v>
      </c>
      <c r="JG794" t="s">
        <v>1091</v>
      </c>
      <c r="JI794" t="s">
        <v>4448</v>
      </c>
      <c r="JJ794" t="s">
        <v>1084</v>
      </c>
      <c r="JK794" t="s">
        <v>1125</v>
      </c>
      <c r="JL794" t="s">
        <v>1125</v>
      </c>
      <c r="JM794" t="s">
        <v>1124</v>
      </c>
      <c r="JO794" t="s">
        <v>4448</v>
      </c>
      <c r="PG794" t="s">
        <v>4448</v>
      </c>
      <c r="PH794" t="s">
        <v>4449</v>
      </c>
      <c r="PI794" t="s">
        <v>4449</v>
      </c>
      <c r="PJ794" t="s">
        <v>4449</v>
      </c>
      <c r="PK794" t="s">
        <v>4449</v>
      </c>
      <c r="PL794" t="s">
        <v>4449</v>
      </c>
      <c r="PM794" t="s">
        <v>4449</v>
      </c>
      <c r="PN794" t="s">
        <v>4449</v>
      </c>
      <c r="PP794" t="s">
        <v>4449</v>
      </c>
      <c r="PQ794" t="s">
        <v>4449</v>
      </c>
      <c r="PR794" t="s">
        <v>4449</v>
      </c>
      <c r="PS794" t="s">
        <v>4448</v>
      </c>
      <c r="PT794" t="s">
        <v>4449</v>
      </c>
      <c r="PU794" t="s">
        <v>4449</v>
      </c>
      <c r="PV794" t="s">
        <v>4449</v>
      </c>
      <c r="PW794" t="s">
        <v>4449</v>
      </c>
      <c r="PX794" t="s">
        <v>4449</v>
      </c>
      <c r="PY794" t="s">
        <v>4449</v>
      </c>
      <c r="PZ794" t="s">
        <v>4449</v>
      </c>
      <c r="QA794" t="s">
        <v>4449</v>
      </c>
      <c r="QB794" t="s">
        <v>4449</v>
      </c>
      <c r="QC794" t="s">
        <v>4449</v>
      </c>
      <c r="QD794" t="s">
        <v>4449</v>
      </c>
      <c r="QE794" t="s">
        <v>4449</v>
      </c>
    </row>
    <row r="795" spans="1:447" x14ac:dyDescent="0.25">
      <c r="A795">
        <v>794</v>
      </c>
      <c r="B795" t="s">
        <v>5129</v>
      </c>
      <c r="C795" t="s">
        <v>1119</v>
      </c>
      <c r="D795" t="s">
        <v>1238</v>
      </c>
      <c r="E795" t="s">
        <v>1240</v>
      </c>
      <c r="F795" t="s">
        <v>4561</v>
      </c>
      <c r="G795" t="s">
        <v>1081</v>
      </c>
      <c r="GH795" t="s">
        <v>1095</v>
      </c>
      <c r="GI795" t="s">
        <v>4454</v>
      </c>
      <c r="GJ795" t="s">
        <v>4581</v>
      </c>
      <c r="GM795" t="s">
        <v>4581</v>
      </c>
    </row>
    <row r="796" spans="1:447" x14ac:dyDescent="0.25">
      <c r="A796">
        <v>795</v>
      </c>
      <c r="B796" t="s">
        <v>5129</v>
      </c>
      <c r="C796" t="s">
        <v>1119</v>
      </c>
      <c r="D796" t="s">
        <v>1238</v>
      </c>
      <c r="E796" t="s">
        <v>1240</v>
      </c>
      <c r="F796" t="s">
        <v>4561</v>
      </c>
      <c r="G796" t="s">
        <v>1081</v>
      </c>
      <c r="GH796" t="s">
        <v>1095</v>
      </c>
      <c r="GI796" t="s">
        <v>4454</v>
      </c>
      <c r="GJ796" t="s">
        <v>4581</v>
      </c>
      <c r="GM796" t="s">
        <v>4581</v>
      </c>
    </row>
    <row r="797" spans="1:447" x14ac:dyDescent="0.25">
      <c r="A797">
        <v>796</v>
      </c>
      <c r="B797" t="s">
        <v>5129</v>
      </c>
      <c r="C797" t="s">
        <v>1119</v>
      </c>
      <c r="D797" t="s">
        <v>1238</v>
      </c>
      <c r="E797" t="s">
        <v>1240</v>
      </c>
      <c r="F797" t="s">
        <v>4561</v>
      </c>
      <c r="G797" t="s">
        <v>1081</v>
      </c>
      <c r="FM797" t="s">
        <v>1101</v>
      </c>
      <c r="FN797" t="s">
        <v>4589</v>
      </c>
      <c r="FO797" t="s">
        <v>4591</v>
      </c>
      <c r="PG797" t="s">
        <v>4448</v>
      </c>
      <c r="PH797" t="s">
        <v>4448</v>
      </c>
      <c r="PI797" t="s">
        <v>4449</v>
      </c>
      <c r="PJ797" t="s">
        <v>4449</v>
      </c>
      <c r="PK797" t="s">
        <v>4449</v>
      </c>
      <c r="PL797" t="s">
        <v>4449</v>
      </c>
      <c r="PM797" t="s">
        <v>4449</v>
      </c>
      <c r="PN797" t="s">
        <v>4449</v>
      </c>
      <c r="PP797" t="s">
        <v>4448</v>
      </c>
      <c r="PQ797" t="s">
        <v>4449</v>
      </c>
      <c r="PR797" t="s">
        <v>4449</v>
      </c>
      <c r="PS797" t="s">
        <v>4449</v>
      </c>
      <c r="PT797" t="s">
        <v>4449</v>
      </c>
      <c r="PU797" t="s">
        <v>4449</v>
      </c>
      <c r="PV797" t="s">
        <v>4449</v>
      </c>
      <c r="PW797" t="s">
        <v>4449</v>
      </c>
      <c r="PX797" t="s">
        <v>4449</v>
      </c>
      <c r="PY797" t="s">
        <v>4449</v>
      </c>
      <c r="PZ797" t="s">
        <v>4449</v>
      </c>
      <c r="QA797" t="s">
        <v>4449</v>
      </c>
      <c r="QB797" t="s">
        <v>4449</v>
      </c>
      <c r="QC797" t="s">
        <v>4449</v>
      </c>
      <c r="QD797" t="s">
        <v>4449</v>
      </c>
      <c r="QE797" t="s">
        <v>4449</v>
      </c>
    </row>
    <row r="798" spans="1:447" x14ac:dyDescent="0.25">
      <c r="A798">
        <v>797</v>
      </c>
      <c r="B798" t="s">
        <v>5129</v>
      </c>
      <c r="C798" t="s">
        <v>1119</v>
      </c>
      <c r="D798" t="s">
        <v>1238</v>
      </c>
      <c r="E798" t="s">
        <v>1240</v>
      </c>
      <c r="F798" t="s">
        <v>4561</v>
      </c>
      <c r="G798" t="s">
        <v>1081</v>
      </c>
      <c r="FM798" t="s">
        <v>1101</v>
      </c>
      <c r="FN798" t="s">
        <v>4589</v>
      </c>
      <c r="FO798" t="s">
        <v>4591</v>
      </c>
      <c r="PG798" t="s">
        <v>4448</v>
      </c>
      <c r="PH798" t="s">
        <v>4448</v>
      </c>
      <c r="PI798" t="s">
        <v>4449</v>
      </c>
      <c r="PJ798" t="s">
        <v>4449</v>
      </c>
      <c r="PK798" t="s">
        <v>4449</v>
      </c>
      <c r="PL798" t="s">
        <v>4449</v>
      </c>
      <c r="PM798" t="s">
        <v>4449</v>
      </c>
      <c r="PN798" t="s">
        <v>4449</v>
      </c>
      <c r="PP798" t="s">
        <v>4449</v>
      </c>
      <c r="PQ798" t="s">
        <v>4449</v>
      </c>
      <c r="PR798" t="s">
        <v>4449</v>
      </c>
      <c r="PS798" t="s">
        <v>4448</v>
      </c>
      <c r="PT798" t="s">
        <v>4449</v>
      </c>
      <c r="PU798" t="s">
        <v>4449</v>
      </c>
      <c r="PV798" t="s">
        <v>4449</v>
      </c>
      <c r="PW798" t="s">
        <v>4449</v>
      </c>
      <c r="PX798" t="s">
        <v>4449</v>
      </c>
      <c r="PY798" t="s">
        <v>4449</v>
      </c>
      <c r="PZ798" t="s">
        <v>4449</v>
      </c>
      <c r="QA798" t="s">
        <v>4449</v>
      </c>
      <c r="QB798" t="s">
        <v>4449</v>
      </c>
      <c r="QC798" t="s">
        <v>4449</v>
      </c>
      <c r="QD798" t="s">
        <v>4449</v>
      </c>
      <c r="QE798" t="s">
        <v>4449</v>
      </c>
    </row>
    <row r="799" spans="1:447" x14ac:dyDescent="0.25">
      <c r="A799">
        <v>798</v>
      </c>
      <c r="B799" t="s">
        <v>5129</v>
      </c>
      <c r="C799" t="s">
        <v>1119</v>
      </c>
      <c r="D799" t="s">
        <v>1238</v>
      </c>
      <c r="E799" t="s">
        <v>1240</v>
      </c>
      <c r="F799" t="s">
        <v>4561</v>
      </c>
      <c r="G799" t="s">
        <v>1081</v>
      </c>
      <c r="EV799" t="s">
        <v>1101</v>
      </c>
      <c r="EW799" t="s">
        <v>4565</v>
      </c>
      <c r="EX799" t="s">
        <v>4565</v>
      </c>
      <c r="EY799" t="s">
        <v>1101</v>
      </c>
      <c r="EZ799" t="s">
        <v>4462</v>
      </c>
      <c r="FA799" t="s">
        <v>4479</v>
      </c>
      <c r="FB799" t="s">
        <v>4479</v>
      </c>
      <c r="FC799" t="s">
        <v>1101</v>
      </c>
      <c r="FD799" t="s">
        <v>1096</v>
      </c>
      <c r="FE799" t="s">
        <v>4463</v>
      </c>
      <c r="FF799" t="s">
        <v>4464</v>
      </c>
      <c r="PG799" t="s">
        <v>4448</v>
      </c>
      <c r="PH799" t="s">
        <v>4449</v>
      </c>
      <c r="PI799" t="s">
        <v>4449</v>
      </c>
      <c r="PJ799" t="s">
        <v>4449</v>
      </c>
      <c r="PK799" t="s">
        <v>4449</v>
      </c>
      <c r="PL799" t="s">
        <v>4449</v>
      </c>
      <c r="PM799" t="s">
        <v>4449</v>
      </c>
      <c r="PN799" t="s">
        <v>4449</v>
      </c>
      <c r="PP799" t="s">
        <v>4448</v>
      </c>
      <c r="PQ799" t="s">
        <v>4449</v>
      </c>
      <c r="PR799" t="s">
        <v>4449</v>
      </c>
      <c r="PS799" t="s">
        <v>4449</v>
      </c>
      <c r="PT799" t="s">
        <v>4449</v>
      </c>
      <c r="PU799" t="s">
        <v>4449</v>
      </c>
      <c r="PV799" t="s">
        <v>4449</v>
      </c>
      <c r="PW799" t="s">
        <v>4449</v>
      </c>
      <c r="PX799" t="s">
        <v>4449</v>
      </c>
      <c r="PY799" t="s">
        <v>4449</v>
      </c>
      <c r="PZ799" t="s">
        <v>4449</v>
      </c>
      <c r="QA799" t="s">
        <v>4449</v>
      </c>
      <c r="QB799" t="s">
        <v>4449</v>
      </c>
      <c r="QC799" t="s">
        <v>4449</v>
      </c>
      <c r="QD799" t="s">
        <v>4449</v>
      </c>
      <c r="QE799" t="s">
        <v>4449</v>
      </c>
    </row>
    <row r="800" spans="1:447" x14ac:dyDescent="0.25">
      <c r="A800">
        <v>799</v>
      </c>
      <c r="B800" t="s">
        <v>5129</v>
      </c>
      <c r="C800" t="s">
        <v>1119</v>
      </c>
      <c r="D800" t="s">
        <v>1238</v>
      </c>
      <c r="E800" t="s">
        <v>1240</v>
      </c>
      <c r="F800" t="s">
        <v>4561</v>
      </c>
      <c r="G800" t="s">
        <v>1081</v>
      </c>
      <c r="EV800" t="s">
        <v>1101</v>
      </c>
      <c r="EW800" t="s">
        <v>4476</v>
      </c>
      <c r="EX800" t="s">
        <v>4476</v>
      </c>
      <c r="EY800" t="s">
        <v>1101</v>
      </c>
      <c r="EZ800" t="s">
        <v>4462</v>
      </c>
      <c r="FA800" t="s">
        <v>4479</v>
      </c>
      <c r="FB800" t="s">
        <v>4479</v>
      </c>
      <c r="FC800" t="s">
        <v>1101</v>
      </c>
      <c r="FD800" t="s">
        <v>1096</v>
      </c>
      <c r="FE800" t="s">
        <v>4458</v>
      </c>
      <c r="FF800" t="s">
        <v>4566</v>
      </c>
      <c r="PG800" t="s">
        <v>4448</v>
      </c>
      <c r="PH800" t="s">
        <v>4449</v>
      </c>
      <c r="PI800" t="s">
        <v>4449</v>
      </c>
      <c r="PJ800" t="s">
        <v>4449</v>
      </c>
      <c r="PK800" t="s">
        <v>4449</v>
      </c>
      <c r="PL800" t="s">
        <v>4449</v>
      </c>
      <c r="PM800" t="s">
        <v>4449</v>
      </c>
      <c r="PN800" t="s">
        <v>4449</v>
      </c>
      <c r="PP800" t="s">
        <v>4448</v>
      </c>
      <c r="PQ800" t="s">
        <v>4449</v>
      </c>
      <c r="PR800" t="s">
        <v>4449</v>
      </c>
      <c r="PS800" t="s">
        <v>4449</v>
      </c>
      <c r="PT800" t="s">
        <v>4449</v>
      </c>
      <c r="PU800" t="s">
        <v>4449</v>
      </c>
      <c r="PV800" t="s">
        <v>4449</v>
      </c>
      <c r="PW800" t="s">
        <v>4449</v>
      </c>
      <c r="PX800" t="s">
        <v>4449</v>
      </c>
      <c r="PY800" t="s">
        <v>4449</v>
      </c>
      <c r="PZ800" t="s">
        <v>4449</v>
      </c>
      <c r="QA800" t="s">
        <v>4449</v>
      </c>
      <c r="QB800" t="s">
        <v>4449</v>
      </c>
      <c r="QC800" t="s">
        <v>4449</v>
      </c>
      <c r="QD800" t="s">
        <v>4449</v>
      </c>
      <c r="QE800" t="s">
        <v>4449</v>
      </c>
    </row>
    <row r="801" spans="1:447" x14ac:dyDescent="0.25">
      <c r="A801">
        <v>800</v>
      </c>
      <c r="B801" t="s">
        <v>5129</v>
      </c>
      <c r="C801" t="s">
        <v>1119</v>
      </c>
      <c r="D801" t="s">
        <v>1238</v>
      </c>
      <c r="E801" t="s">
        <v>1240</v>
      </c>
      <c r="F801" t="s">
        <v>4561</v>
      </c>
      <c r="G801" t="s">
        <v>1081</v>
      </c>
      <c r="EV801" t="s">
        <v>1101</v>
      </c>
      <c r="EW801" t="s">
        <v>4476</v>
      </c>
      <c r="EX801" t="s">
        <v>4476</v>
      </c>
      <c r="EY801" t="s">
        <v>1101</v>
      </c>
      <c r="EZ801" t="s">
        <v>4462</v>
      </c>
      <c r="FA801" t="s">
        <v>4479</v>
      </c>
      <c r="FB801" t="s">
        <v>4479</v>
      </c>
      <c r="FC801" t="s">
        <v>1101</v>
      </c>
      <c r="FD801" t="s">
        <v>1096</v>
      </c>
      <c r="FE801" t="s">
        <v>4458</v>
      </c>
      <c r="FF801" t="s">
        <v>4566</v>
      </c>
      <c r="PG801" t="s">
        <v>4448</v>
      </c>
      <c r="PH801" t="s">
        <v>4449</v>
      </c>
      <c r="PI801" t="s">
        <v>4449</v>
      </c>
      <c r="PJ801" t="s">
        <v>4449</v>
      </c>
      <c r="PK801" t="s">
        <v>4449</v>
      </c>
      <c r="PL801" t="s">
        <v>4449</v>
      </c>
      <c r="PM801" t="s">
        <v>4449</v>
      </c>
      <c r="PN801" t="s">
        <v>4449</v>
      </c>
      <c r="PP801" t="s">
        <v>4448</v>
      </c>
      <c r="PQ801" t="s">
        <v>4449</v>
      </c>
      <c r="PR801" t="s">
        <v>4449</v>
      </c>
      <c r="PS801" t="s">
        <v>4449</v>
      </c>
      <c r="PT801" t="s">
        <v>4449</v>
      </c>
      <c r="PU801" t="s">
        <v>4449</v>
      </c>
      <c r="PV801" t="s">
        <v>4449</v>
      </c>
      <c r="PW801" t="s">
        <v>4449</v>
      </c>
      <c r="PX801" t="s">
        <v>4449</v>
      </c>
      <c r="PY801" t="s">
        <v>4449</v>
      </c>
      <c r="PZ801" t="s">
        <v>4449</v>
      </c>
      <c r="QA801" t="s">
        <v>4449</v>
      </c>
      <c r="QB801" t="s">
        <v>4449</v>
      </c>
      <c r="QC801" t="s">
        <v>4449</v>
      </c>
      <c r="QD801" t="s">
        <v>4449</v>
      </c>
      <c r="QE801" t="s">
        <v>4449</v>
      </c>
    </row>
    <row r="802" spans="1:447" x14ac:dyDescent="0.25">
      <c r="A802">
        <v>801</v>
      </c>
      <c r="B802" t="s">
        <v>5129</v>
      </c>
      <c r="C802" t="s">
        <v>1119</v>
      </c>
      <c r="D802" t="s">
        <v>1238</v>
      </c>
      <c r="E802" t="s">
        <v>1240</v>
      </c>
      <c r="F802" t="s">
        <v>4561</v>
      </c>
      <c r="G802" t="s">
        <v>1081</v>
      </c>
      <c r="EV802" t="s">
        <v>1101</v>
      </c>
      <c r="EW802" t="s">
        <v>4565</v>
      </c>
      <c r="EX802" t="s">
        <v>4565</v>
      </c>
      <c r="EY802" t="s">
        <v>1101</v>
      </c>
      <c r="EZ802" t="s">
        <v>4462</v>
      </c>
      <c r="FA802" t="s">
        <v>4479</v>
      </c>
      <c r="FB802" t="s">
        <v>4479</v>
      </c>
      <c r="FC802" t="s">
        <v>1101</v>
      </c>
      <c r="PG802" t="s">
        <v>4448</v>
      </c>
      <c r="PH802" t="s">
        <v>4449</v>
      </c>
      <c r="PI802" t="s">
        <v>4449</v>
      </c>
      <c r="PJ802" t="s">
        <v>4449</v>
      </c>
      <c r="PK802" t="s">
        <v>4449</v>
      </c>
      <c r="PL802" t="s">
        <v>4449</v>
      </c>
      <c r="PM802" t="s">
        <v>4449</v>
      </c>
      <c r="PN802" t="s">
        <v>4449</v>
      </c>
      <c r="PP802" t="s">
        <v>4448</v>
      </c>
      <c r="PQ802" t="s">
        <v>4449</v>
      </c>
      <c r="PR802" t="s">
        <v>4449</v>
      </c>
      <c r="PS802" t="s">
        <v>4449</v>
      </c>
      <c r="PT802" t="s">
        <v>4449</v>
      </c>
      <c r="PU802" t="s">
        <v>4449</v>
      </c>
      <c r="PV802" t="s">
        <v>4449</v>
      </c>
      <c r="PW802" t="s">
        <v>4449</v>
      </c>
      <c r="PX802" t="s">
        <v>4449</v>
      </c>
      <c r="PY802" t="s">
        <v>4449</v>
      </c>
      <c r="PZ802" t="s">
        <v>4449</v>
      </c>
      <c r="QA802" t="s">
        <v>4449</v>
      </c>
      <c r="QB802" t="s">
        <v>4449</v>
      </c>
      <c r="QC802" t="s">
        <v>4449</v>
      </c>
      <c r="QD802" t="s">
        <v>4449</v>
      </c>
      <c r="QE802" t="s">
        <v>4449</v>
      </c>
    </row>
    <row r="803" spans="1:447" x14ac:dyDescent="0.25">
      <c r="A803">
        <v>802</v>
      </c>
      <c r="B803" t="s">
        <v>5064</v>
      </c>
      <c r="C803" t="s">
        <v>1205</v>
      </c>
      <c r="D803" t="s">
        <v>3401</v>
      </c>
      <c r="E803" t="s">
        <v>3478</v>
      </c>
      <c r="F803" t="s">
        <v>3596</v>
      </c>
      <c r="G803" t="s">
        <v>1081</v>
      </c>
      <c r="AS803" t="s">
        <v>1101</v>
      </c>
      <c r="AT803" t="s">
        <v>1083</v>
      </c>
      <c r="AU803" t="s">
        <v>4455</v>
      </c>
      <c r="AV803" t="s">
        <v>4455</v>
      </c>
      <c r="BG803" t="s">
        <v>1101</v>
      </c>
      <c r="BH803" t="s">
        <v>1104</v>
      </c>
      <c r="BI803" t="s">
        <v>1083</v>
      </c>
      <c r="BJ803" t="s">
        <v>4455</v>
      </c>
      <c r="BK803" t="s">
        <v>4455</v>
      </c>
      <c r="BW803" t="s">
        <v>1101</v>
      </c>
      <c r="BX803" t="s">
        <v>1106</v>
      </c>
      <c r="BY803" t="s">
        <v>1083</v>
      </c>
      <c r="CM803" t="s">
        <v>1101</v>
      </c>
      <c r="CT803" t="s">
        <v>1101</v>
      </c>
      <c r="CU803" t="s">
        <v>1086</v>
      </c>
      <c r="CV803" t="s">
        <v>1087</v>
      </c>
      <c r="CW803" t="s">
        <v>4455</v>
      </c>
      <c r="CX803" t="s">
        <v>4505</v>
      </c>
      <c r="DE803" t="s">
        <v>1101</v>
      </c>
      <c r="HX803" t="s">
        <v>1101</v>
      </c>
      <c r="HY803" t="s">
        <v>4497</v>
      </c>
      <c r="HZ803" t="s">
        <v>4497</v>
      </c>
      <c r="ID803" t="s">
        <v>1101</v>
      </c>
      <c r="IE803" t="s">
        <v>4478</v>
      </c>
      <c r="IF803" t="s">
        <v>4478</v>
      </c>
      <c r="IJ803" t="s">
        <v>1101</v>
      </c>
      <c r="IK803" t="s">
        <v>4478</v>
      </c>
      <c r="IL803" t="s">
        <v>4478</v>
      </c>
      <c r="IM803" t="s">
        <v>1103</v>
      </c>
      <c r="IN803" t="s">
        <v>1103</v>
      </c>
      <c r="IO803" t="s">
        <v>4466</v>
      </c>
      <c r="IP803" t="s">
        <v>1101</v>
      </c>
      <c r="IW803" t="s">
        <v>1089</v>
      </c>
      <c r="IX803" t="s">
        <v>1089</v>
      </c>
      <c r="JE803" t="s">
        <v>1084</v>
      </c>
      <c r="JF803" t="s">
        <v>1110</v>
      </c>
      <c r="JG803" t="s">
        <v>1109</v>
      </c>
      <c r="JI803" t="s">
        <v>4482</v>
      </c>
      <c r="JJ803" t="s">
        <v>1084</v>
      </c>
      <c r="JK803" t="s">
        <v>1110</v>
      </c>
      <c r="JL803" t="s">
        <v>1110</v>
      </c>
      <c r="JM803" t="s">
        <v>1109</v>
      </c>
      <c r="JO803" t="s">
        <v>4462</v>
      </c>
      <c r="KW803" t="s">
        <v>1170</v>
      </c>
      <c r="PG803" t="s">
        <v>4448</v>
      </c>
      <c r="PH803" t="s">
        <v>4449</v>
      </c>
      <c r="PI803" t="s">
        <v>4449</v>
      </c>
      <c r="PJ803" t="s">
        <v>4449</v>
      </c>
      <c r="PK803" t="s">
        <v>4449</v>
      </c>
      <c r="PL803" t="s">
        <v>4449</v>
      </c>
      <c r="PM803" t="s">
        <v>4449</v>
      </c>
      <c r="PN803" t="s">
        <v>4449</v>
      </c>
      <c r="PP803" t="s">
        <v>4449</v>
      </c>
      <c r="PQ803" t="s">
        <v>4449</v>
      </c>
      <c r="PR803" t="s">
        <v>4449</v>
      </c>
      <c r="PS803" t="s">
        <v>4449</v>
      </c>
      <c r="PT803" t="s">
        <v>4448</v>
      </c>
      <c r="PU803" t="s">
        <v>4449</v>
      </c>
      <c r="PV803" t="s">
        <v>4449</v>
      </c>
      <c r="PW803" t="s">
        <v>4449</v>
      </c>
      <c r="PX803" t="s">
        <v>4449</v>
      </c>
      <c r="PY803" t="s">
        <v>4449</v>
      </c>
      <c r="PZ803" t="s">
        <v>4449</v>
      </c>
      <c r="QA803" t="s">
        <v>4449</v>
      </c>
      <c r="QB803" t="s">
        <v>4449</v>
      </c>
      <c r="QC803" t="s">
        <v>4449</v>
      </c>
      <c r="QD803" t="s">
        <v>4449</v>
      </c>
      <c r="QE803" t="s">
        <v>4449</v>
      </c>
    </row>
    <row r="804" spans="1:447" x14ac:dyDescent="0.25">
      <c r="A804">
        <v>803</v>
      </c>
      <c r="B804" t="s">
        <v>5064</v>
      </c>
      <c r="C804" t="s">
        <v>1205</v>
      </c>
      <c r="D804" t="s">
        <v>3401</v>
      </c>
      <c r="E804" t="s">
        <v>3478</v>
      </c>
      <c r="F804" t="s">
        <v>3596</v>
      </c>
      <c r="G804" t="s">
        <v>1081</v>
      </c>
      <c r="AS804" t="s">
        <v>1101</v>
      </c>
      <c r="AT804" t="s">
        <v>1083</v>
      </c>
      <c r="AU804" t="s">
        <v>4455</v>
      </c>
      <c r="AV804" t="s">
        <v>4455</v>
      </c>
      <c r="AZ804" t="s">
        <v>1101</v>
      </c>
      <c r="BG804" t="s">
        <v>1101</v>
      </c>
      <c r="BH804" t="s">
        <v>1104</v>
      </c>
      <c r="BI804" t="s">
        <v>1083</v>
      </c>
      <c r="BJ804" t="s">
        <v>4455</v>
      </c>
      <c r="BK804" t="s">
        <v>4455</v>
      </c>
      <c r="BW804" t="s">
        <v>1101</v>
      </c>
      <c r="BX804" t="s">
        <v>1106</v>
      </c>
      <c r="BY804" t="s">
        <v>1083</v>
      </c>
      <c r="BZ804" t="s">
        <v>4455</v>
      </c>
      <c r="CA804" t="s">
        <v>4455</v>
      </c>
      <c r="CM804" t="s">
        <v>1101</v>
      </c>
      <c r="CT804" t="s">
        <v>1101</v>
      </c>
      <c r="CU804" t="s">
        <v>1086</v>
      </c>
      <c r="CV804" t="s">
        <v>1087</v>
      </c>
      <c r="CW804" t="s">
        <v>4528</v>
      </c>
      <c r="CX804" t="s">
        <v>4683</v>
      </c>
      <c r="DE804" t="s">
        <v>1101</v>
      </c>
      <c r="DF804" t="s">
        <v>1088</v>
      </c>
      <c r="DG804" t="s">
        <v>4461</v>
      </c>
      <c r="DH804" t="s">
        <v>4511</v>
      </c>
      <c r="HX804" t="s">
        <v>1101</v>
      </c>
      <c r="HY804" t="s">
        <v>4497</v>
      </c>
      <c r="HZ804" t="s">
        <v>4497</v>
      </c>
      <c r="ID804" t="s">
        <v>1101</v>
      </c>
      <c r="IE804" t="s">
        <v>4478</v>
      </c>
      <c r="IF804" t="s">
        <v>4478</v>
      </c>
      <c r="IG804" t="s">
        <v>1103</v>
      </c>
      <c r="IH804" t="s">
        <v>1103</v>
      </c>
      <c r="II804" t="s">
        <v>4466</v>
      </c>
      <c r="IJ804" t="s">
        <v>1101</v>
      </c>
      <c r="IK804" t="s">
        <v>4478</v>
      </c>
      <c r="IL804" t="s">
        <v>4478</v>
      </c>
      <c r="IP804" t="s">
        <v>1101</v>
      </c>
      <c r="IQ804" t="s">
        <v>4478</v>
      </c>
      <c r="IR804" t="s">
        <v>4478</v>
      </c>
      <c r="IS804" t="s">
        <v>1103</v>
      </c>
      <c r="IT804" t="s">
        <v>1103</v>
      </c>
      <c r="IU804" t="s">
        <v>4466</v>
      </c>
      <c r="IW804" t="s">
        <v>1089</v>
      </c>
      <c r="IX804" t="s">
        <v>1089</v>
      </c>
      <c r="JE804" t="s">
        <v>1084</v>
      </c>
      <c r="JF804" t="s">
        <v>1110</v>
      </c>
      <c r="JG804" t="s">
        <v>1109</v>
      </c>
      <c r="JI804" t="s">
        <v>4482</v>
      </c>
      <c r="JJ804" t="s">
        <v>1084</v>
      </c>
      <c r="JK804" t="s">
        <v>1110</v>
      </c>
      <c r="JL804" t="s">
        <v>1110</v>
      </c>
      <c r="JM804" t="s">
        <v>1109</v>
      </c>
      <c r="JO804" t="s">
        <v>4482</v>
      </c>
      <c r="KW804" t="s">
        <v>1170</v>
      </c>
      <c r="PG804" t="s">
        <v>4448</v>
      </c>
      <c r="PH804" t="s">
        <v>4449</v>
      </c>
      <c r="PI804" t="s">
        <v>4449</v>
      </c>
      <c r="PJ804" t="s">
        <v>4449</v>
      </c>
      <c r="PK804" t="s">
        <v>4449</v>
      </c>
      <c r="PL804" t="s">
        <v>4449</v>
      </c>
      <c r="PM804" t="s">
        <v>4449</v>
      </c>
      <c r="PN804" t="s">
        <v>4449</v>
      </c>
      <c r="PP804" t="s">
        <v>4449</v>
      </c>
      <c r="PQ804" t="s">
        <v>4448</v>
      </c>
      <c r="PR804" t="s">
        <v>4449</v>
      </c>
      <c r="PS804" t="s">
        <v>4449</v>
      </c>
      <c r="PT804" t="s">
        <v>4449</v>
      </c>
      <c r="PU804" t="s">
        <v>4449</v>
      </c>
      <c r="PV804" t="s">
        <v>4449</v>
      </c>
      <c r="PW804" t="s">
        <v>4449</v>
      </c>
      <c r="PX804" t="s">
        <v>4449</v>
      </c>
      <c r="PY804" t="s">
        <v>4449</v>
      </c>
      <c r="PZ804" t="s">
        <v>4449</v>
      </c>
      <c r="QA804" t="s">
        <v>4449</v>
      </c>
      <c r="QB804" t="s">
        <v>4449</v>
      </c>
      <c r="QC804" t="s">
        <v>4449</v>
      </c>
      <c r="QD804" t="s">
        <v>4449</v>
      </c>
      <c r="QE804" t="s">
        <v>4449</v>
      </c>
    </row>
    <row r="805" spans="1:447" x14ac:dyDescent="0.25">
      <c r="A805">
        <v>804</v>
      </c>
      <c r="B805" t="s">
        <v>5064</v>
      </c>
      <c r="C805" t="s">
        <v>1205</v>
      </c>
      <c r="D805" t="s">
        <v>3401</v>
      </c>
      <c r="E805" t="s">
        <v>3478</v>
      </c>
      <c r="F805" t="s">
        <v>3596</v>
      </c>
      <c r="G805" t="s">
        <v>1081</v>
      </c>
      <c r="AS805" t="s">
        <v>1101</v>
      </c>
      <c r="AT805" t="s">
        <v>1083</v>
      </c>
      <c r="AU805" t="s">
        <v>4455</v>
      </c>
      <c r="AV805" t="s">
        <v>4455</v>
      </c>
      <c r="AZ805" t="s">
        <v>1101</v>
      </c>
      <c r="BD805" t="s">
        <v>1103</v>
      </c>
      <c r="BE805" t="s">
        <v>1103</v>
      </c>
      <c r="BF805" t="s">
        <v>4466</v>
      </c>
      <c r="BG805" t="s">
        <v>1101</v>
      </c>
      <c r="BH805" t="s">
        <v>1104</v>
      </c>
      <c r="BI805" t="s">
        <v>1083</v>
      </c>
      <c r="BJ805" t="s">
        <v>4455</v>
      </c>
      <c r="BK805" t="s">
        <v>4455</v>
      </c>
      <c r="BW805" t="s">
        <v>1101</v>
      </c>
      <c r="BX805" t="s">
        <v>1106</v>
      </c>
      <c r="BY805" t="s">
        <v>1083</v>
      </c>
      <c r="CB805" t="s">
        <v>1103</v>
      </c>
      <c r="CC805" t="s">
        <v>1103</v>
      </c>
      <c r="CD805" t="s">
        <v>4466</v>
      </c>
      <c r="CT805" t="s">
        <v>1101</v>
      </c>
      <c r="CU805" t="s">
        <v>1086</v>
      </c>
      <c r="CV805" t="s">
        <v>1087</v>
      </c>
      <c r="CW805" t="s">
        <v>4455</v>
      </c>
      <c r="CX805" t="s">
        <v>4505</v>
      </c>
      <c r="CY805" t="s">
        <v>1103</v>
      </c>
      <c r="CZ805" t="s">
        <v>1103</v>
      </c>
      <c r="DA805" t="s">
        <v>4466</v>
      </c>
      <c r="DE805" t="s">
        <v>1101</v>
      </c>
      <c r="DF805" t="s">
        <v>1088</v>
      </c>
      <c r="DG805" t="s">
        <v>4461</v>
      </c>
      <c r="DH805" t="s">
        <v>4511</v>
      </c>
      <c r="HX805" t="s">
        <v>1101</v>
      </c>
      <c r="HY805" t="s">
        <v>4497</v>
      </c>
      <c r="HZ805" t="s">
        <v>4497</v>
      </c>
      <c r="ID805" t="s">
        <v>1101</v>
      </c>
      <c r="IE805" t="s">
        <v>4478</v>
      </c>
      <c r="IF805" t="s">
        <v>4478</v>
      </c>
      <c r="IJ805" t="s">
        <v>1101</v>
      </c>
      <c r="IP805" t="s">
        <v>1101</v>
      </c>
      <c r="IQ805" t="s">
        <v>4478</v>
      </c>
      <c r="IR805" t="s">
        <v>4478</v>
      </c>
      <c r="IS805" t="s">
        <v>1103</v>
      </c>
      <c r="IT805" t="s">
        <v>1103</v>
      </c>
      <c r="IU805" t="s">
        <v>4466</v>
      </c>
      <c r="IW805" t="s">
        <v>1089</v>
      </c>
      <c r="IX805" t="s">
        <v>1089</v>
      </c>
      <c r="JE805" t="s">
        <v>1103</v>
      </c>
      <c r="JF805" t="s">
        <v>1110</v>
      </c>
      <c r="JG805" t="s">
        <v>1109</v>
      </c>
      <c r="JJ805" t="s">
        <v>1084</v>
      </c>
      <c r="JK805" t="s">
        <v>1110</v>
      </c>
      <c r="JL805" t="s">
        <v>1110</v>
      </c>
      <c r="JM805" t="s">
        <v>1109</v>
      </c>
      <c r="JO805" t="s">
        <v>4482</v>
      </c>
      <c r="KW805" t="s">
        <v>1170</v>
      </c>
      <c r="PG805" t="s">
        <v>4448</v>
      </c>
      <c r="PH805" t="s">
        <v>4449</v>
      </c>
      <c r="PI805" t="s">
        <v>4449</v>
      </c>
      <c r="PJ805" t="s">
        <v>4449</v>
      </c>
      <c r="PK805" t="s">
        <v>4449</v>
      </c>
      <c r="PL805" t="s">
        <v>4449</v>
      </c>
      <c r="PM805" t="s">
        <v>4449</v>
      </c>
      <c r="PN805" t="s">
        <v>4449</v>
      </c>
      <c r="PP805" t="s">
        <v>4449</v>
      </c>
      <c r="PQ805" t="s">
        <v>4448</v>
      </c>
      <c r="PR805" t="s">
        <v>4448</v>
      </c>
      <c r="PS805" t="s">
        <v>4449</v>
      </c>
      <c r="PT805" t="s">
        <v>4449</v>
      </c>
      <c r="PU805" t="s">
        <v>4449</v>
      </c>
      <c r="PV805" t="s">
        <v>4449</v>
      </c>
      <c r="PW805" t="s">
        <v>4449</v>
      </c>
      <c r="PX805" t="s">
        <v>4449</v>
      </c>
      <c r="PY805" t="s">
        <v>4449</v>
      </c>
      <c r="PZ805" t="s">
        <v>4449</v>
      </c>
      <c r="QA805" t="s">
        <v>4449</v>
      </c>
      <c r="QB805" t="s">
        <v>4449</v>
      </c>
      <c r="QC805" t="s">
        <v>4449</v>
      </c>
      <c r="QD805" t="s">
        <v>4449</v>
      </c>
      <c r="QE805" t="s">
        <v>4449</v>
      </c>
    </row>
    <row r="806" spans="1:447" x14ac:dyDescent="0.25">
      <c r="A806">
        <v>805</v>
      </c>
      <c r="B806" t="s">
        <v>5129</v>
      </c>
      <c r="C806" t="s">
        <v>1205</v>
      </c>
      <c r="D806" t="s">
        <v>3401</v>
      </c>
      <c r="E806" t="s">
        <v>3478</v>
      </c>
      <c r="F806" t="s">
        <v>3596</v>
      </c>
      <c r="G806" t="s">
        <v>1081</v>
      </c>
      <c r="AS806" t="s">
        <v>1101</v>
      </c>
      <c r="AT806" t="s">
        <v>1083</v>
      </c>
      <c r="AU806" t="s">
        <v>4455</v>
      </c>
      <c r="AV806" t="s">
        <v>4455</v>
      </c>
      <c r="AZ806" t="s">
        <v>1101</v>
      </c>
      <c r="BG806" t="s">
        <v>1101</v>
      </c>
      <c r="BH806" t="s">
        <v>1104</v>
      </c>
      <c r="BI806" t="s">
        <v>1083</v>
      </c>
      <c r="BJ806" t="s">
        <v>4455</v>
      </c>
      <c r="BK806" t="s">
        <v>4455</v>
      </c>
      <c r="BW806" t="s">
        <v>1101</v>
      </c>
      <c r="BX806" t="s">
        <v>1106</v>
      </c>
      <c r="BY806" t="s">
        <v>1083</v>
      </c>
      <c r="BZ806" t="s">
        <v>4455</v>
      </c>
      <c r="CA806" t="s">
        <v>4455</v>
      </c>
      <c r="CM806" t="s">
        <v>1101</v>
      </c>
      <c r="CT806" t="s">
        <v>1101</v>
      </c>
      <c r="CU806" t="s">
        <v>1086</v>
      </c>
      <c r="CV806" t="s">
        <v>1087</v>
      </c>
      <c r="CW806" t="s">
        <v>4455</v>
      </c>
      <c r="CX806" t="s">
        <v>4505</v>
      </c>
      <c r="DE806" t="s">
        <v>1101</v>
      </c>
      <c r="HX806" t="s">
        <v>1101</v>
      </c>
      <c r="HY806" t="s">
        <v>4497</v>
      </c>
      <c r="HZ806" t="s">
        <v>4497</v>
      </c>
      <c r="ID806" t="s">
        <v>1101</v>
      </c>
      <c r="IE806" t="s">
        <v>4478</v>
      </c>
      <c r="IF806" t="s">
        <v>4478</v>
      </c>
      <c r="IJ806" t="s">
        <v>1101</v>
      </c>
      <c r="IK806" t="s">
        <v>4478</v>
      </c>
      <c r="IL806" t="s">
        <v>4478</v>
      </c>
      <c r="IP806" t="s">
        <v>1101</v>
      </c>
      <c r="IQ806" t="s">
        <v>4478</v>
      </c>
      <c r="IR806" t="s">
        <v>4478</v>
      </c>
      <c r="IW806" t="s">
        <v>1089</v>
      </c>
      <c r="IX806" t="s">
        <v>1089</v>
      </c>
      <c r="JE806" t="s">
        <v>1084</v>
      </c>
      <c r="JF806" t="s">
        <v>1110</v>
      </c>
      <c r="JG806" t="s">
        <v>1109</v>
      </c>
      <c r="JI806" t="s">
        <v>4462</v>
      </c>
      <c r="JJ806" t="s">
        <v>1084</v>
      </c>
      <c r="JK806" t="s">
        <v>1110</v>
      </c>
      <c r="JL806" t="s">
        <v>1110</v>
      </c>
      <c r="JM806" t="s">
        <v>1109</v>
      </c>
      <c r="JO806" t="s">
        <v>4462</v>
      </c>
      <c r="KW806" t="s">
        <v>1170</v>
      </c>
      <c r="PG806" t="s">
        <v>4448</v>
      </c>
      <c r="PH806" t="s">
        <v>4449</v>
      </c>
      <c r="PI806" t="s">
        <v>4449</v>
      </c>
      <c r="PJ806" t="s">
        <v>4449</v>
      </c>
      <c r="PK806" t="s">
        <v>4449</v>
      </c>
      <c r="PL806" t="s">
        <v>4449</v>
      </c>
      <c r="PM806" t="s">
        <v>4449</v>
      </c>
      <c r="PN806" t="s">
        <v>4449</v>
      </c>
      <c r="PP806" t="s">
        <v>4449</v>
      </c>
      <c r="PQ806" t="s">
        <v>4448</v>
      </c>
      <c r="PR806" t="s">
        <v>4449</v>
      </c>
      <c r="PS806" t="s">
        <v>4449</v>
      </c>
      <c r="PT806" t="s">
        <v>4449</v>
      </c>
      <c r="PU806" t="s">
        <v>4449</v>
      </c>
      <c r="PV806" t="s">
        <v>4449</v>
      </c>
      <c r="PW806" t="s">
        <v>4449</v>
      </c>
      <c r="PX806" t="s">
        <v>4449</v>
      </c>
      <c r="PY806" t="s">
        <v>4449</v>
      </c>
      <c r="PZ806" t="s">
        <v>4449</v>
      </c>
      <c r="QA806" t="s">
        <v>4449</v>
      </c>
      <c r="QB806" t="s">
        <v>4449</v>
      </c>
      <c r="QC806" t="s">
        <v>4449</v>
      </c>
      <c r="QD806" t="s">
        <v>4449</v>
      </c>
      <c r="QE806" t="s">
        <v>4449</v>
      </c>
    </row>
    <row r="807" spans="1:447" x14ac:dyDescent="0.25">
      <c r="A807">
        <v>806</v>
      </c>
      <c r="B807" t="s">
        <v>5129</v>
      </c>
      <c r="C807" t="s">
        <v>1205</v>
      </c>
      <c r="D807" t="s">
        <v>3401</v>
      </c>
      <c r="E807" t="s">
        <v>3478</v>
      </c>
      <c r="F807" t="s">
        <v>3596</v>
      </c>
      <c r="G807" t="s">
        <v>1081</v>
      </c>
      <c r="FG807" t="s">
        <v>1101</v>
      </c>
      <c r="FH807" t="s">
        <v>4628</v>
      </c>
      <c r="FI807" t="s">
        <v>4628</v>
      </c>
      <c r="PG807" t="s">
        <v>4448</v>
      </c>
      <c r="PH807" t="s">
        <v>4449</v>
      </c>
      <c r="PI807" t="s">
        <v>4449</v>
      </c>
      <c r="PJ807" t="s">
        <v>4449</v>
      </c>
      <c r="PK807" t="s">
        <v>4449</v>
      </c>
      <c r="PL807" t="s">
        <v>4449</v>
      </c>
      <c r="PM807" t="s">
        <v>4449</v>
      </c>
      <c r="PN807" t="s">
        <v>4449</v>
      </c>
      <c r="PP807" t="s">
        <v>4449</v>
      </c>
      <c r="PQ807" t="s">
        <v>4448</v>
      </c>
      <c r="PR807" t="s">
        <v>4449</v>
      </c>
      <c r="PS807" t="s">
        <v>4449</v>
      </c>
      <c r="PT807" t="s">
        <v>4449</v>
      </c>
      <c r="PU807" t="s">
        <v>4449</v>
      </c>
      <c r="PV807" t="s">
        <v>4449</v>
      </c>
      <c r="PW807" t="s">
        <v>4449</v>
      </c>
      <c r="PX807" t="s">
        <v>4449</v>
      </c>
      <c r="PY807" t="s">
        <v>4449</v>
      </c>
      <c r="PZ807" t="s">
        <v>4449</v>
      </c>
      <c r="QA807" t="s">
        <v>4449</v>
      </c>
      <c r="QB807" t="s">
        <v>4449</v>
      </c>
      <c r="QC807" t="s">
        <v>4449</v>
      </c>
      <c r="QD807" t="s">
        <v>4449</v>
      </c>
      <c r="QE807" t="s">
        <v>4449</v>
      </c>
    </row>
    <row r="808" spans="1:447" x14ac:dyDescent="0.25">
      <c r="A808">
        <v>807</v>
      </c>
      <c r="B808" t="s">
        <v>5129</v>
      </c>
      <c r="C808" t="s">
        <v>1205</v>
      </c>
      <c r="D808" t="s">
        <v>3401</v>
      </c>
      <c r="E808" t="s">
        <v>3478</v>
      </c>
      <c r="F808" t="s">
        <v>3596</v>
      </c>
      <c r="G808" t="s">
        <v>1081</v>
      </c>
      <c r="FG808" t="s">
        <v>1101</v>
      </c>
      <c r="FH808" t="s">
        <v>4611</v>
      </c>
      <c r="FI808" t="s">
        <v>4611</v>
      </c>
      <c r="PG808" t="s">
        <v>4448</v>
      </c>
      <c r="PH808" t="s">
        <v>4449</v>
      </c>
      <c r="PI808" t="s">
        <v>4449</v>
      </c>
      <c r="PJ808" t="s">
        <v>4449</v>
      </c>
      <c r="PK808" t="s">
        <v>4449</v>
      </c>
      <c r="PL808" t="s">
        <v>4449</v>
      </c>
      <c r="PM808" t="s">
        <v>4449</v>
      </c>
      <c r="PN808" t="s">
        <v>4449</v>
      </c>
      <c r="PP808" t="s">
        <v>4449</v>
      </c>
      <c r="PQ808" t="s">
        <v>4448</v>
      </c>
      <c r="PR808" t="s">
        <v>4449</v>
      </c>
      <c r="PS808" t="s">
        <v>4449</v>
      </c>
      <c r="PT808" t="s">
        <v>4449</v>
      </c>
      <c r="PU808" t="s">
        <v>4449</v>
      </c>
      <c r="PV808" t="s">
        <v>4449</v>
      </c>
      <c r="PW808" t="s">
        <v>4449</v>
      </c>
      <c r="PX808" t="s">
        <v>4449</v>
      </c>
      <c r="PY808" t="s">
        <v>4449</v>
      </c>
      <c r="PZ808" t="s">
        <v>4449</v>
      </c>
      <c r="QA808" t="s">
        <v>4449</v>
      </c>
      <c r="QB808" t="s">
        <v>4449</v>
      </c>
      <c r="QC808" t="s">
        <v>4449</v>
      </c>
      <c r="QD808" t="s">
        <v>4449</v>
      </c>
      <c r="QE808" t="s">
        <v>4449</v>
      </c>
    </row>
    <row r="809" spans="1:447" x14ac:dyDescent="0.25">
      <c r="A809">
        <v>808</v>
      </c>
      <c r="B809" t="s">
        <v>5129</v>
      </c>
      <c r="C809" t="s">
        <v>1205</v>
      </c>
      <c r="D809" t="s">
        <v>3401</v>
      </c>
      <c r="E809" t="s">
        <v>3478</v>
      </c>
      <c r="F809" t="s">
        <v>3596</v>
      </c>
      <c r="G809" t="s">
        <v>1081</v>
      </c>
      <c r="FG809" t="s">
        <v>1101</v>
      </c>
      <c r="FH809" t="s">
        <v>4793</v>
      </c>
      <c r="FI809" t="s">
        <v>4793</v>
      </c>
      <c r="FJ809" t="s">
        <v>1101</v>
      </c>
      <c r="FK809" t="s">
        <v>4535</v>
      </c>
      <c r="FL809" t="s">
        <v>4535</v>
      </c>
      <c r="PG809" t="s">
        <v>4448</v>
      </c>
      <c r="PH809" t="s">
        <v>4449</v>
      </c>
      <c r="PI809" t="s">
        <v>4449</v>
      </c>
      <c r="PJ809" t="s">
        <v>4449</v>
      </c>
      <c r="PK809" t="s">
        <v>4449</v>
      </c>
      <c r="PL809" t="s">
        <v>4449</v>
      </c>
      <c r="PM809" t="s">
        <v>4449</v>
      </c>
      <c r="PN809" t="s">
        <v>4449</v>
      </c>
      <c r="PP809" t="s">
        <v>4449</v>
      </c>
      <c r="PQ809" t="s">
        <v>4448</v>
      </c>
      <c r="PR809" t="s">
        <v>4449</v>
      </c>
      <c r="PS809" t="s">
        <v>4449</v>
      </c>
      <c r="PT809" t="s">
        <v>4449</v>
      </c>
      <c r="PU809" t="s">
        <v>4449</v>
      </c>
      <c r="PV809" t="s">
        <v>4449</v>
      </c>
      <c r="PW809" t="s">
        <v>4449</v>
      </c>
      <c r="PX809" t="s">
        <v>4449</v>
      </c>
      <c r="PY809" t="s">
        <v>4449</v>
      </c>
      <c r="PZ809" t="s">
        <v>4449</v>
      </c>
      <c r="QA809" t="s">
        <v>4449</v>
      </c>
      <c r="QB809" t="s">
        <v>4449</v>
      </c>
      <c r="QC809" t="s">
        <v>4449</v>
      </c>
      <c r="QD809" t="s">
        <v>4449</v>
      </c>
      <c r="QE809" t="s">
        <v>4449</v>
      </c>
    </row>
    <row r="810" spans="1:447" x14ac:dyDescent="0.25">
      <c r="A810">
        <v>809</v>
      </c>
      <c r="B810" t="s">
        <v>5129</v>
      </c>
      <c r="C810" t="s">
        <v>1205</v>
      </c>
      <c r="D810" t="s">
        <v>3401</v>
      </c>
      <c r="E810" t="s">
        <v>3478</v>
      </c>
      <c r="F810" t="s">
        <v>3596</v>
      </c>
      <c r="G810" t="s">
        <v>1081</v>
      </c>
      <c r="FG810" t="s">
        <v>1101</v>
      </c>
      <c r="FH810" t="s">
        <v>4793</v>
      </c>
      <c r="FI810" t="s">
        <v>4793</v>
      </c>
      <c r="FJ810" t="s">
        <v>1101</v>
      </c>
      <c r="FK810" t="s">
        <v>4535</v>
      </c>
      <c r="FL810" t="s">
        <v>4535</v>
      </c>
      <c r="PG810" t="s">
        <v>4448</v>
      </c>
      <c r="PH810" t="s">
        <v>4449</v>
      </c>
      <c r="PI810" t="s">
        <v>4449</v>
      </c>
      <c r="PJ810" t="s">
        <v>4449</v>
      </c>
      <c r="PK810" t="s">
        <v>4449</v>
      </c>
      <c r="PL810" t="s">
        <v>4449</v>
      </c>
      <c r="PM810" t="s">
        <v>4449</v>
      </c>
      <c r="PN810" t="s">
        <v>4449</v>
      </c>
      <c r="PP810" t="s">
        <v>4449</v>
      </c>
      <c r="PQ810" t="s">
        <v>4448</v>
      </c>
      <c r="PR810" t="s">
        <v>4449</v>
      </c>
      <c r="PS810" t="s">
        <v>4449</v>
      </c>
      <c r="PT810" t="s">
        <v>4449</v>
      </c>
      <c r="PU810" t="s">
        <v>4449</v>
      </c>
      <c r="PV810" t="s">
        <v>4449</v>
      </c>
      <c r="PW810" t="s">
        <v>4449</v>
      </c>
      <c r="PX810" t="s">
        <v>4449</v>
      </c>
      <c r="PY810" t="s">
        <v>4449</v>
      </c>
      <c r="PZ810" t="s">
        <v>4449</v>
      </c>
      <c r="QA810" t="s">
        <v>4449</v>
      </c>
      <c r="QB810" t="s">
        <v>4449</v>
      </c>
      <c r="QC810" t="s">
        <v>4449</v>
      </c>
      <c r="QD810" t="s">
        <v>4449</v>
      </c>
      <c r="QE810" t="s">
        <v>4449</v>
      </c>
    </row>
    <row r="811" spans="1:447" x14ac:dyDescent="0.25">
      <c r="A811">
        <v>810</v>
      </c>
      <c r="B811" t="s">
        <v>5129</v>
      </c>
      <c r="C811" t="s">
        <v>1205</v>
      </c>
      <c r="D811" t="s">
        <v>3401</v>
      </c>
      <c r="E811" t="s">
        <v>3478</v>
      </c>
      <c r="F811" t="s">
        <v>3596</v>
      </c>
      <c r="G811" t="s">
        <v>1081</v>
      </c>
      <c r="EV811" t="s">
        <v>1101</v>
      </c>
      <c r="EW811" t="s">
        <v>4505</v>
      </c>
      <c r="EX811" t="s">
        <v>4505</v>
      </c>
      <c r="EY811" t="s">
        <v>1101</v>
      </c>
      <c r="EZ811" t="s">
        <v>4462</v>
      </c>
      <c r="FA811" t="s">
        <v>4461</v>
      </c>
      <c r="FB811" t="s">
        <v>4461</v>
      </c>
      <c r="FC811" t="s">
        <v>1101</v>
      </c>
      <c r="FD811" t="s">
        <v>1096</v>
      </c>
      <c r="FE811" t="s">
        <v>4505</v>
      </c>
      <c r="FF811" t="s">
        <v>4506</v>
      </c>
      <c r="PG811" t="s">
        <v>4448</v>
      </c>
      <c r="PH811" t="s">
        <v>4449</v>
      </c>
      <c r="PI811" t="s">
        <v>4449</v>
      </c>
      <c r="PJ811" t="s">
        <v>4449</v>
      </c>
      <c r="PK811" t="s">
        <v>4449</v>
      </c>
      <c r="PL811" t="s">
        <v>4449</v>
      </c>
      <c r="PM811" t="s">
        <v>4449</v>
      </c>
      <c r="PN811" t="s">
        <v>4449</v>
      </c>
      <c r="PP811" t="s">
        <v>4449</v>
      </c>
      <c r="PQ811" t="s">
        <v>4448</v>
      </c>
      <c r="PR811" t="s">
        <v>4449</v>
      </c>
      <c r="PS811" t="s">
        <v>4449</v>
      </c>
      <c r="PT811" t="s">
        <v>4449</v>
      </c>
      <c r="PU811" t="s">
        <v>4449</v>
      </c>
      <c r="PV811" t="s">
        <v>4449</v>
      </c>
      <c r="PW811" t="s">
        <v>4449</v>
      </c>
      <c r="PX811" t="s">
        <v>4449</v>
      </c>
      <c r="PY811" t="s">
        <v>4449</v>
      </c>
      <c r="PZ811" t="s">
        <v>4449</v>
      </c>
      <c r="QA811" t="s">
        <v>4449</v>
      </c>
      <c r="QB811" t="s">
        <v>4449</v>
      </c>
      <c r="QC811" t="s">
        <v>4449</v>
      </c>
      <c r="QD811" t="s">
        <v>4449</v>
      </c>
      <c r="QE811" t="s">
        <v>4449</v>
      </c>
    </row>
    <row r="812" spans="1:447" x14ac:dyDescent="0.25">
      <c r="A812">
        <v>811</v>
      </c>
      <c r="B812" t="s">
        <v>5129</v>
      </c>
      <c r="C812" t="s">
        <v>1205</v>
      </c>
      <c r="D812" t="s">
        <v>3401</v>
      </c>
      <c r="E812" t="s">
        <v>3478</v>
      </c>
      <c r="F812" t="s">
        <v>3596</v>
      </c>
      <c r="G812" t="s">
        <v>1081</v>
      </c>
      <c r="EV812" t="s">
        <v>1101</v>
      </c>
      <c r="EW812" t="s">
        <v>4505</v>
      </c>
      <c r="EX812" t="s">
        <v>4505</v>
      </c>
      <c r="EY812" t="s">
        <v>1101</v>
      </c>
      <c r="EZ812" t="s">
        <v>4462</v>
      </c>
      <c r="FA812" t="s">
        <v>4461</v>
      </c>
      <c r="FB812" t="s">
        <v>4461</v>
      </c>
      <c r="FC812" t="s">
        <v>1101</v>
      </c>
      <c r="PG812" t="s">
        <v>4448</v>
      </c>
      <c r="PH812" t="s">
        <v>4449</v>
      </c>
      <c r="PI812" t="s">
        <v>4449</v>
      </c>
      <c r="PJ812" t="s">
        <v>4449</v>
      </c>
      <c r="PK812" t="s">
        <v>4449</v>
      </c>
      <c r="PL812" t="s">
        <v>4449</v>
      </c>
      <c r="PM812" t="s">
        <v>4449</v>
      </c>
      <c r="PN812" t="s">
        <v>4449</v>
      </c>
      <c r="PP812" t="s">
        <v>4449</v>
      </c>
      <c r="PQ812" t="s">
        <v>4448</v>
      </c>
      <c r="PR812" t="s">
        <v>4449</v>
      </c>
      <c r="PS812" t="s">
        <v>4449</v>
      </c>
      <c r="PT812" t="s">
        <v>4449</v>
      </c>
      <c r="PU812" t="s">
        <v>4449</v>
      </c>
      <c r="PV812" t="s">
        <v>4449</v>
      </c>
      <c r="PW812" t="s">
        <v>4449</v>
      </c>
      <c r="PX812" t="s">
        <v>4449</v>
      </c>
      <c r="PY812" t="s">
        <v>4449</v>
      </c>
      <c r="PZ812" t="s">
        <v>4449</v>
      </c>
      <c r="QA812" t="s">
        <v>4449</v>
      </c>
      <c r="QB812" t="s">
        <v>4449</v>
      </c>
      <c r="QC812" t="s">
        <v>4449</v>
      </c>
      <c r="QD812" t="s">
        <v>4449</v>
      </c>
      <c r="QE812" t="s">
        <v>4449</v>
      </c>
    </row>
    <row r="813" spans="1:447" x14ac:dyDescent="0.25">
      <c r="A813">
        <v>812</v>
      </c>
      <c r="B813" t="s">
        <v>5129</v>
      </c>
      <c r="C813" t="s">
        <v>1205</v>
      </c>
      <c r="D813" t="s">
        <v>3401</v>
      </c>
      <c r="E813" t="s">
        <v>3478</v>
      </c>
      <c r="F813" t="s">
        <v>3596</v>
      </c>
      <c r="G813" t="s">
        <v>1081</v>
      </c>
      <c r="EV813" t="s">
        <v>1101</v>
      </c>
      <c r="EW813" t="s">
        <v>4505</v>
      </c>
      <c r="EX813" t="s">
        <v>4505</v>
      </c>
      <c r="EY813" t="s">
        <v>1101</v>
      </c>
      <c r="EZ813" t="s">
        <v>4462</v>
      </c>
      <c r="FA813" t="s">
        <v>4461</v>
      </c>
      <c r="FB813" t="s">
        <v>4461</v>
      </c>
      <c r="FC813" t="s">
        <v>1101</v>
      </c>
      <c r="PG813" t="s">
        <v>4448</v>
      </c>
      <c r="PH813" t="s">
        <v>4449</v>
      </c>
      <c r="PI813" t="s">
        <v>4449</v>
      </c>
      <c r="PJ813" t="s">
        <v>4449</v>
      </c>
      <c r="PK813" t="s">
        <v>4449</v>
      </c>
      <c r="PL813" t="s">
        <v>4449</v>
      </c>
      <c r="PM813" t="s">
        <v>4449</v>
      </c>
      <c r="PN813" t="s">
        <v>4449</v>
      </c>
      <c r="PP813" t="s">
        <v>4449</v>
      </c>
      <c r="PQ813" t="s">
        <v>4448</v>
      </c>
      <c r="PR813" t="s">
        <v>4449</v>
      </c>
      <c r="PS813" t="s">
        <v>4449</v>
      </c>
      <c r="PT813" t="s">
        <v>4449</v>
      </c>
      <c r="PU813" t="s">
        <v>4449</v>
      </c>
      <c r="PV813" t="s">
        <v>4449</v>
      </c>
      <c r="PW813" t="s">
        <v>4449</v>
      </c>
      <c r="PX813" t="s">
        <v>4449</v>
      </c>
      <c r="PY813" t="s">
        <v>4449</v>
      </c>
      <c r="PZ813" t="s">
        <v>4449</v>
      </c>
      <c r="QA813" t="s">
        <v>4449</v>
      </c>
      <c r="QB813" t="s">
        <v>4449</v>
      </c>
      <c r="QC813" t="s">
        <v>4449</v>
      </c>
      <c r="QD813" t="s">
        <v>4449</v>
      </c>
      <c r="QE813" t="s">
        <v>4449</v>
      </c>
    </row>
    <row r="814" spans="1:447" x14ac:dyDescent="0.25">
      <c r="A814">
        <v>813</v>
      </c>
      <c r="B814" t="s">
        <v>5129</v>
      </c>
      <c r="C814" t="s">
        <v>1205</v>
      </c>
      <c r="D814" t="s">
        <v>3401</v>
      </c>
      <c r="E814" t="s">
        <v>3478</v>
      </c>
      <c r="F814" t="s">
        <v>3596</v>
      </c>
      <c r="G814" t="s">
        <v>1081</v>
      </c>
      <c r="EV814" t="s">
        <v>1101</v>
      </c>
      <c r="EW814" t="s">
        <v>4505</v>
      </c>
      <c r="EX814" t="s">
        <v>4505</v>
      </c>
      <c r="EY814" t="s">
        <v>1101</v>
      </c>
      <c r="EZ814" t="s">
        <v>4462</v>
      </c>
      <c r="FA814" t="s">
        <v>4461</v>
      </c>
      <c r="FB814" t="s">
        <v>4461</v>
      </c>
      <c r="FC814" t="s">
        <v>1101</v>
      </c>
      <c r="PG814" t="s">
        <v>4448</v>
      </c>
      <c r="PH814" t="s">
        <v>4449</v>
      </c>
      <c r="PI814" t="s">
        <v>4449</v>
      </c>
      <c r="PJ814" t="s">
        <v>4449</v>
      </c>
      <c r="PK814" t="s">
        <v>4449</v>
      </c>
      <c r="PL814" t="s">
        <v>4449</v>
      </c>
      <c r="PM814" t="s">
        <v>4449</v>
      </c>
      <c r="PN814" t="s">
        <v>4449</v>
      </c>
      <c r="PP814" t="s">
        <v>4449</v>
      </c>
      <c r="PQ814" t="s">
        <v>4448</v>
      </c>
      <c r="PR814" t="s">
        <v>4449</v>
      </c>
      <c r="PS814" t="s">
        <v>4449</v>
      </c>
      <c r="PT814" t="s">
        <v>4449</v>
      </c>
      <c r="PU814" t="s">
        <v>4449</v>
      </c>
      <c r="PV814" t="s">
        <v>4449</v>
      </c>
      <c r="PW814" t="s">
        <v>4449</v>
      </c>
      <c r="PX814" t="s">
        <v>4449</v>
      </c>
      <c r="PY814" t="s">
        <v>4449</v>
      </c>
      <c r="PZ814" t="s">
        <v>4449</v>
      </c>
      <c r="QA814" t="s">
        <v>4449</v>
      </c>
      <c r="QB814" t="s">
        <v>4449</v>
      </c>
      <c r="QC814" t="s">
        <v>4449</v>
      </c>
      <c r="QD814" t="s">
        <v>4449</v>
      </c>
      <c r="QE814" t="s">
        <v>4449</v>
      </c>
    </row>
    <row r="815" spans="1:447" x14ac:dyDescent="0.25">
      <c r="A815">
        <v>814</v>
      </c>
      <c r="B815" t="s">
        <v>5129</v>
      </c>
      <c r="C815" t="s">
        <v>1205</v>
      </c>
      <c r="D815" t="s">
        <v>3401</v>
      </c>
      <c r="E815" t="s">
        <v>3478</v>
      </c>
      <c r="F815" t="s">
        <v>3596</v>
      </c>
      <c r="G815" t="s">
        <v>1081</v>
      </c>
      <c r="GH815" t="s">
        <v>1144</v>
      </c>
      <c r="GI815" t="s">
        <v>4497</v>
      </c>
      <c r="GJ815" t="s">
        <v>4497</v>
      </c>
      <c r="GK815" t="s">
        <v>4497</v>
      </c>
      <c r="GL815" t="s">
        <v>4497</v>
      </c>
      <c r="GM815" t="s">
        <v>4497</v>
      </c>
    </row>
    <row r="816" spans="1:447" x14ac:dyDescent="0.25">
      <c r="A816">
        <v>815</v>
      </c>
      <c r="B816" t="s">
        <v>5129</v>
      </c>
      <c r="C816" t="s">
        <v>1205</v>
      </c>
      <c r="D816" t="s">
        <v>3401</v>
      </c>
      <c r="E816" t="s">
        <v>3478</v>
      </c>
      <c r="F816" t="s">
        <v>3596</v>
      </c>
      <c r="G816" t="s">
        <v>1081</v>
      </c>
      <c r="GH816" t="s">
        <v>1144</v>
      </c>
      <c r="GI816" t="s">
        <v>4497</v>
      </c>
      <c r="GJ816" t="s">
        <v>4497</v>
      </c>
      <c r="GK816" t="s">
        <v>4497</v>
      </c>
      <c r="GL816" t="s">
        <v>4497</v>
      </c>
      <c r="GM816" t="s">
        <v>4497</v>
      </c>
    </row>
    <row r="817" spans="1:447" x14ac:dyDescent="0.25">
      <c r="A817">
        <v>816</v>
      </c>
      <c r="B817" t="s">
        <v>5129</v>
      </c>
      <c r="C817" t="s">
        <v>1205</v>
      </c>
      <c r="D817" t="s">
        <v>3401</v>
      </c>
      <c r="E817" t="s">
        <v>3478</v>
      </c>
      <c r="F817" t="s">
        <v>3596</v>
      </c>
      <c r="G817" t="s">
        <v>1081</v>
      </c>
      <c r="GH817" t="s">
        <v>1144</v>
      </c>
      <c r="GI817" t="s">
        <v>4497</v>
      </c>
      <c r="GJ817" t="s">
        <v>4497</v>
      </c>
      <c r="GK817" t="s">
        <v>4497</v>
      </c>
      <c r="GL817" t="s">
        <v>4497</v>
      </c>
      <c r="GM817" t="s">
        <v>4497</v>
      </c>
    </row>
    <row r="818" spans="1:447" x14ac:dyDescent="0.25">
      <c r="A818">
        <v>817</v>
      </c>
      <c r="B818" t="s">
        <v>5129</v>
      </c>
      <c r="C818" t="s">
        <v>1205</v>
      </c>
      <c r="D818" t="s">
        <v>3401</v>
      </c>
      <c r="E818" t="s">
        <v>3478</v>
      </c>
      <c r="F818" t="s">
        <v>3596</v>
      </c>
      <c r="G818" t="s">
        <v>1081</v>
      </c>
      <c r="GH818" t="s">
        <v>1144</v>
      </c>
      <c r="GI818" t="s">
        <v>4497</v>
      </c>
      <c r="GJ818" t="s">
        <v>4497</v>
      </c>
      <c r="GK818" t="s">
        <v>4497</v>
      </c>
      <c r="GL818" t="s">
        <v>4497</v>
      </c>
      <c r="GM818" t="s">
        <v>4497</v>
      </c>
    </row>
    <row r="819" spans="1:447" x14ac:dyDescent="0.25">
      <c r="A819">
        <v>818</v>
      </c>
      <c r="B819" t="s">
        <v>5129</v>
      </c>
      <c r="C819" t="s">
        <v>1119</v>
      </c>
      <c r="D819" t="s">
        <v>1238</v>
      </c>
      <c r="E819" t="s">
        <v>1239</v>
      </c>
      <c r="F819" t="s">
        <v>4537</v>
      </c>
      <c r="G819" t="s">
        <v>1081</v>
      </c>
      <c r="FG819" t="s">
        <v>1101</v>
      </c>
      <c r="FH819" t="s">
        <v>4597</v>
      </c>
      <c r="FI819" t="s">
        <v>4597</v>
      </c>
      <c r="FJ819" t="s">
        <v>1101</v>
      </c>
      <c r="FK819" t="s">
        <v>4458</v>
      </c>
      <c r="FL819" t="s">
        <v>4458</v>
      </c>
      <c r="PG819" t="s">
        <v>4448</v>
      </c>
      <c r="PH819" t="s">
        <v>4449</v>
      </c>
      <c r="PI819" t="s">
        <v>4449</v>
      </c>
      <c r="PJ819" t="s">
        <v>4449</v>
      </c>
      <c r="PK819" t="s">
        <v>4449</v>
      </c>
      <c r="PL819" t="s">
        <v>4449</v>
      </c>
      <c r="PM819" t="s">
        <v>4449</v>
      </c>
      <c r="PN819" t="s">
        <v>4449</v>
      </c>
      <c r="PP819" t="s">
        <v>4448</v>
      </c>
      <c r="PQ819" t="s">
        <v>4449</v>
      </c>
      <c r="PR819" t="s">
        <v>4449</v>
      </c>
      <c r="PS819" t="s">
        <v>4449</v>
      </c>
      <c r="PT819" t="s">
        <v>4449</v>
      </c>
      <c r="PU819" t="s">
        <v>4449</v>
      </c>
      <c r="PV819" t="s">
        <v>4449</v>
      </c>
      <c r="PW819" t="s">
        <v>4449</v>
      </c>
      <c r="PX819" t="s">
        <v>4449</v>
      </c>
      <c r="PY819" t="s">
        <v>4449</v>
      </c>
      <c r="PZ819" t="s">
        <v>4449</v>
      </c>
      <c r="QA819" t="s">
        <v>4449</v>
      </c>
      <c r="QB819" t="s">
        <v>4449</v>
      </c>
      <c r="QC819" t="s">
        <v>4449</v>
      </c>
      <c r="QD819" t="s">
        <v>4449</v>
      </c>
      <c r="QE819" t="s">
        <v>4449</v>
      </c>
    </row>
    <row r="820" spans="1:447" x14ac:dyDescent="0.25">
      <c r="A820">
        <v>819</v>
      </c>
      <c r="B820" t="s">
        <v>5129</v>
      </c>
      <c r="C820" t="s">
        <v>1119</v>
      </c>
      <c r="D820" t="s">
        <v>1238</v>
      </c>
      <c r="E820" t="s">
        <v>1239</v>
      </c>
      <c r="F820" t="s">
        <v>4537</v>
      </c>
      <c r="G820" t="s">
        <v>1081</v>
      </c>
      <c r="FG820" t="s">
        <v>1101</v>
      </c>
      <c r="FH820" t="s">
        <v>5131</v>
      </c>
      <c r="FI820" t="s">
        <v>5131</v>
      </c>
      <c r="FJ820" t="s">
        <v>1101</v>
      </c>
      <c r="FK820" t="s">
        <v>4463</v>
      </c>
      <c r="FL820" t="s">
        <v>4463</v>
      </c>
      <c r="PG820" t="s">
        <v>4448</v>
      </c>
      <c r="PH820" t="s">
        <v>4449</v>
      </c>
      <c r="PI820" t="s">
        <v>4449</v>
      </c>
      <c r="PJ820" t="s">
        <v>4449</v>
      </c>
      <c r="PK820" t="s">
        <v>4449</v>
      </c>
      <c r="PL820" t="s">
        <v>4449</v>
      </c>
      <c r="PM820" t="s">
        <v>4449</v>
      </c>
      <c r="PN820" t="s">
        <v>4449</v>
      </c>
      <c r="PP820" t="s">
        <v>4448</v>
      </c>
      <c r="PQ820" t="s">
        <v>4449</v>
      </c>
      <c r="PR820" t="s">
        <v>4449</v>
      </c>
      <c r="PS820" t="s">
        <v>4449</v>
      </c>
      <c r="PT820" t="s">
        <v>4449</v>
      </c>
      <c r="PU820" t="s">
        <v>4449</v>
      </c>
      <c r="PV820" t="s">
        <v>4449</v>
      </c>
      <c r="PW820" t="s">
        <v>4449</v>
      </c>
      <c r="PX820" t="s">
        <v>4449</v>
      </c>
      <c r="PY820" t="s">
        <v>4449</v>
      </c>
      <c r="PZ820" t="s">
        <v>4449</v>
      </c>
      <c r="QA820" t="s">
        <v>4449</v>
      </c>
      <c r="QB820" t="s">
        <v>4449</v>
      </c>
      <c r="QC820" t="s">
        <v>4449</v>
      </c>
      <c r="QD820" t="s">
        <v>4449</v>
      </c>
      <c r="QE820" t="s">
        <v>4449</v>
      </c>
    </row>
    <row r="821" spans="1:447" x14ac:dyDescent="0.25">
      <c r="A821">
        <v>820</v>
      </c>
      <c r="B821" t="s">
        <v>5129</v>
      </c>
      <c r="C821" t="s">
        <v>1119</v>
      </c>
      <c r="D821" t="s">
        <v>1238</v>
      </c>
      <c r="E821" t="s">
        <v>1239</v>
      </c>
      <c r="F821" t="s">
        <v>4537</v>
      </c>
      <c r="G821" t="s">
        <v>1081</v>
      </c>
      <c r="FG821" t="s">
        <v>1101</v>
      </c>
      <c r="FH821" t="s">
        <v>4460</v>
      </c>
      <c r="FI821" t="s">
        <v>4460</v>
      </c>
      <c r="FJ821" t="s">
        <v>1101</v>
      </c>
      <c r="FK821" t="s">
        <v>4463</v>
      </c>
      <c r="FL821" t="s">
        <v>4463</v>
      </c>
      <c r="PG821" t="s">
        <v>4448</v>
      </c>
      <c r="PH821" t="s">
        <v>4449</v>
      </c>
      <c r="PI821" t="s">
        <v>4449</v>
      </c>
      <c r="PJ821" t="s">
        <v>4449</v>
      </c>
      <c r="PK821" t="s">
        <v>4449</v>
      </c>
      <c r="PL821" t="s">
        <v>4449</v>
      </c>
      <c r="PM821" t="s">
        <v>4449</v>
      </c>
      <c r="PN821" t="s">
        <v>4449</v>
      </c>
      <c r="PP821" t="s">
        <v>4448</v>
      </c>
      <c r="PQ821" t="s">
        <v>4449</v>
      </c>
      <c r="PR821" t="s">
        <v>4449</v>
      </c>
      <c r="PS821" t="s">
        <v>4449</v>
      </c>
      <c r="PT821" t="s">
        <v>4449</v>
      </c>
      <c r="PU821" t="s">
        <v>4449</v>
      </c>
      <c r="PV821" t="s">
        <v>4449</v>
      </c>
      <c r="PW821" t="s">
        <v>4449</v>
      </c>
      <c r="PX821" t="s">
        <v>4449</v>
      </c>
      <c r="PY821" t="s">
        <v>4449</v>
      </c>
      <c r="PZ821" t="s">
        <v>4449</v>
      </c>
      <c r="QA821" t="s">
        <v>4449</v>
      </c>
      <c r="QB821" t="s">
        <v>4449</v>
      </c>
      <c r="QC821" t="s">
        <v>4449</v>
      </c>
      <c r="QD821" t="s">
        <v>4449</v>
      </c>
      <c r="QE821" t="s">
        <v>4449</v>
      </c>
    </row>
    <row r="822" spans="1:447" x14ac:dyDescent="0.25">
      <c r="A822">
        <v>821</v>
      </c>
      <c r="B822" t="s">
        <v>5129</v>
      </c>
      <c r="C822" t="s">
        <v>1119</v>
      </c>
      <c r="D822" t="s">
        <v>1238</v>
      </c>
      <c r="E822" t="s">
        <v>1239</v>
      </c>
      <c r="F822" t="s">
        <v>4537</v>
      </c>
      <c r="G822" t="s">
        <v>1081</v>
      </c>
      <c r="FG822" t="s">
        <v>1101</v>
      </c>
      <c r="FH822" t="s">
        <v>4751</v>
      </c>
      <c r="FI822" t="s">
        <v>4751</v>
      </c>
      <c r="FJ822" t="s">
        <v>1101</v>
      </c>
      <c r="FK822" t="s">
        <v>4596</v>
      </c>
      <c r="FL822" t="s">
        <v>4596</v>
      </c>
      <c r="PG822" t="s">
        <v>4448</v>
      </c>
      <c r="PH822" t="s">
        <v>4449</v>
      </c>
      <c r="PI822" t="s">
        <v>4449</v>
      </c>
      <c r="PJ822" t="s">
        <v>4449</v>
      </c>
      <c r="PK822" t="s">
        <v>4449</v>
      </c>
      <c r="PL822" t="s">
        <v>4449</v>
      </c>
      <c r="PM822" t="s">
        <v>4449</v>
      </c>
      <c r="PN822" t="s">
        <v>4449</v>
      </c>
      <c r="PP822" t="s">
        <v>4448</v>
      </c>
      <c r="PQ822" t="s">
        <v>4449</v>
      </c>
      <c r="PR822" t="s">
        <v>4449</v>
      </c>
      <c r="PS822" t="s">
        <v>4449</v>
      </c>
      <c r="PT822" t="s">
        <v>4449</v>
      </c>
      <c r="PU822" t="s">
        <v>4449</v>
      </c>
      <c r="PV822" t="s">
        <v>4449</v>
      </c>
      <c r="PW822" t="s">
        <v>4449</v>
      </c>
      <c r="PX822" t="s">
        <v>4449</v>
      </c>
      <c r="PY822" t="s">
        <v>4449</v>
      </c>
      <c r="PZ822" t="s">
        <v>4449</v>
      </c>
      <c r="QA822" t="s">
        <v>4449</v>
      </c>
      <c r="QB822" t="s">
        <v>4449</v>
      </c>
      <c r="QC822" t="s">
        <v>4449</v>
      </c>
      <c r="QD822" t="s">
        <v>4449</v>
      </c>
      <c r="QE822" t="s">
        <v>4449</v>
      </c>
    </row>
    <row r="823" spans="1:447" x14ac:dyDescent="0.25">
      <c r="A823">
        <v>822</v>
      </c>
      <c r="B823" t="s">
        <v>5129</v>
      </c>
      <c r="C823" t="s">
        <v>1113</v>
      </c>
      <c r="D823" t="s">
        <v>1247</v>
      </c>
      <c r="E823" t="s">
        <v>1248</v>
      </c>
      <c r="F823" t="s">
        <v>4450</v>
      </c>
      <c r="G823" t="s">
        <v>1081</v>
      </c>
      <c r="AS823" t="s">
        <v>1101</v>
      </c>
      <c r="AT823" t="s">
        <v>1083</v>
      </c>
      <c r="AU823" t="s">
        <v>4461</v>
      </c>
      <c r="AV823" t="s">
        <v>4461</v>
      </c>
      <c r="AW823" t="s">
        <v>1103</v>
      </c>
      <c r="AX823" t="s">
        <v>1103</v>
      </c>
      <c r="AY823" t="s">
        <v>4447</v>
      </c>
      <c r="BW823" t="s">
        <v>1101</v>
      </c>
      <c r="BX823" t="s">
        <v>1106</v>
      </c>
      <c r="BY823" t="s">
        <v>1083</v>
      </c>
      <c r="BZ823" t="s">
        <v>4461</v>
      </c>
      <c r="CA823" t="s">
        <v>4461</v>
      </c>
      <c r="CB823" t="s">
        <v>1103</v>
      </c>
      <c r="CC823" t="s">
        <v>1103</v>
      </c>
      <c r="CD823" t="s">
        <v>4451</v>
      </c>
      <c r="CM823" t="s">
        <v>1101</v>
      </c>
      <c r="CN823" t="s">
        <v>1083</v>
      </c>
      <c r="CO823" t="s">
        <v>4500</v>
      </c>
      <c r="CP823" t="s">
        <v>4500</v>
      </c>
      <c r="CQ823" t="s">
        <v>1103</v>
      </c>
      <c r="CR823" t="s">
        <v>1103</v>
      </c>
      <c r="CS823" t="s">
        <v>4466</v>
      </c>
      <c r="CT823" t="s">
        <v>1101</v>
      </c>
      <c r="CU823" t="s">
        <v>1163</v>
      </c>
      <c r="CV823" t="s">
        <v>1087</v>
      </c>
      <c r="CW823" t="s">
        <v>4476</v>
      </c>
      <c r="CX823" t="s">
        <v>4528</v>
      </c>
      <c r="CY823" t="s">
        <v>1103</v>
      </c>
      <c r="CZ823" t="s">
        <v>1103</v>
      </c>
      <c r="DA823" t="s">
        <v>4447</v>
      </c>
      <c r="DE823" t="s">
        <v>1101</v>
      </c>
      <c r="DI823" t="s">
        <v>1103</v>
      </c>
      <c r="DJ823" t="s">
        <v>1103</v>
      </c>
      <c r="DK823" t="s">
        <v>4468</v>
      </c>
      <c r="DL823" t="s">
        <v>1101</v>
      </c>
      <c r="DM823" t="s">
        <v>4455</v>
      </c>
      <c r="DN823" t="s">
        <v>4455</v>
      </c>
      <c r="DO823" t="s">
        <v>1103</v>
      </c>
      <c r="DP823" t="s">
        <v>1103</v>
      </c>
      <c r="DQ823" t="s">
        <v>4467</v>
      </c>
      <c r="DR823" t="s">
        <v>1101</v>
      </c>
      <c r="DU823" t="s">
        <v>1103</v>
      </c>
      <c r="DV823" t="s">
        <v>1103</v>
      </c>
      <c r="DW823" t="s">
        <v>4466</v>
      </c>
      <c r="DX823" t="s">
        <v>1101</v>
      </c>
      <c r="EA823" t="s">
        <v>1103</v>
      </c>
      <c r="EB823" t="s">
        <v>1103</v>
      </c>
      <c r="EC823" t="s">
        <v>4468</v>
      </c>
      <c r="EJ823" t="s">
        <v>1101</v>
      </c>
      <c r="EM823" t="s">
        <v>1103</v>
      </c>
      <c r="EN823" t="s">
        <v>1103</v>
      </c>
      <c r="EO823" t="s">
        <v>4520</v>
      </c>
      <c r="HX823" t="s">
        <v>1101</v>
      </c>
      <c r="HY823" t="s">
        <v>4478</v>
      </c>
      <c r="HZ823" t="s">
        <v>4478</v>
      </c>
      <c r="IA823" t="s">
        <v>1103</v>
      </c>
      <c r="IB823" t="s">
        <v>1103</v>
      </c>
      <c r="IC823" t="s">
        <v>4466</v>
      </c>
      <c r="ID823" t="s">
        <v>1101</v>
      </c>
      <c r="IE823" t="s">
        <v>4587</v>
      </c>
      <c r="IF823" t="s">
        <v>4587</v>
      </c>
      <c r="IG823" t="s">
        <v>1103</v>
      </c>
      <c r="IH823" t="s">
        <v>1103</v>
      </c>
      <c r="II823" t="s">
        <v>4466</v>
      </c>
      <c r="IW823" t="s">
        <v>1089</v>
      </c>
      <c r="IX823" t="s">
        <v>1089</v>
      </c>
      <c r="JE823" t="s">
        <v>1084</v>
      </c>
      <c r="JF823" t="s">
        <v>4795</v>
      </c>
      <c r="JG823" t="s">
        <v>1091</v>
      </c>
      <c r="JI823" t="s">
        <v>4468</v>
      </c>
      <c r="JJ823" t="s">
        <v>1084</v>
      </c>
      <c r="JK823" t="s">
        <v>1185</v>
      </c>
      <c r="JL823" t="s">
        <v>1185</v>
      </c>
      <c r="JM823" t="s">
        <v>1091</v>
      </c>
      <c r="JO823" t="s">
        <v>4451</v>
      </c>
      <c r="LQ823" t="s">
        <v>1112</v>
      </c>
      <c r="LT823" t="s">
        <v>1112</v>
      </c>
      <c r="OH823" t="s">
        <v>1118</v>
      </c>
      <c r="OI823" t="s">
        <v>1118</v>
      </c>
      <c r="PG823" t="s">
        <v>4448</v>
      </c>
      <c r="PH823" t="s">
        <v>4449</v>
      </c>
      <c r="PI823" t="s">
        <v>4449</v>
      </c>
      <c r="PJ823" t="s">
        <v>4449</v>
      </c>
      <c r="PK823" t="s">
        <v>4449</v>
      </c>
      <c r="PL823" t="s">
        <v>4449</v>
      </c>
      <c r="PM823" t="s">
        <v>4449</v>
      </c>
      <c r="PN823" t="s">
        <v>4449</v>
      </c>
      <c r="PP823" t="s">
        <v>4449</v>
      </c>
      <c r="PQ823" t="s">
        <v>4448</v>
      </c>
      <c r="PR823" t="s">
        <v>4449</v>
      </c>
      <c r="PS823" t="s">
        <v>4449</v>
      </c>
      <c r="PT823" t="s">
        <v>4449</v>
      </c>
      <c r="PU823" t="s">
        <v>4449</v>
      </c>
      <c r="PV823" t="s">
        <v>4449</v>
      </c>
      <c r="PW823" t="s">
        <v>4449</v>
      </c>
      <c r="PX823" t="s">
        <v>4449</v>
      </c>
      <c r="PY823" t="s">
        <v>4449</v>
      </c>
      <c r="PZ823" t="s">
        <v>4449</v>
      </c>
      <c r="QA823" t="s">
        <v>4449</v>
      </c>
      <c r="QB823" t="s">
        <v>4449</v>
      </c>
      <c r="QC823" t="s">
        <v>4449</v>
      </c>
      <c r="QD823" t="s">
        <v>4449</v>
      </c>
      <c r="QE823" t="s">
        <v>4449</v>
      </c>
    </row>
    <row r="824" spans="1:447" x14ac:dyDescent="0.25">
      <c r="A824">
        <v>823</v>
      </c>
      <c r="B824" t="s">
        <v>5129</v>
      </c>
      <c r="C824" t="s">
        <v>1113</v>
      </c>
      <c r="D824" t="s">
        <v>1247</v>
      </c>
      <c r="E824" t="s">
        <v>1248</v>
      </c>
      <c r="F824" t="s">
        <v>4450</v>
      </c>
      <c r="G824" t="s">
        <v>1081</v>
      </c>
      <c r="FM824" t="s">
        <v>1101</v>
      </c>
      <c r="FN824" t="s">
        <v>4584</v>
      </c>
      <c r="FO824" t="s">
        <v>4594</v>
      </c>
      <c r="FP824" t="s">
        <v>1101</v>
      </c>
      <c r="FV824" t="s">
        <v>1101</v>
      </c>
      <c r="PG824" t="s">
        <v>4448</v>
      </c>
      <c r="PH824" t="s">
        <v>4448</v>
      </c>
      <c r="PI824" t="s">
        <v>4448</v>
      </c>
      <c r="PJ824" t="s">
        <v>4449</v>
      </c>
      <c r="PK824" t="s">
        <v>4449</v>
      </c>
      <c r="PL824" t="s">
        <v>4449</v>
      </c>
      <c r="PM824" t="s">
        <v>4449</v>
      </c>
      <c r="PN824" t="s">
        <v>4449</v>
      </c>
      <c r="PP824" t="s">
        <v>4448</v>
      </c>
      <c r="PQ824" t="s">
        <v>4449</v>
      </c>
      <c r="PR824" t="s">
        <v>4449</v>
      </c>
      <c r="PS824" t="s">
        <v>4449</v>
      </c>
      <c r="PT824" t="s">
        <v>4449</v>
      </c>
      <c r="PU824" t="s">
        <v>4449</v>
      </c>
      <c r="PV824" t="s">
        <v>4449</v>
      </c>
      <c r="PW824" t="s">
        <v>4449</v>
      </c>
      <c r="PX824" t="s">
        <v>4449</v>
      </c>
      <c r="PY824" t="s">
        <v>4449</v>
      </c>
      <c r="PZ824" t="s">
        <v>4449</v>
      </c>
      <c r="QA824" t="s">
        <v>4449</v>
      </c>
      <c r="QB824" t="s">
        <v>4449</v>
      </c>
      <c r="QC824" t="s">
        <v>4449</v>
      </c>
      <c r="QD824" t="s">
        <v>4449</v>
      </c>
      <c r="QE824" t="s">
        <v>4449</v>
      </c>
    </row>
    <row r="825" spans="1:447" x14ac:dyDescent="0.25">
      <c r="A825">
        <v>824</v>
      </c>
      <c r="B825" t="s">
        <v>5129</v>
      </c>
      <c r="C825" t="s">
        <v>1113</v>
      </c>
      <c r="D825" t="s">
        <v>1247</v>
      </c>
      <c r="E825" t="s">
        <v>1248</v>
      </c>
      <c r="F825" t="s">
        <v>4450</v>
      </c>
      <c r="G825" t="s">
        <v>1081</v>
      </c>
      <c r="AL825" t="s">
        <v>1101</v>
      </c>
      <c r="AM825" t="s">
        <v>1083</v>
      </c>
      <c r="AN825" t="s">
        <v>4461</v>
      </c>
      <c r="AO825" t="s">
        <v>4461</v>
      </c>
      <c r="AP825" t="s">
        <v>1103</v>
      </c>
      <c r="AQ825" t="s">
        <v>1103</v>
      </c>
      <c r="AR825" t="s">
        <v>4451</v>
      </c>
      <c r="AS825" t="s">
        <v>1101</v>
      </c>
      <c r="AT825" t="s">
        <v>1083</v>
      </c>
      <c r="AU825" t="s">
        <v>4476</v>
      </c>
      <c r="AV825" t="s">
        <v>4476</v>
      </c>
      <c r="AW825" t="s">
        <v>1103</v>
      </c>
      <c r="AX825" t="s">
        <v>1103</v>
      </c>
      <c r="AY825" t="s">
        <v>4447</v>
      </c>
      <c r="BW825" t="s">
        <v>1101</v>
      </c>
      <c r="BX825" t="s">
        <v>1106</v>
      </c>
      <c r="BY825" t="s">
        <v>1083</v>
      </c>
      <c r="BZ825" t="s">
        <v>4476</v>
      </c>
      <c r="CA825" t="s">
        <v>4476</v>
      </c>
      <c r="CB825" t="s">
        <v>1103</v>
      </c>
      <c r="CC825" t="s">
        <v>1103</v>
      </c>
      <c r="CD825" t="s">
        <v>4466</v>
      </c>
      <c r="CM825" t="s">
        <v>1101</v>
      </c>
      <c r="CN825" t="s">
        <v>1083</v>
      </c>
      <c r="CO825" t="s">
        <v>4479</v>
      </c>
      <c r="CP825" t="s">
        <v>4479</v>
      </c>
      <c r="CQ825" t="s">
        <v>1103</v>
      </c>
      <c r="CR825" t="s">
        <v>1103</v>
      </c>
      <c r="CS825" t="s">
        <v>4536</v>
      </c>
      <c r="CT825" t="s">
        <v>1101</v>
      </c>
      <c r="CY825" t="s">
        <v>1103</v>
      </c>
      <c r="CZ825" t="s">
        <v>1103</v>
      </c>
      <c r="DA825" t="s">
        <v>4447</v>
      </c>
      <c r="DE825" t="s">
        <v>1101</v>
      </c>
      <c r="DI825" t="s">
        <v>1103</v>
      </c>
      <c r="DJ825" t="s">
        <v>1103</v>
      </c>
      <c r="DK825" t="s">
        <v>4451</v>
      </c>
      <c r="DL825" t="s">
        <v>1101</v>
      </c>
      <c r="DM825" t="s">
        <v>4528</v>
      </c>
      <c r="DN825" t="s">
        <v>4528</v>
      </c>
      <c r="DO825" t="s">
        <v>1103</v>
      </c>
      <c r="DP825" t="s">
        <v>1103</v>
      </c>
      <c r="DQ825" t="s">
        <v>4447</v>
      </c>
      <c r="DX825" t="s">
        <v>1101</v>
      </c>
      <c r="HX825" t="s">
        <v>1101</v>
      </c>
      <c r="HY825" t="s">
        <v>4478</v>
      </c>
      <c r="HZ825" t="s">
        <v>4478</v>
      </c>
      <c r="ID825" t="s">
        <v>1101</v>
      </c>
      <c r="IE825" t="s">
        <v>4587</v>
      </c>
      <c r="IF825" t="s">
        <v>4587</v>
      </c>
      <c r="IW825" t="s">
        <v>1089</v>
      </c>
      <c r="IX825" t="s">
        <v>1089</v>
      </c>
      <c r="JE825" t="s">
        <v>1084</v>
      </c>
      <c r="JF825" t="s">
        <v>4795</v>
      </c>
      <c r="JG825" t="s">
        <v>1124</v>
      </c>
      <c r="JI825" t="s">
        <v>4468</v>
      </c>
      <c r="JJ825" t="s">
        <v>1084</v>
      </c>
      <c r="JK825" t="s">
        <v>4530</v>
      </c>
      <c r="JL825" t="s">
        <v>1156</v>
      </c>
      <c r="JM825" t="s">
        <v>1124</v>
      </c>
      <c r="JO825" t="s">
        <v>4466</v>
      </c>
      <c r="LT825" t="s">
        <v>1139</v>
      </c>
      <c r="OH825" t="s">
        <v>1118</v>
      </c>
      <c r="OI825" t="s">
        <v>1118</v>
      </c>
      <c r="PG825" t="s">
        <v>4448</v>
      </c>
      <c r="PH825" t="s">
        <v>4448</v>
      </c>
      <c r="PI825" t="s">
        <v>4448</v>
      </c>
      <c r="PJ825" t="s">
        <v>4449</v>
      </c>
      <c r="PK825" t="s">
        <v>4449</v>
      </c>
      <c r="PL825" t="s">
        <v>4449</v>
      </c>
      <c r="PM825" t="s">
        <v>4449</v>
      </c>
      <c r="PN825" t="s">
        <v>4449</v>
      </c>
      <c r="PP825" t="s">
        <v>4449</v>
      </c>
      <c r="PQ825" t="s">
        <v>4448</v>
      </c>
      <c r="PR825" t="s">
        <v>4449</v>
      </c>
      <c r="PS825" t="s">
        <v>4449</v>
      </c>
      <c r="PT825" t="s">
        <v>4449</v>
      </c>
      <c r="PU825" t="s">
        <v>4449</v>
      </c>
      <c r="PV825" t="s">
        <v>4449</v>
      </c>
      <c r="PW825" t="s">
        <v>4449</v>
      </c>
      <c r="PX825" t="s">
        <v>4449</v>
      </c>
      <c r="PY825" t="s">
        <v>4449</v>
      </c>
      <c r="PZ825" t="s">
        <v>4448</v>
      </c>
      <c r="QA825" t="s">
        <v>4449</v>
      </c>
      <c r="QB825" t="s">
        <v>4449</v>
      </c>
      <c r="QC825" t="s">
        <v>4449</v>
      </c>
      <c r="QD825" t="s">
        <v>4449</v>
      </c>
      <c r="QE825" t="s">
        <v>4449</v>
      </c>
    </row>
    <row r="826" spans="1:447" x14ac:dyDescent="0.25">
      <c r="A826">
        <v>825</v>
      </c>
      <c r="B826" t="s">
        <v>5129</v>
      </c>
      <c r="C826" t="s">
        <v>1113</v>
      </c>
      <c r="D826" t="s">
        <v>1247</v>
      </c>
      <c r="E826" t="s">
        <v>1248</v>
      </c>
      <c r="F826" t="s">
        <v>4450</v>
      </c>
      <c r="G826" t="s">
        <v>1081</v>
      </c>
      <c r="AS826" t="s">
        <v>1101</v>
      </c>
      <c r="AT826" t="s">
        <v>1083</v>
      </c>
      <c r="AU826" t="s">
        <v>4461</v>
      </c>
      <c r="AV826" t="s">
        <v>4461</v>
      </c>
      <c r="AW826" t="s">
        <v>1103</v>
      </c>
      <c r="AX826" t="s">
        <v>1103</v>
      </c>
      <c r="AY826" t="s">
        <v>4447</v>
      </c>
      <c r="AZ826" t="s">
        <v>1101</v>
      </c>
      <c r="BA826" t="s">
        <v>1083</v>
      </c>
      <c r="BB826" t="s">
        <v>4479</v>
      </c>
      <c r="BC826" t="s">
        <v>4479</v>
      </c>
      <c r="BD826" t="s">
        <v>1103</v>
      </c>
      <c r="BE826" t="s">
        <v>1103</v>
      </c>
      <c r="BF826" t="s">
        <v>4451</v>
      </c>
      <c r="BG826" t="s">
        <v>1101</v>
      </c>
      <c r="BL826" t="s">
        <v>1103</v>
      </c>
      <c r="BM826" t="s">
        <v>1103</v>
      </c>
      <c r="BN826" t="s">
        <v>4466</v>
      </c>
      <c r="BW826" t="s">
        <v>1101</v>
      </c>
      <c r="BX826" t="s">
        <v>1106</v>
      </c>
      <c r="BY826" t="s">
        <v>1083</v>
      </c>
      <c r="BZ826" t="s">
        <v>4461</v>
      </c>
      <c r="CA826" t="s">
        <v>4461</v>
      </c>
      <c r="CB826" t="s">
        <v>1103</v>
      </c>
      <c r="CC826" t="s">
        <v>1103</v>
      </c>
      <c r="CD826" t="s">
        <v>4447</v>
      </c>
      <c r="CM826" t="s">
        <v>1101</v>
      </c>
      <c r="CN826" t="s">
        <v>1083</v>
      </c>
      <c r="CO826" t="s">
        <v>4479</v>
      </c>
      <c r="CP826" t="s">
        <v>4479</v>
      </c>
      <c r="CQ826" t="s">
        <v>1103</v>
      </c>
      <c r="CR826" t="s">
        <v>1103</v>
      </c>
      <c r="CS826" t="s">
        <v>4447</v>
      </c>
      <c r="CT826" t="s">
        <v>1101</v>
      </c>
      <c r="CY826" t="s">
        <v>1103</v>
      </c>
      <c r="CZ826" t="s">
        <v>1103</v>
      </c>
      <c r="DA826" t="s">
        <v>4451</v>
      </c>
      <c r="DE826" t="s">
        <v>1101</v>
      </c>
      <c r="DI826" t="s">
        <v>1103</v>
      </c>
      <c r="DJ826" t="s">
        <v>1103</v>
      </c>
      <c r="DK826" t="s">
        <v>4447</v>
      </c>
      <c r="IW826" t="s">
        <v>1127</v>
      </c>
      <c r="IX826" t="s">
        <v>1127</v>
      </c>
      <c r="JE826" t="s">
        <v>1084</v>
      </c>
      <c r="JF826" t="s">
        <v>4795</v>
      </c>
      <c r="JG826" t="s">
        <v>1091</v>
      </c>
      <c r="JI826" t="s">
        <v>4466</v>
      </c>
      <c r="JJ826" t="s">
        <v>1084</v>
      </c>
      <c r="JK826" t="s">
        <v>4795</v>
      </c>
      <c r="JL826" t="s">
        <v>1156</v>
      </c>
      <c r="JM826" t="s">
        <v>1091</v>
      </c>
      <c r="JO826" t="s">
        <v>4466</v>
      </c>
      <c r="LT826" t="s">
        <v>1139</v>
      </c>
      <c r="OH826" t="s">
        <v>1118</v>
      </c>
      <c r="OI826" t="s">
        <v>1118</v>
      </c>
      <c r="PG826" t="s">
        <v>4448</v>
      </c>
      <c r="PH826" t="s">
        <v>4449</v>
      </c>
      <c r="PI826" t="s">
        <v>4448</v>
      </c>
      <c r="PJ826" t="s">
        <v>4449</v>
      </c>
      <c r="PK826" t="s">
        <v>4449</v>
      </c>
      <c r="PL826" t="s">
        <v>4449</v>
      </c>
      <c r="PM826" t="s">
        <v>4449</v>
      </c>
      <c r="PN826" t="s">
        <v>4449</v>
      </c>
      <c r="PP826" t="s">
        <v>4449</v>
      </c>
      <c r="PQ826" t="s">
        <v>4449</v>
      </c>
      <c r="PR826" t="s">
        <v>4449</v>
      </c>
      <c r="PS826" t="s">
        <v>4449</v>
      </c>
      <c r="PT826" t="s">
        <v>4449</v>
      </c>
      <c r="PU826" t="s">
        <v>4449</v>
      </c>
      <c r="PV826" t="s">
        <v>4449</v>
      </c>
      <c r="PW826" t="s">
        <v>4449</v>
      </c>
      <c r="PX826" t="s">
        <v>4449</v>
      </c>
      <c r="PY826" t="s">
        <v>4449</v>
      </c>
      <c r="PZ826" t="s">
        <v>4449</v>
      </c>
      <c r="QA826" t="s">
        <v>4448</v>
      </c>
      <c r="QB826" t="s">
        <v>4449</v>
      </c>
      <c r="QC826" t="s">
        <v>4449</v>
      </c>
      <c r="QD826" t="s">
        <v>4449</v>
      </c>
      <c r="QE826" t="s">
        <v>4449</v>
      </c>
    </row>
    <row r="827" spans="1:447" x14ac:dyDescent="0.25">
      <c r="A827">
        <v>826</v>
      </c>
      <c r="B827" t="s">
        <v>5129</v>
      </c>
      <c r="C827" t="s">
        <v>1119</v>
      </c>
      <c r="D827" t="s">
        <v>1238</v>
      </c>
      <c r="E827" t="s">
        <v>1240</v>
      </c>
      <c r="F827" t="s">
        <v>4561</v>
      </c>
      <c r="G827" t="s">
        <v>1081</v>
      </c>
      <c r="FG827" t="s">
        <v>1101</v>
      </c>
      <c r="FH827" t="s">
        <v>4501</v>
      </c>
      <c r="FI827" t="s">
        <v>4501</v>
      </c>
      <c r="FJ827" t="s">
        <v>1101</v>
      </c>
      <c r="FK827" t="s">
        <v>4463</v>
      </c>
      <c r="FL827" t="s">
        <v>4463</v>
      </c>
      <c r="PG827" t="s">
        <v>4448</v>
      </c>
      <c r="PH827" t="s">
        <v>4449</v>
      </c>
      <c r="PI827" t="s">
        <v>4449</v>
      </c>
      <c r="PJ827" t="s">
        <v>4449</v>
      </c>
      <c r="PK827" t="s">
        <v>4449</v>
      </c>
      <c r="PL827" t="s">
        <v>4449</v>
      </c>
      <c r="PM827" t="s">
        <v>4449</v>
      </c>
      <c r="PN827" t="s">
        <v>4449</v>
      </c>
      <c r="PP827" t="s">
        <v>4448</v>
      </c>
      <c r="PQ827" t="s">
        <v>4449</v>
      </c>
      <c r="PR827" t="s">
        <v>4449</v>
      </c>
      <c r="PS827" t="s">
        <v>4449</v>
      </c>
      <c r="PT827" t="s">
        <v>4449</v>
      </c>
      <c r="PU827" t="s">
        <v>4449</v>
      </c>
      <c r="PV827" t="s">
        <v>4449</v>
      </c>
      <c r="PW827" t="s">
        <v>4449</v>
      </c>
      <c r="PX827" t="s">
        <v>4449</v>
      </c>
      <c r="PY827" t="s">
        <v>4449</v>
      </c>
      <c r="PZ827" t="s">
        <v>4449</v>
      </c>
      <c r="QA827" t="s">
        <v>4449</v>
      </c>
      <c r="QB827" t="s">
        <v>4449</v>
      </c>
      <c r="QC827" t="s">
        <v>4449</v>
      </c>
      <c r="QD827" t="s">
        <v>4449</v>
      </c>
      <c r="QE827" t="s">
        <v>4449</v>
      </c>
    </row>
    <row r="828" spans="1:447" x14ac:dyDescent="0.25">
      <c r="A828">
        <v>827</v>
      </c>
      <c r="B828" t="s">
        <v>5129</v>
      </c>
      <c r="C828" t="s">
        <v>1119</v>
      </c>
      <c r="D828" t="s">
        <v>1238</v>
      </c>
      <c r="E828" t="s">
        <v>1240</v>
      </c>
      <c r="F828" t="s">
        <v>4561</v>
      </c>
      <c r="G828" t="s">
        <v>1081</v>
      </c>
      <c r="FG828" t="s">
        <v>1101</v>
      </c>
      <c r="FJ828" t="s">
        <v>1101</v>
      </c>
      <c r="FK828" t="s">
        <v>4458</v>
      </c>
      <c r="FL828" t="s">
        <v>4458</v>
      </c>
      <c r="PG828" t="s">
        <v>4448</v>
      </c>
      <c r="PH828" t="s">
        <v>4449</v>
      </c>
      <c r="PI828" t="s">
        <v>4449</v>
      </c>
      <c r="PJ828" t="s">
        <v>4449</v>
      </c>
      <c r="PK828" t="s">
        <v>4449</v>
      </c>
      <c r="PL828" t="s">
        <v>4449</v>
      </c>
      <c r="PM828" t="s">
        <v>4449</v>
      </c>
      <c r="PN828" t="s">
        <v>4449</v>
      </c>
      <c r="PP828" t="s">
        <v>4448</v>
      </c>
      <c r="PQ828" t="s">
        <v>4449</v>
      </c>
      <c r="PR828" t="s">
        <v>4449</v>
      </c>
      <c r="PS828" t="s">
        <v>4449</v>
      </c>
      <c r="PT828" t="s">
        <v>4449</v>
      </c>
      <c r="PU828" t="s">
        <v>4449</v>
      </c>
      <c r="PV828" t="s">
        <v>4449</v>
      </c>
      <c r="PW828" t="s">
        <v>4449</v>
      </c>
      <c r="PX828" t="s">
        <v>4449</v>
      </c>
      <c r="PY828" t="s">
        <v>4449</v>
      </c>
      <c r="PZ828" t="s">
        <v>4449</v>
      </c>
      <c r="QA828" t="s">
        <v>4449</v>
      </c>
      <c r="QB828" t="s">
        <v>4449</v>
      </c>
      <c r="QC828" t="s">
        <v>4449</v>
      </c>
      <c r="QD828" t="s">
        <v>4449</v>
      </c>
      <c r="QE828" t="s">
        <v>4449</v>
      </c>
    </row>
    <row r="829" spans="1:447" x14ac:dyDescent="0.25">
      <c r="A829">
        <v>828</v>
      </c>
      <c r="B829" t="s">
        <v>5129</v>
      </c>
      <c r="C829" t="s">
        <v>1119</v>
      </c>
      <c r="D829" t="s">
        <v>1238</v>
      </c>
      <c r="E829" t="s">
        <v>1240</v>
      </c>
      <c r="F829" t="s">
        <v>4561</v>
      </c>
      <c r="G829" t="s">
        <v>1081</v>
      </c>
      <c r="FG829" t="s">
        <v>1101</v>
      </c>
      <c r="FJ829" t="s">
        <v>1101</v>
      </c>
      <c r="FK829" t="s">
        <v>4458</v>
      </c>
      <c r="FL829" t="s">
        <v>4458</v>
      </c>
      <c r="PG829" t="s">
        <v>4448</v>
      </c>
      <c r="PH829" t="s">
        <v>4449</v>
      </c>
      <c r="PI829" t="s">
        <v>4449</v>
      </c>
      <c r="PJ829" t="s">
        <v>4449</v>
      </c>
      <c r="PK829" t="s">
        <v>4449</v>
      </c>
      <c r="PL829" t="s">
        <v>4449</v>
      </c>
      <c r="PM829" t="s">
        <v>4449</v>
      </c>
      <c r="PN829" t="s">
        <v>4449</v>
      </c>
      <c r="PP829" t="s">
        <v>4448</v>
      </c>
      <c r="PQ829" t="s">
        <v>4449</v>
      </c>
      <c r="PR829" t="s">
        <v>4449</v>
      </c>
      <c r="PS829" t="s">
        <v>4449</v>
      </c>
      <c r="PT829" t="s">
        <v>4449</v>
      </c>
      <c r="PU829" t="s">
        <v>4449</v>
      </c>
      <c r="PV829" t="s">
        <v>4449</v>
      </c>
      <c r="PW829" t="s">
        <v>4449</v>
      </c>
      <c r="PX829" t="s">
        <v>4449</v>
      </c>
      <c r="PY829" t="s">
        <v>4449</v>
      </c>
      <c r="PZ829" t="s">
        <v>4449</v>
      </c>
      <c r="QA829" t="s">
        <v>4449</v>
      </c>
      <c r="QB829" t="s">
        <v>4449</v>
      </c>
      <c r="QC829" t="s">
        <v>4449</v>
      </c>
      <c r="QD829" t="s">
        <v>4449</v>
      </c>
      <c r="QE829" t="s">
        <v>4449</v>
      </c>
    </row>
    <row r="830" spans="1:447" x14ac:dyDescent="0.25">
      <c r="A830">
        <v>829</v>
      </c>
      <c r="B830" t="s">
        <v>5129</v>
      </c>
      <c r="C830" t="s">
        <v>1119</v>
      </c>
      <c r="D830" t="s">
        <v>1238</v>
      </c>
      <c r="E830" t="s">
        <v>1240</v>
      </c>
      <c r="F830" t="s">
        <v>4561</v>
      </c>
      <c r="G830" t="s">
        <v>1081</v>
      </c>
      <c r="FG830" t="s">
        <v>1101</v>
      </c>
      <c r="FH830" t="s">
        <v>4501</v>
      </c>
      <c r="FI830" t="s">
        <v>4501</v>
      </c>
      <c r="FJ830" t="s">
        <v>1101</v>
      </c>
      <c r="FK830" t="s">
        <v>4463</v>
      </c>
      <c r="FL830" t="s">
        <v>4463</v>
      </c>
      <c r="PG830" t="s">
        <v>4448</v>
      </c>
      <c r="PH830" t="s">
        <v>4449</v>
      </c>
      <c r="PI830" t="s">
        <v>4449</v>
      </c>
      <c r="PJ830" t="s">
        <v>4449</v>
      </c>
      <c r="PK830" t="s">
        <v>4449</v>
      </c>
      <c r="PL830" t="s">
        <v>4449</v>
      </c>
      <c r="PM830" t="s">
        <v>4449</v>
      </c>
      <c r="PN830" t="s">
        <v>4449</v>
      </c>
      <c r="PP830" t="s">
        <v>4448</v>
      </c>
      <c r="PQ830" t="s">
        <v>4449</v>
      </c>
      <c r="PR830" t="s">
        <v>4449</v>
      </c>
      <c r="PS830" t="s">
        <v>4449</v>
      </c>
      <c r="PT830" t="s">
        <v>4449</v>
      </c>
      <c r="PU830" t="s">
        <v>4449</v>
      </c>
      <c r="PV830" t="s">
        <v>4449</v>
      </c>
      <c r="PW830" t="s">
        <v>4449</v>
      </c>
      <c r="PX830" t="s">
        <v>4449</v>
      </c>
      <c r="PY830" t="s">
        <v>4449</v>
      </c>
      <c r="PZ830" t="s">
        <v>4449</v>
      </c>
      <c r="QA830" t="s">
        <v>4449</v>
      </c>
      <c r="QB830" t="s">
        <v>4449</v>
      </c>
      <c r="QC830" t="s">
        <v>4449</v>
      </c>
      <c r="QD830" t="s">
        <v>4449</v>
      </c>
      <c r="QE830" t="s">
        <v>4449</v>
      </c>
    </row>
    <row r="831" spans="1:447" x14ac:dyDescent="0.25">
      <c r="A831">
        <v>830</v>
      </c>
      <c r="B831" t="s">
        <v>5021</v>
      </c>
      <c r="C831" t="s">
        <v>1205</v>
      </c>
      <c r="D831" t="s">
        <v>1206</v>
      </c>
      <c r="E831" t="s">
        <v>1207</v>
      </c>
      <c r="F831" t="s">
        <v>1208</v>
      </c>
      <c r="G831" t="s">
        <v>1081</v>
      </c>
      <c r="DE831" t="s">
        <v>1101</v>
      </c>
      <c r="DF831" t="s">
        <v>1088</v>
      </c>
      <c r="DG831" t="s">
        <v>4461</v>
      </c>
      <c r="DH831" t="s">
        <v>4511</v>
      </c>
      <c r="DI831" t="s">
        <v>1103</v>
      </c>
      <c r="DJ831" t="s">
        <v>1103</v>
      </c>
      <c r="DK831" t="s">
        <v>4451</v>
      </c>
      <c r="DL831" t="s">
        <v>1082</v>
      </c>
      <c r="DM831" t="s">
        <v>4461</v>
      </c>
      <c r="DN831" t="s">
        <v>4461</v>
      </c>
      <c r="DO831" t="s">
        <v>1103</v>
      </c>
      <c r="DP831" t="s">
        <v>1103</v>
      </c>
      <c r="DQ831" t="s">
        <v>4468</v>
      </c>
      <c r="DR831" t="s">
        <v>1101</v>
      </c>
      <c r="DU831" t="s">
        <v>1103</v>
      </c>
      <c r="DV831" t="s">
        <v>1103</v>
      </c>
      <c r="DW831" t="s">
        <v>4447</v>
      </c>
      <c r="DX831" t="s">
        <v>1101</v>
      </c>
      <c r="DY831" t="s">
        <v>4479</v>
      </c>
      <c r="DZ831" t="s">
        <v>4479</v>
      </c>
      <c r="EA831" t="s">
        <v>1103</v>
      </c>
      <c r="EB831" t="s">
        <v>1103</v>
      </c>
      <c r="EC831" t="s">
        <v>4467</v>
      </c>
      <c r="ED831" t="s">
        <v>1101</v>
      </c>
      <c r="EG831" t="s">
        <v>1103</v>
      </c>
      <c r="EH831" t="s">
        <v>1103</v>
      </c>
      <c r="EI831" t="s">
        <v>4447</v>
      </c>
      <c r="EJ831" t="s">
        <v>1101</v>
      </c>
      <c r="EK831" t="s">
        <v>4544</v>
      </c>
      <c r="EL831" t="s">
        <v>4544</v>
      </c>
      <c r="EM831" t="s">
        <v>1103</v>
      </c>
      <c r="EN831" t="s">
        <v>1103</v>
      </c>
      <c r="EO831" t="s">
        <v>4451</v>
      </c>
      <c r="EP831" t="s">
        <v>1101</v>
      </c>
      <c r="EQ831" t="s">
        <v>4498</v>
      </c>
      <c r="ER831" t="s">
        <v>4498</v>
      </c>
      <c r="ES831" t="s">
        <v>1103</v>
      </c>
      <c r="ET831" t="s">
        <v>1103</v>
      </c>
      <c r="EU831" t="s">
        <v>4466</v>
      </c>
      <c r="EV831" t="s">
        <v>1101</v>
      </c>
      <c r="EW831" t="s">
        <v>4505</v>
      </c>
      <c r="EX831" t="s">
        <v>4505</v>
      </c>
      <c r="EY831" t="s">
        <v>1101</v>
      </c>
      <c r="EZ831" t="s">
        <v>4462</v>
      </c>
      <c r="FA831" t="s">
        <v>4505</v>
      </c>
      <c r="FB831" t="s">
        <v>4505</v>
      </c>
      <c r="GN831" t="s">
        <v>1082</v>
      </c>
      <c r="GQ831" t="s">
        <v>1103</v>
      </c>
      <c r="GR831" t="s">
        <v>1103</v>
      </c>
      <c r="GS831" t="s">
        <v>4447</v>
      </c>
      <c r="HL831" t="s">
        <v>1101</v>
      </c>
      <c r="HM831" t="s">
        <v>4456</v>
      </c>
      <c r="HN831" t="s">
        <v>4456</v>
      </c>
      <c r="HO831" t="s">
        <v>1103</v>
      </c>
      <c r="HP831" t="s">
        <v>1103</v>
      </c>
      <c r="HQ831" t="s">
        <v>4451</v>
      </c>
      <c r="IX831" t="s">
        <v>1089</v>
      </c>
      <c r="JJ831" t="s">
        <v>1084</v>
      </c>
      <c r="JK831" t="s">
        <v>1110</v>
      </c>
      <c r="JL831" t="s">
        <v>1110</v>
      </c>
      <c r="JM831" t="s">
        <v>1109</v>
      </c>
      <c r="JO831" t="s">
        <v>4482</v>
      </c>
      <c r="KT831" t="s">
        <v>1139</v>
      </c>
      <c r="KU831" t="s">
        <v>1092</v>
      </c>
      <c r="KV831" t="s">
        <v>1092</v>
      </c>
      <c r="PG831" t="s">
        <v>4448</v>
      </c>
      <c r="PH831" t="s">
        <v>4449</v>
      </c>
      <c r="PI831" t="s">
        <v>4449</v>
      </c>
      <c r="PJ831" t="s">
        <v>4449</v>
      </c>
      <c r="PK831" t="s">
        <v>4449</v>
      </c>
      <c r="PL831" t="s">
        <v>4449</v>
      </c>
      <c r="PM831" t="s">
        <v>4449</v>
      </c>
      <c r="PN831" t="s">
        <v>4449</v>
      </c>
      <c r="PP831" t="s">
        <v>4449</v>
      </c>
      <c r="PQ831" t="s">
        <v>4448</v>
      </c>
      <c r="PR831" t="s">
        <v>4449</v>
      </c>
      <c r="PS831" t="s">
        <v>4448</v>
      </c>
      <c r="PT831" t="s">
        <v>4448</v>
      </c>
      <c r="PU831" t="s">
        <v>4449</v>
      </c>
      <c r="PV831" t="s">
        <v>4449</v>
      </c>
      <c r="PW831" t="s">
        <v>4449</v>
      </c>
      <c r="PX831" t="s">
        <v>4448</v>
      </c>
      <c r="PY831" t="s">
        <v>4448</v>
      </c>
      <c r="PZ831" t="s">
        <v>4448</v>
      </c>
      <c r="QA831" t="s">
        <v>4448</v>
      </c>
      <c r="QB831" t="s">
        <v>4449</v>
      </c>
      <c r="QC831" t="s">
        <v>4449</v>
      </c>
      <c r="QD831" t="s">
        <v>4449</v>
      </c>
      <c r="QE831" t="s">
        <v>4449</v>
      </c>
    </row>
    <row r="832" spans="1:447" x14ac:dyDescent="0.25">
      <c r="A832">
        <v>831</v>
      </c>
      <c r="B832" t="s">
        <v>5129</v>
      </c>
      <c r="C832" t="s">
        <v>1205</v>
      </c>
      <c r="D832" t="s">
        <v>1206</v>
      </c>
      <c r="E832" t="s">
        <v>1207</v>
      </c>
      <c r="F832" t="s">
        <v>1208</v>
      </c>
      <c r="G832" t="s">
        <v>1081</v>
      </c>
      <c r="DE832" t="s">
        <v>1101</v>
      </c>
      <c r="DF832" t="s">
        <v>1088</v>
      </c>
      <c r="DG832" t="s">
        <v>4476</v>
      </c>
      <c r="DH832" t="s">
        <v>4497</v>
      </c>
      <c r="DI832" t="s">
        <v>1103</v>
      </c>
      <c r="DJ832" t="s">
        <v>1103</v>
      </c>
      <c r="DK832" t="s">
        <v>4468</v>
      </c>
      <c r="DL832" t="s">
        <v>1101</v>
      </c>
      <c r="DM832" t="s">
        <v>4565</v>
      </c>
      <c r="DN832" t="s">
        <v>4565</v>
      </c>
      <c r="DO832" t="s">
        <v>1103</v>
      </c>
      <c r="DP832" t="s">
        <v>1103</v>
      </c>
      <c r="DQ832" t="s">
        <v>4447</v>
      </c>
      <c r="DR832" t="s">
        <v>1082</v>
      </c>
      <c r="DU832" t="s">
        <v>1103</v>
      </c>
      <c r="DV832" t="s">
        <v>1103</v>
      </c>
      <c r="DW832" t="s">
        <v>4466</v>
      </c>
      <c r="DX832" t="s">
        <v>1101</v>
      </c>
      <c r="DY832" t="s">
        <v>4457</v>
      </c>
      <c r="DZ832" t="s">
        <v>4457</v>
      </c>
      <c r="EA832" t="s">
        <v>1103</v>
      </c>
      <c r="EB832" t="s">
        <v>1103</v>
      </c>
      <c r="EC832" t="s">
        <v>4451</v>
      </c>
      <c r="ED832" t="s">
        <v>1101</v>
      </c>
      <c r="EG832" t="s">
        <v>1103</v>
      </c>
      <c r="EH832" t="s">
        <v>1103</v>
      </c>
      <c r="EI832" t="s">
        <v>4466</v>
      </c>
      <c r="EJ832" t="s">
        <v>1101</v>
      </c>
      <c r="EK832" t="s">
        <v>4579</v>
      </c>
      <c r="EL832" t="s">
        <v>4579</v>
      </c>
      <c r="EM832" t="s">
        <v>1103</v>
      </c>
      <c r="EN832" t="s">
        <v>1103</v>
      </c>
      <c r="EO832" t="s">
        <v>4451</v>
      </c>
      <c r="EP832" t="s">
        <v>1101</v>
      </c>
      <c r="EQ832" t="s">
        <v>4535</v>
      </c>
      <c r="ER832" t="s">
        <v>4535</v>
      </c>
      <c r="ES832" t="s">
        <v>1103</v>
      </c>
      <c r="ET832" t="s">
        <v>1103</v>
      </c>
      <c r="EU832" t="s">
        <v>4451</v>
      </c>
      <c r="EV832" t="s">
        <v>1082</v>
      </c>
      <c r="EW832" t="s">
        <v>4505</v>
      </c>
      <c r="EX832" t="s">
        <v>4505</v>
      </c>
      <c r="EY832" t="s">
        <v>1101</v>
      </c>
      <c r="EZ832" t="s">
        <v>4462</v>
      </c>
      <c r="FA832" t="s">
        <v>4505</v>
      </c>
      <c r="FB832" t="s">
        <v>4505</v>
      </c>
      <c r="FC832" t="s">
        <v>1101</v>
      </c>
      <c r="GN832" t="s">
        <v>1082</v>
      </c>
      <c r="GQ832" t="s">
        <v>1103</v>
      </c>
      <c r="GR832" t="s">
        <v>1103</v>
      </c>
      <c r="GS832" t="s">
        <v>4468</v>
      </c>
      <c r="GT832" t="s">
        <v>1101</v>
      </c>
      <c r="GU832" t="s">
        <v>4548</v>
      </c>
      <c r="GV832" t="s">
        <v>4548</v>
      </c>
      <c r="GW832" t="s">
        <v>1103</v>
      </c>
      <c r="GX832" t="s">
        <v>1103</v>
      </c>
      <c r="GY832" t="s">
        <v>4451</v>
      </c>
      <c r="HL832" t="s">
        <v>1101</v>
      </c>
      <c r="HM832" t="s">
        <v>4528</v>
      </c>
      <c r="HN832" t="s">
        <v>4528</v>
      </c>
      <c r="HO832" t="s">
        <v>1103</v>
      </c>
      <c r="HP832" t="s">
        <v>1103</v>
      </c>
      <c r="HQ832" t="s">
        <v>4451</v>
      </c>
      <c r="IX832" t="s">
        <v>1089</v>
      </c>
      <c r="JJ832" t="s">
        <v>1084</v>
      </c>
      <c r="JK832" t="s">
        <v>4492</v>
      </c>
      <c r="JL832" t="s">
        <v>1156</v>
      </c>
      <c r="JM832" t="s">
        <v>1109</v>
      </c>
      <c r="JO832" t="s">
        <v>4520</v>
      </c>
      <c r="KT832" t="s">
        <v>1139</v>
      </c>
      <c r="KU832" t="s">
        <v>1092</v>
      </c>
      <c r="KV832" t="s">
        <v>1092</v>
      </c>
      <c r="PG832" t="s">
        <v>4448</v>
      </c>
      <c r="PH832" t="s">
        <v>4449</v>
      </c>
      <c r="PI832" t="s">
        <v>4449</v>
      </c>
      <c r="PJ832" t="s">
        <v>4449</v>
      </c>
      <c r="PK832" t="s">
        <v>4449</v>
      </c>
      <c r="PL832" t="s">
        <v>4449</v>
      </c>
      <c r="PM832" t="s">
        <v>4449</v>
      </c>
      <c r="PN832" t="s">
        <v>4449</v>
      </c>
      <c r="PP832" t="s">
        <v>4449</v>
      </c>
      <c r="PQ832" t="s">
        <v>4448</v>
      </c>
      <c r="PR832" t="s">
        <v>4449</v>
      </c>
      <c r="PS832" t="s">
        <v>4449</v>
      </c>
      <c r="PT832" t="s">
        <v>4448</v>
      </c>
      <c r="PU832" t="s">
        <v>4449</v>
      </c>
      <c r="PV832" t="s">
        <v>4449</v>
      </c>
      <c r="PW832" t="s">
        <v>4449</v>
      </c>
      <c r="PX832" t="s">
        <v>4448</v>
      </c>
      <c r="PY832" t="s">
        <v>4448</v>
      </c>
      <c r="PZ832" t="s">
        <v>4448</v>
      </c>
      <c r="QA832" t="s">
        <v>4448</v>
      </c>
      <c r="QB832" t="s">
        <v>4448</v>
      </c>
      <c r="QC832" t="s">
        <v>4449</v>
      </c>
      <c r="QD832" t="s">
        <v>4449</v>
      </c>
      <c r="QE832" t="s">
        <v>4449</v>
      </c>
    </row>
    <row r="833" spans="1:448" x14ac:dyDescent="0.25">
      <c r="A833">
        <v>832</v>
      </c>
      <c r="B833" t="s">
        <v>5085</v>
      </c>
      <c r="C833" t="s">
        <v>1205</v>
      </c>
      <c r="D833" t="s">
        <v>1206</v>
      </c>
      <c r="E833" t="s">
        <v>1207</v>
      </c>
      <c r="F833" t="s">
        <v>1208</v>
      </c>
      <c r="G833" t="s">
        <v>1081</v>
      </c>
      <c r="DE833" t="s">
        <v>1101</v>
      </c>
      <c r="DF833" t="s">
        <v>1088</v>
      </c>
      <c r="DG833" t="s">
        <v>4476</v>
      </c>
      <c r="DH833" t="s">
        <v>4497</v>
      </c>
      <c r="DI833" t="s">
        <v>1103</v>
      </c>
      <c r="DJ833" t="s">
        <v>1103</v>
      </c>
      <c r="DK833" t="s">
        <v>4451</v>
      </c>
      <c r="DL833" t="s">
        <v>1101</v>
      </c>
      <c r="DM833" t="s">
        <v>4461</v>
      </c>
      <c r="DN833" t="s">
        <v>4461</v>
      </c>
      <c r="DO833" t="s">
        <v>1103</v>
      </c>
      <c r="DP833" t="s">
        <v>1103</v>
      </c>
      <c r="DQ833" t="s">
        <v>4466</v>
      </c>
      <c r="DR833" t="s">
        <v>1101</v>
      </c>
      <c r="DS833" t="s">
        <v>4456</v>
      </c>
      <c r="DT833" t="s">
        <v>4456</v>
      </c>
      <c r="DU833" t="s">
        <v>1103</v>
      </c>
      <c r="DV833" t="s">
        <v>1103</v>
      </c>
      <c r="DW833" t="s">
        <v>4447</v>
      </c>
      <c r="DX833" t="s">
        <v>1101</v>
      </c>
      <c r="DY833" t="s">
        <v>4457</v>
      </c>
      <c r="DZ833" t="s">
        <v>4457</v>
      </c>
      <c r="EA833" t="s">
        <v>1103</v>
      </c>
      <c r="EB833" t="s">
        <v>1103</v>
      </c>
      <c r="EC833" t="s">
        <v>4466</v>
      </c>
      <c r="ED833" t="s">
        <v>1101</v>
      </c>
      <c r="EE833" t="s">
        <v>4505</v>
      </c>
      <c r="EF833" t="s">
        <v>4505</v>
      </c>
      <c r="EG833" t="s">
        <v>1103</v>
      </c>
      <c r="EH833" t="s">
        <v>1103</v>
      </c>
      <c r="EI833" t="s">
        <v>4447</v>
      </c>
      <c r="EJ833" t="s">
        <v>1101</v>
      </c>
      <c r="EK833" t="s">
        <v>4458</v>
      </c>
      <c r="EL833" t="s">
        <v>4458</v>
      </c>
      <c r="EM833" t="s">
        <v>1103</v>
      </c>
      <c r="EN833" t="s">
        <v>1103</v>
      </c>
      <c r="EO833" t="s">
        <v>4451</v>
      </c>
      <c r="EP833" t="s">
        <v>1101</v>
      </c>
      <c r="EQ833" t="s">
        <v>4535</v>
      </c>
      <c r="ER833" t="s">
        <v>4535</v>
      </c>
      <c r="ES833" t="s">
        <v>1103</v>
      </c>
      <c r="ET833" t="s">
        <v>1103</v>
      </c>
      <c r="EU833" t="s">
        <v>4466</v>
      </c>
      <c r="EV833" t="s">
        <v>1101</v>
      </c>
      <c r="EW833" t="s">
        <v>4505</v>
      </c>
      <c r="EX833" t="s">
        <v>4505</v>
      </c>
      <c r="EY833" t="s">
        <v>1101</v>
      </c>
      <c r="EZ833" t="s">
        <v>4462</v>
      </c>
      <c r="FA833" t="s">
        <v>4505</v>
      </c>
      <c r="FB833" t="s">
        <v>4505</v>
      </c>
      <c r="FC833" t="s">
        <v>1101</v>
      </c>
      <c r="HL833" t="s">
        <v>1101</v>
      </c>
      <c r="HM833" t="s">
        <v>4456</v>
      </c>
      <c r="HN833" t="s">
        <v>4456</v>
      </c>
      <c r="HO833" t="s">
        <v>1103</v>
      </c>
      <c r="HP833" t="s">
        <v>1103</v>
      </c>
      <c r="HQ833" t="s">
        <v>4466</v>
      </c>
      <c r="IX833" t="s">
        <v>1089</v>
      </c>
      <c r="JJ833" t="s">
        <v>1084</v>
      </c>
      <c r="JK833" t="s">
        <v>4492</v>
      </c>
      <c r="JL833" t="s">
        <v>1156</v>
      </c>
      <c r="JM833" t="s">
        <v>1109</v>
      </c>
      <c r="JO833" t="s">
        <v>4451</v>
      </c>
      <c r="KT833" t="s">
        <v>1139</v>
      </c>
      <c r="KU833" t="s">
        <v>1092</v>
      </c>
      <c r="KV833" t="s">
        <v>1092</v>
      </c>
      <c r="PG833" t="s">
        <v>4448</v>
      </c>
      <c r="PH833" t="s">
        <v>4448</v>
      </c>
      <c r="PI833" t="s">
        <v>4448</v>
      </c>
      <c r="PJ833" t="s">
        <v>4448</v>
      </c>
      <c r="PK833" t="s">
        <v>4449</v>
      </c>
      <c r="PL833" t="s">
        <v>4449</v>
      </c>
      <c r="PM833" t="s">
        <v>4449</v>
      </c>
      <c r="PN833" t="s">
        <v>4449</v>
      </c>
      <c r="PP833" t="s">
        <v>4449</v>
      </c>
      <c r="PQ833" t="s">
        <v>4448</v>
      </c>
      <c r="PR833" t="s">
        <v>4449</v>
      </c>
      <c r="PS833" t="s">
        <v>4449</v>
      </c>
      <c r="PT833" t="s">
        <v>4448</v>
      </c>
      <c r="PU833" t="s">
        <v>4449</v>
      </c>
      <c r="PV833" t="s">
        <v>4449</v>
      </c>
      <c r="PW833" t="s">
        <v>4449</v>
      </c>
      <c r="PX833" t="s">
        <v>4448</v>
      </c>
      <c r="PY833" t="s">
        <v>4449</v>
      </c>
      <c r="PZ833" t="s">
        <v>4448</v>
      </c>
      <c r="QA833" t="s">
        <v>4448</v>
      </c>
      <c r="QB833" t="s">
        <v>4449</v>
      </c>
      <c r="QC833" t="s">
        <v>4448</v>
      </c>
      <c r="QD833" t="s">
        <v>4449</v>
      </c>
      <c r="QE833" t="s">
        <v>4449</v>
      </c>
    </row>
    <row r="834" spans="1:448" x14ac:dyDescent="0.25">
      <c r="A834">
        <v>833</v>
      </c>
      <c r="B834" t="s">
        <v>5085</v>
      </c>
      <c r="C834" t="s">
        <v>1205</v>
      </c>
      <c r="D834" t="s">
        <v>1206</v>
      </c>
      <c r="E834" t="s">
        <v>1207</v>
      </c>
      <c r="F834" t="s">
        <v>1208</v>
      </c>
      <c r="G834" t="s">
        <v>1081</v>
      </c>
      <c r="DE834" t="s">
        <v>1101</v>
      </c>
      <c r="DF834" t="s">
        <v>1088</v>
      </c>
      <c r="DG834" t="s">
        <v>4565</v>
      </c>
      <c r="DH834" t="s">
        <v>4694</v>
      </c>
      <c r="DI834" t="s">
        <v>1103</v>
      </c>
      <c r="DJ834" t="s">
        <v>1103</v>
      </c>
      <c r="DK834" t="s">
        <v>4473</v>
      </c>
      <c r="DL834" t="s">
        <v>1082</v>
      </c>
      <c r="DM834" t="s">
        <v>4461</v>
      </c>
      <c r="DN834" t="s">
        <v>4461</v>
      </c>
      <c r="DO834" t="s">
        <v>1103</v>
      </c>
      <c r="DP834" t="s">
        <v>1103</v>
      </c>
      <c r="DQ834" t="s">
        <v>4552</v>
      </c>
      <c r="DR834" t="s">
        <v>1101</v>
      </c>
      <c r="DS834" t="s">
        <v>4456</v>
      </c>
      <c r="DT834" t="s">
        <v>4456</v>
      </c>
      <c r="DU834" t="s">
        <v>1103</v>
      </c>
      <c r="DV834" t="s">
        <v>1103</v>
      </c>
      <c r="DW834" t="s">
        <v>4468</v>
      </c>
      <c r="DX834" t="s">
        <v>1101</v>
      </c>
      <c r="ED834" t="s">
        <v>1101</v>
      </c>
      <c r="EE834" t="s">
        <v>4456</v>
      </c>
      <c r="EF834" t="s">
        <v>4456</v>
      </c>
      <c r="EG834" t="s">
        <v>1103</v>
      </c>
      <c r="EH834" t="s">
        <v>1103</v>
      </c>
      <c r="EI834" t="s">
        <v>4468</v>
      </c>
      <c r="EJ834" t="s">
        <v>1101</v>
      </c>
      <c r="EM834" t="s">
        <v>1103</v>
      </c>
      <c r="EN834" t="s">
        <v>1103</v>
      </c>
      <c r="EO834" t="s">
        <v>4451</v>
      </c>
      <c r="EP834" t="s">
        <v>1101</v>
      </c>
      <c r="EQ834" t="s">
        <v>4548</v>
      </c>
      <c r="ER834" t="s">
        <v>4548</v>
      </c>
      <c r="ES834" t="s">
        <v>1103</v>
      </c>
      <c r="ET834" t="s">
        <v>1103</v>
      </c>
      <c r="EU834" t="s">
        <v>4466</v>
      </c>
      <c r="EV834" t="s">
        <v>1101</v>
      </c>
      <c r="EW834" t="s">
        <v>4505</v>
      </c>
      <c r="EX834" t="s">
        <v>4505</v>
      </c>
      <c r="EY834" t="s">
        <v>1101</v>
      </c>
      <c r="EZ834" t="s">
        <v>4462</v>
      </c>
      <c r="FA834" t="s">
        <v>4505</v>
      </c>
      <c r="FB834" t="s">
        <v>4505</v>
      </c>
      <c r="FC834" t="s">
        <v>1101</v>
      </c>
      <c r="GT834" t="s">
        <v>1101</v>
      </c>
      <c r="GU834" t="s">
        <v>4535</v>
      </c>
      <c r="GV834" t="s">
        <v>4535</v>
      </c>
      <c r="GW834" t="s">
        <v>1103</v>
      </c>
      <c r="GX834" t="s">
        <v>1103</v>
      </c>
      <c r="GY834" t="s">
        <v>4447</v>
      </c>
      <c r="HL834" t="s">
        <v>1101</v>
      </c>
      <c r="HO834" t="s">
        <v>1103</v>
      </c>
      <c r="HP834" t="s">
        <v>1103</v>
      </c>
      <c r="HQ834" t="s">
        <v>4468</v>
      </c>
      <c r="IX834" t="s">
        <v>1089</v>
      </c>
      <c r="JJ834" t="s">
        <v>1084</v>
      </c>
      <c r="JK834" t="s">
        <v>4492</v>
      </c>
      <c r="JL834" t="s">
        <v>1156</v>
      </c>
      <c r="JM834" t="s">
        <v>1109</v>
      </c>
      <c r="JO834" t="s">
        <v>4447</v>
      </c>
      <c r="KT834" t="s">
        <v>1139</v>
      </c>
      <c r="KU834" t="s">
        <v>1092</v>
      </c>
      <c r="KV834" t="s">
        <v>1092</v>
      </c>
      <c r="PG834" t="s">
        <v>4448</v>
      </c>
      <c r="PH834" t="s">
        <v>4449</v>
      </c>
      <c r="PI834" t="s">
        <v>4449</v>
      </c>
      <c r="PJ834" t="s">
        <v>4449</v>
      </c>
      <c r="PK834" t="s">
        <v>4449</v>
      </c>
      <c r="PL834" t="s">
        <v>4449</v>
      </c>
      <c r="PM834" t="s">
        <v>4449</v>
      </c>
      <c r="PN834" t="s">
        <v>4449</v>
      </c>
      <c r="PP834" t="s">
        <v>4449</v>
      </c>
      <c r="PQ834" t="s">
        <v>4448</v>
      </c>
      <c r="PR834" t="s">
        <v>4449</v>
      </c>
      <c r="PS834" t="s">
        <v>4449</v>
      </c>
      <c r="PT834" t="s">
        <v>4448</v>
      </c>
      <c r="PU834" t="s">
        <v>4448</v>
      </c>
      <c r="PV834" t="s">
        <v>4449</v>
      </c>
      <c r="PW834" t="s">
        <v>4449</v>
      </c>
      <c r="PX834" t="s">
        <v>4449</v>
      </c>
      <c r="PY834" t="s">
        <v>4449</v>
      </c>
      <c r="PZ834" t="s">
        <v>4448</v>
      </c>
      <c r="QA834" t="s">
        <v>4448</v>
      </c>
      <c r="QB834" t="s">
        <v>4449</v>
      </c>
      <c r="QC834" t="s">
        <v>4449</v>
      </c>
      <c r="QD834" t="s">
        <v>4449</v>
      </c>
      <c r="QE834" t="s">
        <v>4449</v>
      </c>
    </row>
    <row r="835" spans="1:448" x14ac:dyDescent="0.25">
      <c r="A835">
        <v>834</v>
      </c>
      <c r="B835" t="s">
        <v>5129</v>
      </c>
      <c r="C835" t="s">
        <v>1205</v>
      </c>
      <c r="D835" t="s">
        <v>1206</v>
      </c>
      <c r="E835" t="s">
        <v>1207</v>
      </c>
      <c r="F835" t="s">
        <v>1208</v>
      </c>
      <c r="G835" t="s">
        <v>1081</v>
      </c>
      <c r="FG835" t="s">
        <v>1101</v>
      </c>
      <c r="FH835" t="s">
        <v>4627</v>
      </c>
      <c r="FI835" t="s">
        <v>4627</v>
      </c>
      <c r="PG835" t="s">
        <v>4448</v>
      </c>
      <c r="PH835" t="s">
        <v>4449</v>
      </c>
      <c r="PI835" t="s">
        <v>4449</v>
      </c>
      <c r="PJ835" t="s">
        <v>4449</v>
      </c>
      <c r="PK835" t="s">
        <v>4449</v>
      </c>
      <c r="PL835" t="s">
        <v>4449</v>
      </c>
      <c r="PM835" t="s">
        <v>4449</v>
      </c>
      <c r="PN835" t="s">
        <v>4449</v>
      </c>
      <c r="PP835" t="s">
        <v>4449</v>
      </c>
      <c r="PQ835" t="s">
        <v>4448</v>
      </c>
      <c r="PR835" t="s">
        <v>4449</v>
      </c>
      <c r="PS835" t="s">
        <v>4449</v>
      </c>
      <c r="PT835" t="s">
        <v>4448</v>
      </c>
      <c r="PU835" t="s">
        <v>4449</v>
      </c>
      <c r="PV835" t="s">
        <v>4449</v>
      </c>
      <c r="PW835" t="s">
        <v>4449</v>
      </c>
      <c r="PX835" t="s">
        <v>4448</v>
      </c>
      <c r="PY835" t="s">
        <v>4449</v>
      </c>
      <c r="PZ835" t="s">
        <v>4448</v>
      </c>
      <c r="QA835" t="s">
        <v>4448</v>
      </c>
      <c r="QB835" t="s">
        <v>4449</v>
      </c>
      <c r="QC835" t="s">
        <v>4449</v>
      </c>
      <c r="QD835" t="s">
        <v>4449</v>
      </c>
      <c r="QE835" t="s">
        <v>4449</v>
      </c>
    </row>
    <row r="836" spans="1:448" x14ac:dyDescent="0.25">
      <c r="A836">
        <v>835</v>
      </c>
      <c r="B836" t="s">
        <v>5064</v>
      </c>
      <c r="C836" t="s">
        <v>1205</v>
      </c>
      <c r="D836" t="s">
        <v>1206</v>
      </c>
      <c r="E836" t="s">
        <v>1207</v>
      </c>
      <c r="F836" t="s">
        <v>1208</v>
      </c>
      <c r="G836" t="s">
        <v>1081</v>
      </c>
      <c r="FG836" t="s">
        <v>1101</v>
      </c>
      <c r="FH836" t="s">
        <v>4628</v>
      </c>
      <c r="FI836" t="s">
        <v>4628</v>
      </c>
      <c r="PG836" t="s">
        <v>4448</v>
      </c>
      <c r="PH836" t="s">
        <v>4449</v>
      </c>
      <c r="PI836" t="s">
        <v>4449</v>
      </c>
      <c r="PJ836" t="s">
        <v>4449</v>
      </c>
      <c r="PK836" t="s">
        <v>4449</v>
      </c>
      <c r="PL836" t="s">
        <v>4449</v>
      </c>
      <c r="PM836" t="s">
        <v>4449</v>
      </c>
      <c r="PN836" t="s">
        <v>4449</v>
      </c>
      <c r="PP836" t="s">
        <v>4449</v>
      </c>
      <c r="PQ836" t="s">
        <v>4448</v>
      </c>
      <c r="PR836" t="s">
        <v>4449</v>
      </c>
      <c r="PS836" t="s">
        <v>4449</v>
      </c>
      <c r="PT836" t="s">
        <v>4448</v>
      </c>
      <c r="PU836" t="s">
        <v>4449</v>
      </c>
      <c r="PV836" t="s">
        <v>4448</v>
      </c>
      <c r="PW836" t="s">
        <v>4449</v>
      </c>
      <c r="PX836" t="s">
        <v>4449</v>
      </c>
      <c r="PY836" t="s">
        <v>4449</v>
      </c>
      <c r="PZ836" t="s">
        <v>4448</v>
      </c>
      <c r="QA836" t="s">
        <v>4448</v>
      </c>
      <c r="QB836" t="s">
        <v>4449</v>
      </c>
      <c r="QC836" t="s">
        <v>4449</v>
      </c>
      <c r="QD836" t="s">
        <v>4449</v>
      </c>
      <c r="QE836" t="s">
        <v>4449</v>
      </c>
    </row>
    <row r="837" spans="1:448" x14ac:dyDescent="0.25">
      <c r="A837">
        <v>836</v>
      </c>
      <c r="B837" t="s">
        <v>5129</v>
      </c>
      <c r="C837" t="s">
        <v>1205</v>
      </c>
      <c r="D837" t="s">
        <v>1206</v>
      </c>
      <c r="E837" t="s">
        <v>1207</v>
      </c>
      <c r="F837" t="s">
        <v>1208</v>
      </c>
      <c r="G837" t="s">
        <v>1081</v>
      </c>
      <c r="FG837" t="s">
        <v>1101</v>
      </c>
      <c r="FH837" t="s">
        <v>5132</v>
      </c>
      <c r="FI837" t="s">
        <v>5132</v>
      </c>
      <c r="PG837" t="s">
        <v>4448</v>
      </c>
      <c r="PH837" t="s">
        <v>4449</v>
      </c>
      <c r="PI837" t="s">
        <v>4449</v>
      </c>
      <c r="PJ837" t="s">
        <v>4449</v>
      </c>
      <c r="PK837" t="s">
        <v>4449</v>
      </c>
      <c r="PL837" t="s">
        <v>4449</v>
      </c>
      <c r="PM837" t="s">
        <v>4449</v>
      </c>
      <c r="PN837" t="s">
        <v>4449</v>
      </c>
      <c r="PP837" t="s">
        <v>4449</v>
      </c>
      <c r="PQ837" t="s">
        <v>4448</v>
      </c>
      <c r="PR837" t="s">
        <v>4449</v>
      </c>
      <c r="PS837" t="s">
        <v>4449</v>
      </c>
      <c r="PT837" t="s">
        <v>4448</v>
      </c>
      <c r="PU837" t="s">
        <v>4449</v>
      </c>
      <c r="PV837" t="s">
        <v>4448</v>
      </c>
      <c r="PW837" t="s">
        <v>4449</v>
      </c>
      <c r="PX837" t="s">
        <v>4449</v>
      </c>
      <c r="PY837" t="s">
        <v>4449</v>
      </c>
      <c r="PZ837" t="s">
        <v>4448</v>
      </c>
      <c r="QA837" t="s">
        <v>4449</v>
      </c>
      <c r="QB837" t="s">
        <v>4449</v>
      </c>
      <c r="QC837" t="s">
        <v>4449</v>
      </c>
      <c r="QD837" t="s">
        <v>4449</v>
      </c>
      <c r="QE837" t="s">
        <v>4449</v>
      </c>
    </row>
    <row r="838" spans="1:448" x14ac:dyDescent="0.25">
      <c r="A838">
        <v>837</v>
      </c>
      <c r="B838" t="s">
        <v>5129</v>
      </c>
      <c r="C838" t="s">
        <v>1205</v>
      </c>
      <c r="D838" t="s">
        <v>1206</v>
      </c>
      <c r="E838" t="s">
        <v>1207</v>
      </c>
      <c r="F838" t="s">
        <v>1208</v>
      </c>
      <c r="G838" t="s">
        <v>1081</v>
      </c>
      <c r="FG838" t="s">
        <v>1101</v>
      </c>
      <c r="FH838" t="s">
        <v>4584</v>
      </c>
      <c r="FI838" t="s">
        <v>4584</v>
      </c>
      <c r="PG838" t="s">
        <v>4448</v>
      </c>
      <c r="PH838" t="s">
        <v>4449</v>
      </c>
      <c r="PI838" t="s">
        <v>4449</v>
      </c>
      <c r="PJ838" t="s">
        <v>4449</v>
      </c>
      <c r="PK838" t="s">
        <v>4449</v>
      </c>
      <c r="PL838" t="s">
        <v>4449</v>
      </c>
      <c r="PM838" t="s">
        <v>4449</v>
      </c>
      <c r="PN838" t="s">
        <v>4449</v>
      </c>
      <c r="PP838" t="s">
        <v>4449</v>
      </c>
      <c r="PQ838" t="s">
        <v>4448</v>
      </c>
      <c r="PR838" t="s">
        <v>4448</v>
      </c>
      <c r="PS838" t="s">
        <v>4449</v>
      </c>
      <c r="PT838" t="s">
        <v>4448</v>
      </c>
      <c r="PU838" t="s">
        <v>4448</v>
      </c>
      <c r="PV838" t="s">
        <v>4448</v>
      </c>
      <c r="PW838" t="s">
        <v>4449</v>
      </c>
      <c r="PX838" t="s">
        <v>4448</v>
      </c>
      <c r="PY838" t="s">
        <v>4449</v>
      </c>
      <c r="PZ838" t="s">
        <v>4448</v>
      </c>
      <c r="QA838" t="s">
        <v>4448</v>
      </c>
      <c r="QB838" t="s">
        <v>4449</v>
      </c>
      <c r="QC838" t="s">
        <v>4449</v>
      </c>
      <c r="QD838" t="s">
        <v>4449</v>
      </c>
      <c r="QE838" t="s">
        <v>4449</v>
      </c>
    </row>
    <row r="839" spans="1:448" x14ac:dyDescent="0.25">
      <c r="A839">
        <v>838</v>
      </c>
      <c r="B839" t="s">
        <v>5085</v>
      </c>
      <c r="C839" t="s">
        <v>1205</v>
      </c>
      <c r="D839" t="s">
        <v>1206</v>
      </c>
      <c r="E839" t="s">
        <v>1207</v>
      </c>
      <c r="F839" t="s">
        <v>1208</v>
      </c>
      <c r="G839" t="s">
        <v>1081</v>
      </c>
      <c r="FM839" t="s">
        <v>1101</v>
      </c>
      <c r="FN839" t="s">
        <v>4613</v>
      </c>
      <c r="FO839" t="s">
        <v>4590</v>
      </c>
      <c r="PG839" t="s">
        <v>4448</v>
      </c>
      <c r="PH839" t="s">
        <v>4449</v>
      </c>
      <c r="PI839" t="s">
        <v>4449</v>
      </c>
      <c r="PJ839" t="s">
        <v>4449</v>
      </c>
      <c r="PK839" t="s">
        <v>4449</v>
      </c>
      <c r="PL839" t="s">
        <v>4449</v>
      </c>
      <c r="PM839" t="s">
        <v>4449</v>
      </c>
      <c r="PN839" t="s">
        <v>4449</v>
      </c>
      <c r="PP839" t="s">
        <v>4449</v>
      </c>
      <c r="PQ839" t="s">
        <v>4449</v>
      </c>
      <c r="PR839" t="s">
        <v>4449</v>
      </c>
      <c r="PS839" t="s">
        <v>4449</v>
      </c>
      <c r="PT839" t="s">
        <v>4449</v>
      </c>
      <c r="PU839" t="s">
        <v>4449</v>
      </c>
      <c r="PV839" t="s">
        <v>4449</v>
      </c>
      <c r="PW839" t="s">
        <v>4449</v>
      </c>
      <c r="PX839" t="s">
        <v>4449</v>
      </c>
      <c r="PY839" t="s">
        <v>4449</v>
      </c>
      <c r="PZ839" t="s">
        <v>4449</v>
      </c>
      <c r="QA839" t="s">
        <v>4449</v>
      </c>
      <c r="QB839" t="s">
        <v>4449</v>
      </c>
      <c r="QC839" t="s">
        <v>4449</v>
      </c>
      <c r="QD839" t="s">
        <v>4448</v>
      </c>
      <c r="QE839" t="s">
        <v>4449</v>
      </c>
      <c r="QF839" t="s">
        <v>5133</v>
      </c>
    </row>
    <row r="840" spans="1:448" x14ac:dyDescent="0.25">
      <c r="A840">
        <v>839</v>
      </c>
      <c r="B840" t="s">
        <v>5129</v>
      </c>
      <c r="C840" t="s">
        <v>1205</v>
      </c>
      <c r="D840" t="s">
        <v>1206</v>
      </c>
      <c r="E840" t="s">
        <v>1207</v>
      </c>
      <c r="F840" t="s">
        <v>1208</v>
      </c>
      <c r="G840" t="s">
        <v>1081</v>
      </c>
      <c r="FM840" t="s">
        <v>1101</v>
      </c>
      <c r="FN840" t="s">
        <v>4589</v>
      </c>
      <c r="FO840" t="s">
        <v>4590</v>
      </c>
      <c r="PG840" t="s">
        <v>4448</v>
      </c>
      <c r="PH840" t="s">
        <v>4449</v>
      </c>
      <c r="PI840" t="s">
        <v>4449</v>
      </c>
      <c r="PJ840" t="s">
        <v>4449</v>
      </c>
      <c r="PK840" t="s">
        <v>4449</v>
      </c>
      <c r="PL840" t="s">
        <v>4449</v>
      </c>
      <c r="PM840" t="s">
        <v>4449</v>
      </c>
      <c r="PN840" t="s">
        <v>4449</v>
      </c>
      <c r="PP840" t="s">
        <v>4448</v>
      </c>
      <c r="PQ840" t="s">
        <v>4449</v>
      </c>
      <c r="PR840" t="s">
        <v>4449</v>
      </c>
      <c r="PS840" t="s">
        <v>4449</v>
      </c>
      <c r="PT840" t="s">
        <v>4449</v>
      </c>
      <c r="PU840" t="s">
        <v>4449</v>
      </c>
      <c r="PV840" t="s">
        <v>4449</v>
      </c>
      <c r="PW840" t="s">
        <v>4449</v>
      </c>
      <c r="PX840" t="s">
        <v>4449</v>
      </c>
      <c r="PY840" t="s">
        <v>4449</v>
      </c>
      <c r="PZ840" t="s">
        <v>4449</v>
      </c>
      <c r="QA840" t="s">
        <v>4449</v>
      </c>
      <c r="QB840" t="s">
        <v>4449</v>
      </c>
      <c r="QC840" t="s">
        <v>4449</v>
      </c>
      <c r="QD840" t="s">
        <v>4449</v>
      </c>
      <c r="QE840" t="s">
        <v>4449</v>
      </c>
    </row>
    <row r="841" spans="1:448" x14ac:dyDescent="0.25">
      <c r="A841">
        <v>840</v>
      </c>
      <c r="B841" t="s">
        <v>5129</v>
      </c>
      <c r="C841" t="s">
        <v>1205</v>
      </c>
      <c r="D841" t="s">
        <v>1206</v>
      </c>
      <c r="E841" t="s">
        <v>1207</v>
      </c>
      <c r="F841" t="s">
        <v>1208</v>
      </c>
      <c r="G841" t="s">
        <v>1081</v>
      </c>
      <c r="GT841" t="s">
        <v>1101</v>
      </c>
      <c r="GU841" t="s">
        <v>4498</v>
      </c>
      <c r="GV841" t="s">
        <v>4498</v>
      </c>
      <c r="GW841" t="s">
        <v>1103</v>
      </c>
      <c r="GX841" t="s">
        <v>1103</v>
      </c>
      <c r="GY841" t="s">
        <v>5134</v>
      </c>
      <c r="PG841" t="s">
        <v>4448</v>
      </c>
      <c r="PH841" t="s">
        <v>4449</v>
      </c>
      <c r="PI841" t="s">
        <v>4449</v>
      </c>
      <c r="PJ841" t="s">
        <v>4449</v>
      </c>
      <c r="PK841" t="s">
        <v>4449</v>
      </c>
      <c r="PL841" t="s">
        <v>4449</v>
      </c>
      <c r="PM841" t="s">
        <v>4449</v>
      </c>
      <c r="PN841" t="s">
        <v>4449</v>
      </c>
      <c r="PP841" t="s">
        <v>4449</v>
      </c>
      <c r="PQ841" t="s">
        <v>4448</v>
      </c>
      <c r="PR841" t="s">
        <v>4449</v>
      </c>
      <c r="PS841" t="s">
        <v>4449</v>
      </c>
      <c r="PT841" t="s">
        <v>4448</v>
      </c>
      <c r="PU841" t="s">
        <v>4448</v>
      </c>
      <c r="PV841" t="s">
        <v>4449</v>
      </c>
      <c r="PW841" t="s">
        <v>4449</v>
      </c>
      <c r="PX841" t="s">
        <v>4449</v>
      </c>
      <c r="PY841" t="s">
        <v>4449</v>
      </c>
      <c r="PZ841" t="s">
        <v>4448</v>
      </c>
      <c r="QA841" t="s">
        <v>4448</v>
      </c>
      <c r="QB841" t="s">
        <v>4449</v>
      </c>
      <c r="QC841" t="s">
        <v>4449</v>
      </c>
      <c r="QD841" t="s">
        <v>4449</v>
      </c>
      <c r="QE841" t="s">
        <v>4449</v>
      </c>
    </row>
    <row r="842" spans="1:448" x14ac:dyDescent="0.25">
      <c r="A842">
        <v>841</v>
      </c>
      <c r="B842" t="s">
        <v>5129</v>
      </c>
      <c r="C842" t="s">
        <v>1205</v>
      </c>
      <c r="D842" t="s">
        <v>1206</v>
      </c>
      <c r="E842" t="s">
        <v>1207</v>
      </c>
      <c r="F842" t="s">
        <v>1208</v>
      </c>
      <c r="G842" t="s">
        <v>1081</v>
      </c>
      <c r="FC842" t="s">
        <v>1101</v>
      </c>
      <c r="PG842" t="s">
        <v>4448</v>
      </c>
      <c r="PH842" t="s">
        <v>4449</v>
      </c>
      <c r="PI842" t="s">
        <v>4449</v>
      </c>
      <c r="PJ842" t="s">
        <v>4449</v>
      </c>
      <c r="PK842" t="s">
        <v>4449</v>
      </c>
      <c r="PL842" t="s">
        <v>4449</v>
      </c>
      <c r="PM842" t="s">
        <v>4449</v>
      </c>
      <c r="PN842" t="s">
        <v>4449</v>
      </c>
      <c r="PP842" t="s">
        <v>4449</v>
      </c>
      <c r="PQ842" t="s">
        <v>4448</v>
      </c>
      <c r="PR842" t="s">
        <v>4449</v>
      </c>
      <c r="PS842" t="s">
        <v>4449</v>
      </c>
      <c r="PT842" t="s">
        <v>4449</v>
      </c>
      <c r="PU842" t="s">
        <v>4449</v>
      </c>
      <c r="PV842" t="s">
        <v>4449</v>
      </c>
      <c r="PW842" t="s">
        <v>4449</v>
      </c>
      <c r="PX842" t="s">
        <v>4448</v>
      </c>
      <c r="PY842" t="s">
        <v>4448</v>
      </c>
      <c r="PZ842" t="s">
        <v>4448</v>
      </c>
      <c r="QA842" t="s">
        <v>4448</v>
      </c>
      <c r="QB842" t="s">
        <v>4449</v>
      </c>
      <c r="QC842" t="s">
        <v>4449</v>
      </c>
      <c r="QD842" t="s">
        <v>4449</v>
      </c>
      <c r="QE842" t="s">
        <v>4449</v>
      </c>
    </row>
    <row r="843" spans="1:448" x14ac:dyDescent="0.25">
      <c r="A843">
        <v>842</v>
      </c>
      <c r="B843" t="s">
        <v>5129</v>
      </c>
      <c r="C843" t="s">
        <v>1205</v>
      </c>
      <c r="D843" t="s">
        <v>1206</v>
      </c>
      <c r="E843" t="s">
        <v>1207</v>
      </c>
      <c r="F843" t="s">
        <v>1208</v>
      </c>
      <c r="G843" t="s">
        <v>1081</v>
      </c>
      <c r="H843" t="s">
        <v>1101</v>
      </c>
      <c r="M843" t="s">
        <v>1103</v>
      </c>
      <c r="N843" t="s">
        <v>1103</v>
      </c>
      <c r="O843" t="s">
        <v>4451</v>
      </c>
      <c r="X843" t="s">
        <v>1101</v>
      </c>
      <c r="Y843" t="s">
        <v>1083</v>
      </c>
      <c r="Z843" t="s">
        <v>4461</v>
      </c>
      <c r="AA843" t="s">
        <v>4461</v>
      </c>
      <c r="AB843" t="s">
        <v>1103</v>
      </c>
      <c r="AC843" t="s">
        <v>1103</v>
      </c>
      <c r="AD843" t="s">
        <v>4447</v>
      </c>
      <c r="AL843" t="s">
        <v>1101</v>
      </c>
      <c r="AM843" t="s">
        <v>1083</v>
      </c>
      <c r="AN843" t="s">
        <v>4500</v>
      </c>
      <c r="AO843" t="s">
        <v>4500</v>
      </c>
      <c r="AP843" t="s">
        <v>1103</v>
      </c>
      <c r="AQ843" t="s">
        <v>1103</v>
      </c>
      <c r="AR843" t="s">
        <v>4447</v>
      </c>
      <c r="AS843" t="s">
        <v>1101</v>
      </c>
      <c r="AT843" t="s">
        <v>1083</v>
      </c>
      <c r="AU843" t="s">
        <v>4500</v>
      </c>
      <c r="AV843" t="s">
        <v>4500</v>
      </c>
      <c r="AW843" t="s">
        <v>1103</v>
      </c>
      <c r="AX843" t="s">
        <v>1103</v>
      </c>
      <c r="AY843" t="s">
        <v>4447</v>
      </c>
      <c r="AZ843" t="s">
        <v>1101</v>
      </c>
      <c r="BD843" t="s">
        <v>1103</v>
      </c>
      <c r="BE843" t="s">
        <v>1103</v>
      </c>
      <c r="BF843" t="s">
        <v>4447</v>
      </c>
      <c r="BG843" t="s">
        <v>1101</v>
      </c>
      <c r="BL843" t="s">
        <v>1103</v>
      </c>
      <c r="BM843" t="s">
        <v>1103</v>
      </c>
      <c r="BN843" t="s">
        <v>4451</v>
      </c>
      <c r="BW843" t="s">
        <v>1101</v>
      </c>
      <c r="BX843" t="s">
        <v>1106</v>
      </c>
      <c r="BY843" t="s">
        <v>1083</v>
      </c>
      <c r="BZ843" t="s">
        <v>4461</v>
      </c>
      <c r="CA843" t="s">
        <v>4461</v>
      </c>
      <c r="CB843" t="s">
        <v>1103</v>
      </c>
      <c r="CC843" t="s">
        <v>1103</v>
      </c>
      <c r="CD843" t="s">
        <v>4451</v>
      </c>
      <c r="CM843" t="s">
        <v>1101</v>
      </c>
      <c r="CN843" t="s">
        <v>1083</v>
      </c>
      <c r="CO843" t="s">
        <v>4497</v>
      </c>
      <c r="CP843" t="s">
        <v>4497</v>
      </c>
      <c r="CQ843" t="s">
        <v>1103</v>
      </c>
      <c r="CR843" t="s">
        <v>1103</v>
      </c>
      <c r="CS843" t="s">
        <v>4451</v>
      </c>
      <c r="CT843" t="s">
        <v>1101</v>
      </c>
      <c r="CY843" t="s">
        <v>1103</v>
      </c>
      <c r="CZ843" t="s">
        <v>1103</v>
      </c>
      <c r="DA843" t="s">
        <v>4451</v>
      </c>
      <c r="IV843" t="s">
        <v>1089</v>
      </c>
      <c r="IW843" t="s">
        <v>1089</v>
      </c>
      <c r="JE843" t="s">
        <v>1084</v>
      </c>
      <c r="JF843" t="s">
        <v>1110</v>
      </c>
      <c r="JG843" t="s">
        <v>1109</v>
      </c>
      <c r="JI843" t="s">
        <v>4447</v>
      </c>
      <c r="KT843" t="s">
        <v>1139</v>
      </c>
      <c r="KU843" t="s">
        <v>1139</v>
      </c>
      <c r="KV843" t="s">
        <v>1139</v>
      </c>
      <c r="PG843" t="s">
        <v>4448</v>
      </c>
      <c r="PH843" t="s">
        <v>4449</v>
      </c>
      <c r="PI843" t="s">
        <v>4449</v>
      </c>
      <c r="PJ843" t="s">
        <v>4449</v>
      </c>
      <c r="PK843" t="s">
        <v>4449</v>
      </c>
      <c r="PL843" t="s">
        <v>4449</v>
      </c>
      <c r="PM843" t="s">
        <v>4449</v>
      </c>
      <c r="PN843" t="s">
        <v>4449</v>
      </c>
      <c r="PP843" t="s">
        <v>4449</v>
      </c>
      <c r="PQ843" t="s">
        <v>4449</v>
      </c>
      <c r="PR843" t="s">
        <v>4449</v>
      </c>
      <c r="PS843" t="s">
        <v>4449</v>
      </c>
      <c r="PT843" t="s">
        <v>4449</v>
      </c>
      <c r="PU843" t="s">
        <v>4449</v>
      </c>
      <c r="PV843" t="s">
        <v>4449</v>
      </c>
      <c r="PW843" t="s">
        <v>4449</v>
      </c>
      <c r="PX843" t="s">
        <v>4449</v>
      </c>
      <c r="PY843" t="s">
        <v>4449</v>
      </c>
      <c r="PZ843" t="s">
        <v>4449</v>
      </c>
      <c r="QA843" t="s">
        <v>4449</v>
      </c>
      <c r="QB843" t="s">
        <v>4449</v>
      </c>
      <c r="QC843" t="s">
        <v>4449</v>
      </c>
      <c r="QD843" t="s">
        <v>4448</v>
      </c>
      <c r="QE843" t="s">
        <v>4449</v>
      </c>
      <c r="QF843" t="s">
        <v>4820</v>
      </c>
    </row>
    <row r="844" spans="1:448" x14ac:dyDescent="0.25">
      <c r="A844">
        <v>843</v>
      </c>
      <c r="B844" t="s">
        <v>5129</v>
      </c>
      <c r="C844" t="s">
        <v>1205</v>
      </c>
      <c r="D844" t="s">
        <v>1206</v>
      </c>
      <c r="E844" t="s">
        <v>1207</v>
      </c>
      <c r="F844" t="s">
        <v>1208</v>
      </c>
      <c r="G844" t="s">
        <v>1081</v>
      </c>
      <c r="H844" t="s">
        <v>1101</v>
      </c>
      <c r="M844" t="s">
        <v>1103</v>
      </c>
      <c r="N844" t="s">
        <v>1103</v>
      </c>
      <c r="O844" t="s">
        <v>4451</v>
      </c>
      <c r="X844" t="s">
        <v>1101</v>
      </c>
      <c r="AB844" t="s">
        <v>1103</v>
      </c>
      <c r="AC844" t="s">
        <v>1103</v>
      </c>
      <c r="AD844" t="s">
        <v>4447</v>
      </c>
      <c r="AL844" t="s">
        <v>1101</v>
      </c>
      <c r="AP844" t="s">
        <v>1103</v>
      </c>
      <c r="AQ844" t="s">
        <v>1103</v>
      </c>
      <c r="AR844" t="s">
        <v>4447</v>
      </c>
      <c r="AS844" t="s">
        <v>1101</v>
      </c>
      <c r="AW844" t="s">
        <v>1103</v>
      </c>
      <c r="AX844" t="s">
        <v>1103</v>
      </c>
      <c r="AY844" t="s">
        <v>4451</v>
      </c>
      <c r="AZ844" t="s">
        <v>1101</v>
      </c>
      <c r="BA844" t="s">
        <v>1083</v>
      </c>
      <c r="BB844" t="s">
        <v>4500</v>
      </c>
      <c r="BC844" t="s">
        <v>4500</v>
      </c>
      <c r="BD844" t="s">
        <v>1103</v>
      </c>
      <c r="BE844" t="s">
        <v>1103</v>
      </c>
      <c r="BF844" t="s">
        <v>4466</v>
      </c>
      <c r="BG844" t="s">
        <v>1101</v>
      </c>
      <c r="BH844" t="s">
        <v>1104</v>
      </c>
      <c r="BI844" t="s">
        <v>1105</v>
      </c>
      <c r="BJ844" t="s">
        <v>4479</v>
      </c>
      <c r="BK844" t="s">
        <v>4773</v>
      </c>
      <c r="BL844" t="s">
        <v>1103</v>
      </c>
      <c r="BM844" t="s">
        <v>1103</v>
      </c>
      <c r="BN844" t="s">
        <v>4451</v>
      </c>
      <c r="BW844" t="s">
        <v>1101</v>
      </c>
      <c r="CB844" t="s">
        <v>1103</v>
      </c>
      <c r="CC844" t="s">
        <v>1103</v>
      </c>
      <c r="CD844" t="s">
        <v>4451</v>
      </c>
      <c r="CM844" t="s">
        <v>1101</v>
      </c>
      <c r="CN844" t="s">
        <v>1083</v>
      </c>
      <c r="CO844" t="s">
        <v>4497</v>
      </c>
      <c r="CP844" t="s">
        <v>4497</v>
      </c>
      <c r="CQ844" t="s">
        <v>1103</v>
      </c>
      <c r="CR844" t="s">
        <v>1103</v>
      </c>
      <c r="CS844" t="s">
        <v>4451</v>
      </c>
      <c r="CT844" t="s">
        <v>1101</v>
      </c>
      <c r="CY844" t="s">
        <v>1103</v>
      </c>
      <c r="CZ844" t="s">
        <v>1103</v>
      </c>
      <c r="DA844" t="s">
        <v>4451</v>
      </c>
      <c r="IV844" t="s">
        <v>1089</v>
      </c>
      <c r="IW844" t="s">
        <v>1089</v>
      </c>
      <c r="JE844" t="s">
        <v>1084</v>
      </c>
      <c r="JF844" t="s">
        <v>4492</v>
      </c>
      <c r="JG844" t="s">
        <v>1109</v>
      </c>
      <c r="JI844" t="s">
        <v>4447</v>
      </c>
      <c r="KT844" t="s">
        <v>1139</v>
      </c>
      <c r="KU844" t="s">
        <v>1139</v>
      </c>
      <c r="KV844" t="s">
        <v>1139</v>
      </c>
      <c r="PG844" t="s">
        <v>4448</v>
      </c>
      <c r="PH844" t="s">
        <v>4449</v>
      </c>
      <c r="PI844" t="s">
        <v>4449</v>
      </c>
      <c r="PJ844" t="s">
        <v>4449</v>
      </c>
      <c r="PK844" t="s">
        <v>4449</v>
      </c>
      <c r="PL844" t="s">
        <v>4449</v>
      </c>
      <c r="PM844" t="s">
        <v>4449</v>
      </c>
      <c r="PN844" t="s">
        <v>4449</v>
      </c>
      <c r="PP844" t="s">
        <v>4449</v>
      </c>
      <c r="PQ844" t="s">
        <v>4449</v>
      </c>
      <c r="PR844" t="s">
        <v>4448</v>
      </c>
      <c r="PS844" t="s">
        <v>4449</v>
      </c>
      <c r="PT844" t="s">
        <v>4449</v>
      </c>
      <c r="PU844" t="s">
        <v>4449</v>
      </c>
      <c r="PV844" t="s">
        <v>4449</v>
      </c>
      <c r="PW844" t="s">
        <v>4449</v>
      </c>
      <c r="PX844" t="s">
        <v>4449</v>
      </c>
      <c r="PY844" t="s">
        <v>4449</v>
      </c>
      <c r="PZ844" t="s">
        <v>4449</v>
      </c>
      <c r="QA844" t="s">
        <v>4449</v>
      </c>
      <c r="QB844" t="s">
        <v>4449</v>
      </c>
      <c r="QC844" t="s">
        <v>4449</v>
      </c>
      <c r="QD844" t="s">
        <v>4449</v>
      </c>
      <c r="QE844" t="s">
        <v>4449</v>
      </c>
    </row>
    <row r="845" spans="1:448" x14ac:dyDescent="0.25">
      <c r="A845">
        <v>844</v>
      </c>
      <c r="B845" t="s">
        <v>5129</v>
      </c>
      <c r="C845" t="s">
        <v>1205</v>
      </c>
      <c r="D845" t="s">
        <v>1206</v>
      </c>
      <c r="E845" t="s">
        <v>1207</v>
      </c>
      <c r="F845" t="s">
        <v>1208</v>
      </c>
      <c r="G845" t="s">
        <v>1081</v>
      </c>
      <c r="H845" t="s">
        <v>1101</v>
      </c>
      <c r="I845" t="s">
        <v>1102</v>
      </c>
      <c r="J845" t="s">
        <v>1083</v>
      </c>
      <c r="K845" t="s">
        <v>4476</v>
      </c>
      <c r="L845" t="s">
        <v>4476</v>
      </c>
      <c r="M845" t="s">
        <v>1103</v>
      </c>
      <c r="N845" t="s">
        <v>1084</v>
      </c>
      <c r="O845" t="s">
        <v>4451</v>
      </c>
      <c r="IV845" t="s">
        <v>1089</v>
      </c>
      <c r="JE845" t="s">
        <v>1084</v>
      </c>
      <c r="JF845" t="s">
        <v>4492</v>
      </c>
      <c r="JG845" t="s">
        <v>1109</v>
      </c>
      <c r="JI845" t="s">
        <v>4468</v>
      </c>
      <c r="KT845" t="s">
        <v>1139</v>
      </c>
      <c r="KU845" t="s">
        <v>1139</v>
      </c>
      <c r="KV845" t="s">
        <v>1139</v>
      </c>
      <c r="PG845" t="s">
        <v>4448</v>
      </c>
      <c r="PH845" t="s">
        <v>4449</v>
      </c>
      <c r="PI845" t="s">
        <v>4449</v>
      </c>
      <c r="PJ845" t="s">
        <v>4449</v>
      </c>
      <c r="PK845" t="s">
        <v>4449</v>
      </c>
      <c r="PL845" t="s">
        <v>4449</v>
      </c>
      <c r="PM845" t="s">
        <v>4449</v>
      </c>
      <c r="PN845" t="s">
        <v>4449</v>
      </c>
      <c r="PP845" t="s">
        <v>4448</v>
      </c>
      <c r="PQ845" t="s">
        <v>4449</v>
      </c>
      <c r="PR845" t="s">
        <v>4449</v>
      </c>
      <c r="PS845" t="s">
        <v>4449</v>
      </c>
      <c r="PT845" t="s">
        <v>4449</v>
      </c>
      <c r="PU845" t="s">
        <v>4449</v>
      </c>
      <c r="PV845" t="s">
        <v>4449</v>
      </c>
      <c r="PW845" t="s">
        <v>4449</v>
      </c>
      <c r="PX845" t="s">
        <v>4449</v>
      </c>
      <c r="PY845" t="s">
        <v>4449</v>
      </c>
      <c r="PZ845" t="s">
        <v>4449</v>
      </c>
      <c r="QA845" t="s">
        <v>4449</v>
      </c>
      <c r="QB845" t="s">
        <v>4449</v>
      </c>
      <c r="QC845" t="s">
        <v>4449</v>
      </c>
      <c r="QD845" t="s">
        <v>4449</v>
      </c>
      <c r="QE845" t="s">
        <v>4449</v>
      </c>
    </row>
    <row r="846" spans="1:448" x14ac:dyDescent="0.25">
      <c r="A846">
        <v>845</v>
      </c>
      <c r="B846" t="s">
        <v>5129</v>
      </c>
      <c r="C846" t="s">
        <v>1205</v>
      </c>
      <c r="D846" t="s">
        <v>1206</v>
      </c>
      <c r="E846" t="s">
        <v>1207</v>
      </c>
      <c r="F846" t="s">
        <v>1208</v>
      </c>
      <c r="G846" t="s">
        <v>1081</v>
      </c>
      <c r="AL846" t="s">
        <v>1101</v>
      </c>
      <c r="AM846" t="s">
        <v>1083</v>
      </c>
      <c r="AN846" t="s">
        <v>4476</v>
      </c>
      <c r="AO846" t="s">
        <v>4476</v>
      </c>
      <c r="AP846" t="s">
        <v>1103</v>
      </c>
      <c r="AQ846" t="s">
        <v>1103</v>
      </c>
      <c r="AR846" t="s">
        <v>4447</v>
      </c>
      <c r="IW846" t="s">
        <v>1089</v>
      </c>
      <c r="JE846" t="s">
        <v>1084</v>
      </c>
      <c r="JF846" t="s">
        <v>4492</v>
      </c>
      <c r="JG846" t="s">
        <v>1109</v>
      </c>
      <c r="JI846" t="s">
        <v>4447</v>
      </c>
      <c r="KT846" t="s">
        <v>1139</v>
      </c>
      <c r="KU846" t="s">
        <v>1139</v>
      </c>
      <c r="KV846" t="s">
        <v>1139</v>
      </c>
      <c r="PG846" t="s">
        <v>4448</v>
      </c>
      <c r="PH846" t="s">
        <v>4449</v>
      </c>
      <c r="PI846" t="s">
        <v>4449</v>
      </c>
      <c r="PJ846" t="s">
        <v>4449</v>
      </c>
      <c r="PK846" t="s">
        <v>4449</v>
      </c>
      <c r="PL846" t="s">
        <v>4449</v>
      </c>
      <c r="PM846" t="s">
        <v>4449</v>
      </c>
      <c r="PN846" t="s">
        <v>4449</v>
      </c>
      <c r="PP846" t="s">
        <v>4448</v>
      </c>
      <c r="PQ846" t="s">
        <v>4449</v>
      </c>
      <c r="PR846" t="s">
        <v>4449</v>
      </c>
      <c r="PS846" t="s">
        <v>4449</v>
      </c>
      <c r="PT846" t="s">
        <v>4449</v>
      </c>
      <c r="PU846" t="s">
        <v>4449</v>
      </c>
      <c r="PV846" t="s">
        <v>4449</v>
      </c>
      <c r="PW846" t="s">
        <v>4449</v>
      </c>
      <c r="PX846" t="s">
        <v>4449</v>
      </c>
      <c r="PY846" t="s">
        <v>4449</v>
      </c>
      <c r="PZ846" t="s">
        <v>4449</v>
      </c>
      <c r="QA846" t="s">
        <v>4449</v>
      </c>
      <c r="QB846" t="s">
        <v>4449</v>
      </c>
      <c r="QC846" t="s">
        <v>4449</v>
      </c>
      <c r="QD846" t="s">
        <v>4449</v>
      </c>
      <c r="QE846" t="s">
        <v>4449</v>
      </c>
    </row>
    <row r="847" spans="1:448" x14ac:dyDescent="0.25">
      <c r="A847">
        <v>846</v>
      </c>
      <c r="B847" t="s">
        <v>5129</v>
      </c>
      <c r="C847" t="s">
        <v>1205</v>
      </c>
      <c r="D847" t="s">
        <v>1206</v>
      </c>
      <c r="E847" t="s">
        <v>1207</v>
      </c>
      <c r="F847" t="s">
        <v>1208</v>
      </c>
      <c r="G847" t="s">
        <v>1081</v>
      </c>
      <c r="FJ847" t="s">
        <v>1101</v>
      </c>
      <c r="FK847" t="s">
        <v>4505</v>
      </c>
      <c r="FL847" t="s">
        <v>4505</v>
      </c>
      <c r="PG847" t="s">
        <v>4448</v>
      </c>
      <c r="PH847" t="s">
        <v>4449</v>
      </c>
      <c r="PI847" t="s">
        <v>4449</v>
      </c>
      <c r="PJ847" t="s">
        <v>4449</v>
      </c>
      <c r="PK847" t="s">
        <v>4449</v>
      </c>
      <c r="PL847" t="s">
        <v>4449</v>
      </c>
      <c r="PM847" t="s">
        <v>4449</v>
      </c>
      <c r="PN847" t="s">
        <v>4449</v>
      </c>
      <c r="PP847" t="s">
        <v>4449</v>
      </c>
      <c r="PQ847" t="s">
        <v>4449</v>
      </c>
      <c r="PR847" t="s">
        <v>4449</v>
      </c>
      <c r="PS847" t="s">
        <v>4449</v>
      </c>
      <c r="PT847" t="s">
        <v>4449</v>
      </c>
      <c r="PU847" t="s">
        <v>4449</v>
      </c>
      <c r="PV847" t="s">
        <v>4449</v>
      </c>
      <c r="PW847" t="s">
        <v>4449</v>
      </c>
      <c r="PX847" t="s">
        <v>4449</v>
      </c>
      <c r="PY847" t="s">
        <v>4449</v>
      </c>
      <c r="PZ847" t="s">
        <v>4449</v>
      </c>
      <c r="QA847" t="s">
        <v>4449</v>
      </c>
      <c r="QB847" t="s">
        <v>4449</v>
      </c>
      <c r="QC847" t="s">
        <v>4449</v>
      </c>
      <c r="QD847" t="s">
        <v>4448</v>
      </c>
      <c r="QE847" t="s">
        <v>4449</v>
      </c>
      <c r="QF847" t="s">
        <v>5135</v>
      </c>
    </row>
    <row r="848" spans="1:448" x14ac:dyDescent="0.25">
      <c r="A848">
        <v>847</v>
      </c>
      <c r="B848" t="s">
        <v>5129</v>
      </c>
      <c r="C848" t="s">
        <v>1205</v>
      </c>
      <c r="D848" t="s">
        <v>1206</v>
      </c>
      <c r="E848" t="s">
        <v>1207</v>
      </c>
      <c r="F848" t="s">
        <v>1208</v>
      </c>
      <c r="G848" t="s">
        <v>1081</v>
      </c>
      <c r="FJ848" t="s">
        <v>1101</v>
      </c>
      <c r="FK848" t="s">
        <v>4463</v>
      </c>
      <c r="FL848" t="s">
        <v>4463</v>
      </c>
      <c r="PG848" t="s">
        <v>4448</v>
      </c>
      <c r="PH848" t="s">
        <v>4449</v>
      </c>
      <c r="PI848" t="s">
        <v>4449</v>
      </c>
      <c r="PJ848" t="s">
        <v>4449</v>
      </c>
      <c r="PK848" t="s">
        <v>4449</v>
      </c>
      <c r="PL848" t="s">
        <v>4449</v>
      </c>
      <c r="PM848" t="s">
        <v>4449</v>
      </c>
      <c r="PN848" t="s">
        <v>4449</v>
      </c>
      <c r="PP848" t="s">
        <v>4449</v>
      </c>
      <c r="PQ848" t="s">
        <v>4449</v>
      </c>
      <c r="PR848" t="s">
        <v>4449</v>
      </c>
      <c r="PS848" t="s">
        <v>4449</v>
      </c>
      <c r="PT848" t="s">
        <v>4449</v>
      </c>
      <c r="PU848" t="s">
        <v>4449</v>
      </c>
      <c r="PV848" t="s">
        <v>4449</v>
      </c>
      <c r="PW848" t="s">
        <v>4449</v>
      </c>
      <c r="PX848" t="s">
        <v>4449</v>
      </c>
      <c r="PY848" t="s">
        <v>4449</v>
      </c>
      <c r="PZ848" t="s">
        <v>4449</v>
      </c>
      <c r="QA848" t="s">
        <v>4449</v>
      </c>
      <c r="QB848" t="s">
        <v>4449</v>
      </c>
      <c r="QC848" t="s">
        <v>4449</v>
      </c>
      <c r="QD848" t="s">
        <v>4448</v>
      </c>
      <c r="QE848" t="s">
        <v>4449</v>
      </c>
      <c r="QF848" t="s">
        <v>5136</v>
      </c>
    </row>
    <row r="849" spans="1:448" x14ac:dyDescent="0.25">
      <c r="A849">
        <v>848</v>
      </c>
      <c r="B849" t="s">
        <v>5129</v>
      </c>
      <c r="C849" t="s">
        <v>1205</v>
      </c>
      <c r="D849" t="s">
        <v>1206</v>
      </c>
      <c r="E849" t="s">
        <v>1207</v>
      </c>
      <c r="F849" t="s">
        <v>1208</v>
      </c>
      <c r="G849" t="s">
        <v>1081</v>
      </c>
      <c r="GH849" t="s">
        <v>1095</v>
      </c>
      <c r="GI849" t="s">
        <v>4482</v>
      </c>
      <c r="GJ849" t="s">
        <v>4448</v>
      </c>
      <c r="GM849" t="s">
        <v>4448</v>
      </c>
    </row>
    <row r="850" spans="1:448" x14ac:dyDescent="0.25">
      <c r="A850">
        <v>849</v>
      </c>
      <c r="B850" t="s">
        <v>5129</v>
      </c>
      <c r="C850" t="s">
        <v>1205</v>
      </c>
      <c r="D850" t="s">
        <v>1206</v>
      </c>
      <c r="E850" t="s">
        <v>1207</v>
      </c>
      <c r="F850" t="s">
        <v>1208</v>
      </c>
      <c r="G850" t="s">
        <v>1081</v>
      </c>
      <c r="GH850" t="s">
        <v>1095</v>
      </c>
      <c r="GI850" t="s">
        <v>4497</v>
      </c>
      <c r="GJ850" t="s">
        <v>5005</v>
      </c>
      <c r="GM850" t="s">
        <v>5005</v>
      </c>
    </row>
    <row r="851" spans="1:448" x14ac:dyDescent="0.25">
      <c r="A851">
        <v>850</v>
      </c>
      <c r="B851" t="s">
        <v>5129</v>
      </c>
      <c r="C851" t="s">
        <v>1205</v>
      </c>
      <c r="D851" t="s">
        <v>1206</v>
      </c>
      <c r="E851" t="s">
        <v>1207</v>
      </c>
      <c r="F851" t="s">
        <v>1208</v>
      </c>
      <c r="G851" t="s">
        <v>1081</v>
      </c>
      <c r="X851" t="s">
        <v>1101</v>
      </c>
      <c r="Y851" t="s">
        <v>1083</v>
      </c>
      <c r="Z851" t="s">
        <v>4476</v>
      </c>
      <c r="AA851" t="s">
        <v>4476</v>
      </c>
      <c r="AB851" t="s">
        <v>1103</v>
      </c>
      <c r="AC851" t="s">
        <v>1103</v>
      </c>
      <c r="AD851" t="s">
        <v>4447</v>
      </c>
      <c r="IV851" t="s">
        <v>1089</v>
      </c>
      <c r="JE851" t="s">
        <v>1084</v>
      </c>
      <c r="JF851" t="s">
        <v>4492</v>
      </c>
      <c r="JG851" t="s">
        <v>1109</v>
      </c>
      <c r="JI851" t="s">
        <v>4447</v>
      </c>
      <c r="KT851" t="s">
        <v>1139</v>
      </c>
      <c r="KU851" t="s">
        <v>1139</v>
      </c>
      <c r="KV851" t="s">
        <v>1139</v>
      </c>
      <c r="PG851" t="s">
        <v>4449</v>
      </c>
      <c r="PH851" t="s">
        <v>4448</v>
      </c>
      <c r="PI851" t="s">
        <v>4449</v>
      </c>
      <c r="PJ851" t="s">
        <v>4449</v>
      </c>
      <c r="PK851" t="s">
        <v>4449</v>
      </c>
      <c r="PL851" t="s">
        <v>4449</v>
      </c>
      <c r="PM851" t="s">
        <v>4449</v>
      </c>
      <c r="PN851" t="s">
        <v>4449</v>
      </c>
      <c r="PP851" t="s">
        <v>4448</v>
      </c>
      <c r="PQ851" t="s">
        <v>4449</v>
      </c>
      <c r="PR851" t="s">
        <v>4449</v>
      </c>
      <c r="PS851" t="s">
        <v>4449</v>
      </c>
      <c r="PT851" t="s">
        <v>4449</v>
      </c>
      <c r="PU851" t="s">
        <v>4449</v>
      </c>
      <c r="PV851" t="s">
        <v>4449</v>
      </c>
      <c r="PW851" t="s">
        <v>4449</v>
      </c>
      <c r="PX851" t="s">
        <v>4449</v>
      </c>
      <c r="PY851" t="s">
        <v>4449</v>
      </c>
      <c r="PZ851" t="s">
        <v>4449</v>
      </c>
      <c r="QA851" t="s">
        <v>4449</v>
      </c>
      <c r="QB851" t="s">
        <v>4449</v>
      </c>
      <c r="QC851" t="s">
        <v>4449</v>
      </c>
      <c r="QD851" t="s">
        <v>4449</v>
      </c>
      <c r="QE851" t="s">
        <v>4449</v>
      </c>
    </row>
    <row r="852" spans="1:448" x14ac:dyDescent="0.25">
      <c r="A852">
        <v>851</v>
      </c>
      <c r="B852" t="s">
        <v>5129</v>
      </c>
      <c r="C852" t="s">
        <v>1205</v>
      </c>
      <c r="D852" t="s">
        <v>1206</v>
      </c>
      <c r="E852" t="s">
        <v>1207</v>
      </c>
      <c r="F852" t="s">
        <v>1208</v>
      </c>
      <c r="G852" t="s">
        <v>1081</v>
      </c>
      <c r="AL852" t="s">
        <v>1101</v>
      </c>
      <c r="AP852" t="s">
        <v>1103</v>
      </c>
      <c r="AQ852" t="s">
        <v>1103</v>
      </c>
      <c r="AR852" t="s">
        <v>4447</v>
      </c>
      <c r="IW852" t="s">
        <v>1089</v>
      </c>
      <c r="JE852" t="s">
        <v>1084</v>
      </c>
      <c r="JF852" t="s">
        <v>4492</v>
      </c>
      <c r="JG852" t="s">
        <v>1109</v>
      </c>
      <c r="JI852" t="s">
        <v>4447</v>
      </c>
      <c r="KT852" t="s">
        <v>1139</v>
      </c>
      <c r="KU852" t="s">
        <v>1139</v>
      </c>
      <c r="KV852" t="s">
        <v>1139</v>
      </c>
      <c r="PG852" t="s">
        <v>4448</v>
      </c>
      <c r="PH852" t="s">
        <v>4449</v>
      </c>
      <c r="PI852" t="s">
        <v>4449</v>
      </c>
      <c r="PJ852" t="s">
        <v>4449</v>
      </c>
      <c r="PK852" t="s">
        <v>4449</v>
      </c>
      <c r="PL852" t="s">
        <v>4449</v>
      </c>
      <c r="PM852" t="s">
        <v>4449</v>
      </c>
      <c r="PN852" t="s">
        <v>4449</v>
      </c>
      <c r="PP852" t="s">
        <v>4449</v>
      </c>
      <c r="PQ852" t="s">
        <v>4449</v>
      </c>
      <c r="PR852" t="s">
        <v>4449</v>
      </c>
      <c r="PS852" t="s">
        <v>4449</v>
      </c>
      <c r="PT852" t="s">
        <v>4449</v>
      </c>
      <c r="PU852" t="s">
        <v>4449</v>
      </c>
      <c r="PV852" t="s">
        <v>4449</v>
      </c>
      <c r="PW852" t="s">
        <v>4449</v>
      </c>
      <c r="PX852" t="s">
        <v>4449</v>
      </c>
      <c r="PY852" t="s">
        <v>4449</v>
      </c>
      <c r="PZ852" t="s">
        <v>4449</v>
      </c>
      <c r="QA852" t="s">
        <v>4449</v>
      </c>
      <c r="QB852" t="s">
        <v>4449</v>
      </c>
      <c r="QC852" t="s">
        <v>4449</v>
      </c>
      <c r="QD852" t="s">
        <v>4448</v>
      </c>
      <c r="QE852" t="s">
        <v>4449</v>
      </c>
      <c r="QF852" t="s">
        <v>5137</v>
      </c>
    </row>
    <row r="853" spans="1:448" x14ac:dyDescent="0.25">
      <c r="A853">
        <v>852</v>
      </c>
      <c r="B853" t="s">
        <v>5129</v>
      </c>
      <c r="C853" t="s">
        <v>1205</v>
      </c>
      <c r="D853" t="s">
        <v>1206</v>
      </c>
      <c r="E853" t="s">
        <v>1207</v>
      </c>
      <c r="F853" t="s">
        <v>1208</v>
      </c>
      <c r="G853" t="s">
        <v>1081</v>
      </c>
      <c r="AS853" t="s">
        <v>1101</v>
      </c>
      <c r="AW853" t="s">
        <v>1103</v>
      </c>
      <c r="AX853" t="s">
        <v>1103</v>
      </c>
      <c r="AY853" t="s">
        <v>4447</v>
      </c>
      <c r="IW853" t="s">
        <v>1089</v>
      </c>
      <c r="JE853" t="s">
        <v>1084</v>
      </c>
      <c r="JF853" t="s">
        <v>4492</v>
      </c>
      <c r="JG853" t="s">
        <v>1109</v>
      </c>
      <c r="JI853" t="s">
        <v>4448</v>
      </c>
      <c r="KT853" t="s">
        <v>1139</v>
      </c>
      <c r="KU853" t="s">
        <v>1139</v>
      </c>
      <c r="KV853" t="s">
        <v>1139</v>
      </c>
      <c r="PG853" t="s">
        <v>4448</v>
      </c>
      <c r="PH853" t="s">
        <v>4449</v>
      </c>
      <c r="PI853" t="s">
        <v>4449</v>
      </c>
      <c r="PJ853" t="s">
        <v>4449</v>
      </c>
      <c r="PK853" t="s">
        <v>4449</v>
      </c>
      <c r="PL853" t="s">
        <v>4449</v>
      </c>
      <c r="PM853" t="s">
        <v>4449</v>
      </c>
      <c r="PN853" t="s">
        <v>4449</v>
      </c>
      <c r="PP853" t="s">
        <v>4449</v>
      </c>
      <c r="PQ853" t="s">
        <v>4449</v>
      </c>
      <c r="PR853" t="s">
        <v>4449</v>
      </c>
      <c r="PS853" t="s">
        <v>4449</v>
      </c>
      <c r="PT853" t="s">
        <v>4449</v>
      </c>
      <c r="PU853" t="s">
        <v>4449</v>
      </c>
      <c r="PV853" t="s">
        <v>4449</v>
      </c>
      <c r="PW853" t="s">
        <v>4449</v>
      </c>
      <c r="PX853" t="s">
        <v>4449</v>
      </c>
      <c r="PY853" t="s">
        <v>4449</v>
      </c>
      <c r="PZ853" t="s">
        <v>4449</v>
      </c>
      <c r="QA853" t="s">
        <v>4449</v>
      </c>
      <c r="QB853" t="s">
        <v>4449</v>
      </c>
      <c r="QC853" t="s">
        <v>4449</v>
      </c>
      <c r="QD853" t="s">
        <v>4448</v>
      </c>
      <c r="QE853" t="s">
        <v>4449</v>
      </c>
      <c r="QF853" t="s">
        <v>5138</v>
      </c>
    </row>
    <row r="854" spans="1:448" x14ac:dyDescent="0.25">
      <c r="A854">
        <v>853</v>
      </c>
      <c r="B854" t="s">
        <v>5129</v>
      </c>
      <c r="C854" t="s">
        <v>1205</v>
      </c>
      <c r="D854" t="s">
        <v>1206</v>
      </c>
      <c r="E854" t="s">
        <v>1207</v>
      </c>
      <c r="F854" t="s">
        <v>1208</v>
      </c>
      <c r="G854" t="s">
        <v>1081</v>
      </c>
      <c r="BG854" t="s">
        <v>1101</v>
      </c>
      <c r="BH854" t="s">
        <v>1104</v>
      </c>
      <c r="BI854" t="s">
        <v>1105</v>
      </c>
      <c r="BJ854" t="s">
        <v>4479</v>
      </c>
      <c r="BK854" t="s">
        <v>4773</v>
      </c>
      <c r="BL854" t="s">
        <v>1103</v>
      </c>
      <c r="BM854" t="s">
        <v>1103</v>
      </c>
      <c r="BN854" t="s">
        <v>4451</v>
      </c>
      <c r="IW854" t="s">
        <v>1089</v>
      </c>
      <c r="JE854" t="s">
        <v>1084</v>
      </c>
      <c r="JF854" t="s">
        <v>4492</v>
      </c>
      <c r="JG854" t="s">
        <v>1109</v>
      </c>
      <c r="JI854" t="s">
        <v>4447</v>
      </c>
      <c r="KT854" t="s">
        <v>1139</v>
      </c>
      <c r="KU854" t="s">
        <v>1139</v>
      </c>
      <c r="KV854" t="s">
        <v>1139</v>
      </c>
      <c r="PG854" t="s">
        <v>4448</v>
      </c>
      <c r="PH854" t="s">
        <v>4449</v>
      </c>
      <c r="PI854" t="s">
        <v>4449</v>
      </c>
      <c r="PJ854" t="s">
        <v>4449</v>
      </c>
      <c r="PK854" t="s">
        <v>4449</v>
      </c>
      <c r="PL854" t="s">
        <v>4449</v>
      </c>
      <c r="PM854" t="s">
        <v>4449</v>
      </c>
      <c r="PN854" t="s">
        <v>4449</v>
      </c>
      <c r="PP854" t="s">
        <v>4449</v>
      </c>
      <c r="PQ854" t="s">
        <v>4449</v>
      </c>
      <c r="PR854" t="s">
        <v>4449</v>
      </c>
      <c r="PS854" t="s">
        <v>4449</v>
      </c>
      <c r="PT854" t="s">
        <v>4449</v>
      </c>
      <c r="PU854" t="s">
        <v>4449</v>
      </c>
      <c r="PV854" t="s">
        <v>4449</v>
      </c>
      <c r="PW854" t="s">
        <v>4449</v>
      </c>
      <c r="PX854" t="s">
        <v>4449</v>
      </c>
      <c r="PY854" t="s">
        <v>4449</v>
      </c>
      <c r="PZ854" t="s">
        <v>4449</v>
      </c>
      <c r="QA854" t="s">
        <v>4449</v>
      </c>
      <c r="QB854" t="s">
        <v>4449</v>
      </c>
      <c r="QC854" t="s">
        <v>4449</v>
      </c>
      <c r="QD854" t="s">
        <v>4448</v>
      </c>
      <c r="QE854" t="s">
        <v>4449</v>
      </c>
      <c r="QF854" t="s">
        <v>5139</v>
      </c>
    </row>
    <row r="855" spans="1:448" x14ac:dyDescent="0.25">
      <c r="A855">
        <v>854</v>
      </c>
      <c r="B855" t="s">
        <v>5129</v>
      </c>
      <c r="C855" t="s">
        <v>1205</v>
      </c>
      <c r="D855" t="s">
        <v>1206</v>
      </c>
      <c r="E855" t="s">
        <v>1207</v>
      </c>
      <c r="F855" t="s">
        <v>1208</v>
      </c>
      <c r="G855" t="s">
        <v>1081</v>
      </c>
      <c r="AZ855" t="s">
        <v>1101</v>
      </c>
      <c r="BD855" t="s">
        <v>1103</v>
      </c>
      <c r="BE855" t="s">
        <v>1103</v>
      </c>
      <c r="BF855" t="s">
        <v>4466</v>
      </c>
      <c r="PG855" t="s">
        <v>4448</v>
      </c>
      <c r="PH855" t="s">
        <v>4449</v>
      </c>
      <c r="PI855" t="s">
        <v>4449</v>
      </c>
      <c r="PJ855" t="s">
        <v>4449</v>
      </c>
      <c r="PK855" t="s">
        <v>4449</v>
      </c>
      <c r="PL855" t="s">
        <v>4449</v>
      </c>
      <c r="PM855" t="s">
        <v>4449</v>
      </c>
      <c r="PN855" t="s">
        <v>4449</v>
      </c>
      <c r="PP855" t="s">
        <v>4449</v>
      </c>
      <c r="PQ855" t="s">
        <v>4449</v>
      </c>
      <c r="PR855" t="s">
        <v>4449</v>
      </c>
      <c r="PS855" t="s">
        <v>4449</v>
      </c>
      <c r="PT855" t="s">
        <v>4449</v>
      </c>
      <c r="PU855" t="s">
        <v>4449</v>
      </c>
      <c r="PV855" t="s">
        <v>4449</v>
      </c>
      <c r="PW855" t="s">
        <v>4449</v>
      </c>
      <c r="PX855" t="s">
        <v>4449</v>
      </c>
      <c r="PY855" t="s">
        <v>4449</v>
      </c>
      <c r="PZ855" t="s">
        <v>4449</v>
      </c>
      <c r="QA855" t="s">
        <v>4449</v>
      </c>
      <c r="QB855" t="s">
        <v>4449</v>
      </c>
      <c r="QC855" t="s">
        <v>4449</v>
      </c>
      <c r="QD855" t="s">
        <v>4448</v>
      </c>
      <c r="QE855" t="s">
        <v>4449</v>
      </c>
      <c r="QF855" t="s">
        <v>5140</v>
      </c>
    </row>
    <row r="856" spans="1:448" x14ac:dyDescent="0.25">
      <c r="A856">
        <v>855</v>
      </c>
      <c r="B856" t="s">
        <v>5129</v>
      </c>
      <c r="C856" t="s">
        <v>1205</v>
      </c>
      <c r="D856" t="s">
        <v>1206</v>
      </c>
      <c r="E856" t="s">
        <v>1207</v>
      </c>
      <c r="F856" t="s">
        <v>1208</v>
      </c>
      <c r="G856" t="s">
        <v>1081</v>
      </c>
      <c r="BG856" t="s">
        <v>1101</v>
      </c>
      <c r="BH856" t="s">
        <v>1104</v>
      </c>
      <c r="BI856" t="s">
        <v>1105</v>
      </c>
      <c r="BJ856" t="s">
        <v>4457</v>
      </c>
      <c r="BK856" t="s">
        <v>4766</v>
      </c>
      <c r="BL856" t="s">
        <v>1103</v>
      </c>
      <c r="BM856" t="s">
        <v>1103</v>
      </c>
      <c r="BN856" t="s">
        <v>4451</v>
      </c>
      <c r="IW856" t="s">
        <v>1111</v>
      </c>
      <c r="JE856" t="s">
        <v>1084</v>
      </c>
      <c r="JF856" t="s">
        <v>4492</v>
      </c>
      <c r="JG856" t="s">
        <v>1109</v>
      </c>
      <c r="JI856" t="s">
        <v>4447</v>
      </c>
      <c r="KT856" t="s">
        <v>1139</v>
      </c>
      <c r="KU856" t="s">
        <v>1139</v>
      </c>
      <c r="KV856" t="s">
        <v>1139</v>
      </c>
      <c r="PG856" t="s">
        <v>4448</v>
      </c>
      <c r="PH856" t="s">
        <v>4449</v>
      </c>
      <c r="PI856" t="s">
        <v>4449</v>
      </c>
      <c r="PJ856" t="s">
        <v>4449</v>
      </c>
      <c r="PK856" t="s">
        <v>4449</v>
      </c>
      <c r="PL856" t="s">
        <v>4449</v>
      </c>
      <c r="PM856" t="s">
        <v>4449</v>
      </c>
      <c r="PN856" t="s">
        <v>4449</v>
      </c>
      <c r="PP856" t="s">
        <v>4448</v>
      </c>
      <c r="PQ856" t="s">
        <v>4449</v>
      </c>
      <c r="PR856" t="s">
        <v>4449</v>
      </c>
      <c r="PS856" t="s">
        <v>4449</v>
      </c>
      <c r="PT856" t="s">
        <v>4449</v>
      </c>
      <c r="PU856" t="s">
        <v>4449</v>
      </c>
      <c r="PV856" t="s">
        <v>4449</v>
      </c>
      <c r="PW856" t="s">
        <v>4449</v>
      </c>
      <c r="PX856" t="s">
        <v>4449</v>
      </c>
      <c r="PY856" t="s">
        <v>4449</v>
      </c>
      <c r="PZ856" t="s">
        <v>4449</v>
      </c>
      <c r="QA856" t="s">
        <v>4449</v>
      </c>
      <c r="QB856" t="s">
        <v>4449</v>
      </c>
      <c r="QC856" t="s">
        <v>4449</v>
      </c>
      <c r="QD856" t="s">
        <v>4449</v>
      </c>
      <c r="QE856" t="s">
        <v>4449</v>
      </c>
    </row>
    <row r="857" spans="1:448" x14ac:dyDescent="0.25">
      <c r="A857">
        <v>856</v>
      </c>
      <c r="B857" t="s">
        <v>5129</v>
      </c>
      <c r="C857" t="s">
        <v>1205</v>
      </c>
      <c r="D857" t="s">
        <v>1206</v>
      </c>
      <c r="E857" t="s">
        <v>1207</v>
      </c>
      <c r="F857" t="s">
        <v>1208</v>
      </c>
      <c r="G857" t="s">
        <v>1081</v>
      </c>
      <c r="BW857" t="s">
        <v>1101</v>
      </c>
      <c r="CB857" t="s">
        <v>1103</v>
      </c>
      <c r="CC857" t="s">
        <v>1103</v>
      </c>
      <c r="CD857" t="s">
        <v>4451</v>
      </c>
      <c r="IW857" t="s">
        <v>1089</v>
      </c>
      <c r="JE857" t="s">
        <v>1084</v>
      </c>
      <c r="JF857" t="s">
        <v>4492</v>
      </c>
      <c r="JG857" t="s">
        <v>1109</v>
      </c>
      <c r="JI857" t="s">
        <v>4447</v>
      </c>
      <c r="KT857" t="s">
        <v>1139</v>
      </c>
      <c r="KU857" t="s">
        <v>1139</v>
      </c>
      <c r="KV857" t="s">
        <v>1139</v>
      </c>
      <c r="PG857" t="s">
        <v>4448</v>
      </c>
      <c r="PH857" t="s">
        <v>4449</v>
      </c>
      <c r="PI857" t="s">
        <v>4449</v>
      </c>
      <c r="PJ857" t="s">
        <v>4449</v>
      </c>
      <c r="PK857" t="s">
        <v>4449</v>
      </c>
      <c r="PL857" t="s">
        <v>4449</v>
      </c>
      <c r="PM857" t="s">
        <v>4449</v>
      </c>
      <c r="PN857" t="s">
        <v>4449</v>
      </c>
      <c r="PP857" t="s">
        <v>4449</v>
      </c>
      <c r="PQ857" t="s">
        <v>4449</v>
      </c>
      <c r="PR857" t="s">
        <v>4449</v>
      </c>
      <c r="PS857" t="s">
        <v>4449</v>
      </c>
      <c r="PT857" t="s">
        <v>4449</v>
      </c>
      <c r="PU857" t="s">
        <v>4449</v>
      </c>
      <c r="PV857" t="s">
        <v>4449</v>
      </c>
      <c r="PW857" t="s">
        <v>4449</v>
      </c>
      <c r="PX857" t="s">
        <v>4449</v>
      </c>
      <c r="PY857" t="s">
        <v>4449</v>
      </c>
      <c r="PZ857" t="s">
        <v>4448</v>
      </c>
      <c r="QA857" t="s">
        <v>4448</v>
      </c>
      <c r="QB857" t="s">
        <v>4449</v>
      </c>
      <c r="QC857" t="s">
        <v>4449</v>
      </c>
      <c r="QD857" t="s">
        <v>4449</v>
      </c>
      <c r="QE857" t="s">
        <v>4449</v>
      </c>
    </row>
    <row r="858" spans="1:448" x14ac:dyDescent="0.25">
      <c r="A858">
        <v>857</v>
      </c>
      <c r="B858" t="s">
        <v>5129</v>
      </c>
      <c r="C858" t="s">
        <v>1205</v>
      </c>
      <c r="D858" t="s">
        <v>1206</v>
      </c>
      <c r="E858" t="s">
        <v>1207</v>
      </c>
      <c r="F858" t="s">
        <v>1208</v>
      </c>
      <c r="G858" t="s">
        <v>1081</v>
      </c>
      <c r="CM858" t="s">
        <v>1101</v>
      </c>
      <c r="CN858" t="s">
        <v>1083</v>
      </c>
      <c r="CO858" t="s">
        <v>4497</v>
      </c>
      <c r="CP858" t="s">
        <v>4497</v>
      </c>
      <c r="CQ858" t="s">
        <v>1103</v>
      </c>
      <c r="CR858" t="s">
        <v>1103</v>
      </c>
      <c r="CS858" t="s">
        <v>4468</v>
      </c>
      <c r="IW858" t="s">
        <v>1111</v>
      </c>
      <c r="JE858" t="s">
        <v>1084</v>
      </c>
      <c r="JF858" t="s">
        <v>1110</v>
      </c>
      <c r="JG858" t="s">
        <v>1109</v>
      </c>
      <c r="JI858" t="s">
        <v>4468</v>
      </c>
      <c r="KT858" t="s">
        <v>1139</v>
      </c>
      <c r="KU858" t="s">
        <v>1139</v>
      </c>
      <c r="KV858" t="s">
        <v>1139</v>
      </c>
      <c r="PG858" t="s">
        <v>4448</v>
      </c>
      <c r="PH858" t="s">
        <v>4449</v>
      </c>
      <c r="PI858" t="s">
        <v>4449</v>
      </c>
      <c r="PJ858" t="s">
        <v>4449</v>
      </c>
      <c r="PK858" t="s">
        <v>4449</v>
      </c>
      <c r="PL858" t="s">
        <v>4449</v>
      </c>
      <c r="PM858" t="s">
        <v>4449</v>
      </c>
      <c r="PN858" t="s">
        <v>4449</v>
      </c>
      <c r="PP858" t="s">
        <v>4449</v>
      </c>
      <c r="PQ858" t="s">
        <v>4449</v>
      </c>
      <c r="PR858" t="s">
        <v>4449</v>
      </c>
      <c r="PS858" t="s">
        <v>4449</v>
      </c>
      <c r="PT858" t="s">
        <v>4449</v>
      </c>
      <c r="PU858" t="s">
        <v>4449</v>
      </c>
      <c r="PV858" t="s">
        <v>4449</v>
      </c>
      <c r="PW858" t="s">
        <v>4449</v>
      </c>
      <c r="PX858" t="s">
        <v>4449</v>
      </c>
      <c r="PY858" t="s">
        <v>4448</v>
      </c>
      <c r="PZ858" t="s">
        <v>4448</v>
      </c>
      <c r="QA858" t="s">
        <v>4449</v>
      </c>
      <c r="QB858" t="s">
        <v>4449</v>
      </c>
      <c r="QC858" t="s">
        <v>4449</v>
      </c>
      <c r="QD858" t="s">
        <v>4449</v>
      </c>
      <c r="QE858" t="s">
        <v>4449</v>
      </c>
    </row>
    <row r="859" spans="1:448" x14ac:dyDescent="0.25">
      <c r="A859">
        <v>858</v>
      </c>
      <c r="B859" t="s">
        <v>5129</v>
      </c>
      <c r="C859" t="s">
        <v>1205</v>
      </c>
      <c r="D859" t="s">
        <v>1206</v>
      </c>
      <c r="E859" t="s">
        <v>1207</v>
      </c>
      <c r="F859" t="s">
        <v>1208</v>
      </c>
      <c r="G859" t="s">
        <v>1081</v>
      </c>
      <c r="CT859" t="s">
        <v>1101</v>
      </c>
      <c r="CY859" t="s">
        <v>1103</v>
      </c>
      <c r="CZ859" t="s">
        <v>1103</v>
      </c>
      <c r="DA859" t="s">
        <v>4451</v>
      </c>
      <c r="IW859" t="s">
        <v>1089</v>
      </c>
      <c r="JE859" t="s">
        <v>1084</v>
      </c>
      <c r="JF859" t="s">
        <v>4492</v>
      </c>
      <c r="JG859" t="s">
        <v>1109</v>
      </c>
      <c r="JI859" t="s">
        <v>4447</v>
      </c>
      <c r="KT859" t="s">
        <v>1139</v>
      </c>
      <c r="KU859" t="s">
        <v>1139</v>
      </c>
      <c r="KV859" t="s">
        <v>1139</v>
      </c>
      <c r="PG859" t="s">
        <v>4448</v>
      </c>
      <c r="PH859" t="s">
        <v>4449</v>
      </c>
      <c r="PI859" t="s">
        <v>4449</v>
      </c>
      <c r="PJ859" t="s">
        <v>4449</v>
      </c>
      <c r="PK859" t="s">
        <v>4449</v>
      </c>
      <c r="PL859" t="s">
        <v>4449</v>
      </c>
      <c r="PM859" t="s">
        <v>4449</v>
      </c>
      <c r="PN859" t="s">
        <v>4449</v>
      </c>
      <c r="PP859" t="s">
        <v>4449</v>
      </c>
      <c r="PQ859" t="s">
        <v>4449</v>
      </c>
      <c r="PR859" t="s">
        <v>4449</v>
      </c>
      <c r="PS859" t="s">
        <v>4449</v>
      </c>
      <c r="PT859" t="s">
        <v>4449</v>
      </c>
      <c r="PU859" t="s">
        <v>4449</v>
      </c>
      <c r="PV859" t="s">
        <v>4449</v>
      </c>
      <c r="PW859" t="s">
        <v>4449</v>
      </c>
      <c r="PX859" t="s">
        <v>4449</v>
      </c>
      <c r="PY859" t="s">
        <v>4448</v>
      </c>
      <c r="PZ859" t="s">
        <v>4448</v>
      </c>
      <c r="QA859" t="s">
        <v>4448</v>
      </c>
      <c r="QB859" t="s">
        <v>4449</v>
      </c>
      <c r="QC859" t="s">
        <v>4449</v>
      </c>
      <c r="QD859" t="s">
        <v>4449</v>
      </c>
      <c r="QE859" t="s">
        <v>4449</v>
      </c>
    </row>
    <row r="860" spans="1:448" x14ac:dyDescent="0.25">
      <c r="A860">
        <v>859</v>
      </c>
      <c r="B860" t="s">
        <v>5129</v>
      </c>
      <c r="C860" t="s">
        <v>1205</v>
      </c>
      <c r="D860" t="s">
        <v>1206</v>
      </c>
      <c r="E860" t="s">
        <v>1207</v>
      </c>
      <c r="F860" t="s">
        <v>1208</v>
      </c>
      <c r="G860" t="s">
        <v>1081</v>
      </c>
      <c r="BG860" t="s">
        <v>1101</v>
      </c>
      <c r="BH860" t="s">
        <v>1104</v>
      </c>
      <c r="BI860" t="s">
        <v>1105</v>
      </c>
      <c r="BJ860" t="s">
        <v>4457</v>
      </c>
      <c r="BK860" t="s">
        <v>4766</v>
      </c>
      <c r="BL860" t="s">
        <v>1103</v>
      </c>
      <c r="BM860" t="s">
        <v>1103</v>
      </c>
      <c r="BN860" t="s">
        <v>4451</v>
      </c>
      <c r="IW860" t="s">
        <v>1089</v>
      </c>
      <c r="JE860" t="s">
        <v>1084</v>
      </c>
      <c r="JF860" t="s">
        <v>4492</v>
      </c>
      <c r="JG860" t="s">
        <v>1109</v>
      </c>
      <c r="JI860" t="s">
        <v>4447</v>
      </c>
      <c r="KT860" t="s">
        <v>1139</v>
      </c>
      <c r="KU860" t="s">
        <v>1139</v>
      </c>
      <c r="KV860" t="s">
        <v>1139</v>
      </c>
      <c r="PG860" t="s">
        <v>4448</v>
      </c>
      <c r="PH860" t="s">
        <v>4449</v>
      </c>
      <c r="PI860" t="s">
        <v>4449</v>
      </c>
      <c r="PJ860" t="s">
        <v>4449</v>
      </c>
      <c r="PK860" t="s">
        <v>4449</v>
      </c>
      <c r="PL860" t="s">
        <v>4449</v>
      </c>
      <c r="PM860" t="s">
        <v>4449</v>
      </c>
      <c r="PN860" t="s">
        <v>4449</v>
      </c>
      <c r="PP860" t="s">
        <v>4449</v>
      </c>
      <c r="PQ860" t="s">
        <v>4449</v>
      </c>
      <c r="PR860" t="s">
        <v>4449</v>
      </c>
      <c r="PS860" t="s">
        <v>4449</v>
      </c>
      <c r="PT860" t="s">
        <v>4449</v>
      </c>
      <c r="PU860" t="s">
        <v>4449</v>
      </c>
      <c r="PV860" t="s">
        <v>4449</v>
      </c>
      <c r="PW860" t="s">
        <v>4449</v>
      </c>
      <c r="PX860" t="s">
        <v>4449</v>
      </c>
      <c r="PY860" t="s">
        <v>4448</v>
      </c>
      <c r="PZ860" t="s">
        <v>4448</v>
      </c>
      <c r="QA860" t="s">
        <v>4448</v>
      </c>
      <c r="QB860" t="s">
        <v>4449</v>
      </c>
      <c r="QC860" t="s">
        <v>4449</v>
      </c>
      <c r="QD860" t="s">
        <v>4449</v>
      </c>
      <c r="QE860" t="s">
        <v>4449</v>
      </c>
    </row>
    <row r="861" spans="1:448" x14ac:dyDescent="0.25">
      <c r="A861">
        <v>860</v>
      </c>
      <c r="B861" t="s">
        <v>5129</v>
      </c>
      <c r="C861" t="s">
        <v>1205</v>
      </c>
      <c r="D861" t="s">
        <v>1206</v>
      </c>
      <c r="E861" t="s">
        <v>1207</v>
      </c>
      <c r="F861" t="s">
        <v>1208</v>
      </c>
      <c r="G861" t="s">
        <v>1081</v>
      </c>
      <c r="BG861" t="s">
        <v>1101</v>
      </c>
      <c r="BH861" t="s">
        <v>1104</v>
      </c>
      <c r="BI861" t="s">
        <v>1105</v>
      </c>
      <c r="BJ861" t="s">
        <v>4457</v>
      </c>
      <c r="BK861" t="s">
        <v>4766</v>
      </c>
      <c r="BL861" t="s">
        <v>1103</v>
      </c>
      <c r="BM861" t="s">
        <v>1103</v>
      </c>
      <c r="BN861" t="s">
        <v>4451</v>
      </c>
      <c r="IW861" t="s">
        <v>1089</v>
      </c>
      <c r="JE861" t="s">
        <v>1084</v>
      </c>
      <c r="JF861" t="s">
        <v>4492</v>
      </c>
      <c r="JG861" t="s">
        <v>1109</v>
      </c>
      <c r="JI861" t="s">
        <v>4447</v>
      </c>
      <c r="KT861" t="s">
        <v>1139</v>
      </c>
      <c r="KU861" t="s">
        <v>1139</v>
      </c>
      <c r="KV861" t="s">
        <v>1139</v>
      </c>
      <c r="PG861" t="s">
        <v>4448</v>
      </c>
      <c r="PH861" t="s">
        <v>4449</v>
      </c>
      <c r="PI861" t="s">
        <v>4449</v>
      </c>
      <c r="PJ861" t="s">
        <v>4449</v>
      </c>
      <c r="PK861" t="s">
        <v>4449</v>
      </c>
      <c r="PL861" t="s">
        <v>4449</v>
      </c>
      <c r="PM861" t="s">
        <v>4449</v>
      </c>
      <c r="PN861" t="s">
        <v>4449</v>
      </c>
      <c r="PP861" t="s">
        <v>4449</v>
      </c>
      <c r="PQ861" t="s">
        <v>4449</v>
      </c>
      <c r="PR861" t="s">
        <v>4449</v>
      </c>
      <c r="PS861" t="s">
        <v>4449</v>
      </c>
      <c r="PT861" t="s">
        <v>4449</v>
      </c>
      <c r="PU861" t="s">
        <v>4449</v>
      </c>
      <c r="PV861" t="s">
        <v>4449</v>
      </c>
      <c r="PW861" t="s">
        <v>4449</v>
      </c>
      <c r="PX861" t="s">
        <v>4449</v>
      </c>
      <c r="PY861" t="s">
        <v>4448</v>
      </c>
      <c r="PZ861" t="s">
        <v>4448</v>
      </c>
      <c r="QA861" t="s">
        <v>4448</v>
      </c>
      <c r="QB861" t="s">
        <v>4449</v>
      </c>
      <c r="QC861" t="s">
        <v>4449</v>
      </c>
      <c r="QD861" t="s">
        <v>4449</v>
      </c>
      <c r="QE861" t="s">
        <v>4449</v>
      </c>
    </row>
    <row r="862" spans="1:448" x14ac:dyDescent="0.25">
      <c r="A862">
        <v>861</v>
      </c>
      <c r="B862" t="s">
        <v>5044</v>
      </c>
      <c r="C862" t="s">
        <v>1097</v>
      </c>
      <c r="D862" t="s">
        <v>1241</v>
      </c>
      <c r="E862" t="s">
        <v>1136</v>
      </c>
      <c r="F862" t="s">
        <v>4572</v>
      </c>
      <c r="G862" t="s">
        <v>1081</v>
      </c>
      <c r="H862" t="s">
        <v>1101</v>
      </c>
      <c r="I862" t="s">
        <v>1094</v>
      </c>
      <c r="J862" t="s">
        <v>1083</v>
      </c>
      <c r="K862" t="s">
        <v>4461</v>
      </c>
      <c r="L862" t="s">
        <v>4461</v>
      </c>
      <c r="M862" t="s">
        <v>1103</v>
      </c>
      <c r="N862" t="s">
        <v>1103</v>
      </c>
      <c r="O862" t="s">
        <v>4473</v>
      </c>
      <c r="IV862" t="s">
        <v>1127</v>
      </c>
      <c r="IY862" t="s">
        <v>1103</v>
      </c>
      <c r="IZ862" t="s">
        <v>1103</v>
      </c>
      <c r="JA862" t="s">
        <v>4573</v>
      </c>
      <c r="JB862" t="s">
        <v>1124</v>
      </c>
      <c r="JE862" t="s">
        <v>1103</v>
      </c>
      <c r="JF862" t="s">
        <v>4630</v>
      </c>
      <c r="JG862" t="s">
        <v>1109</v>
      </c>
      <c r="PG862" t="s">
        <v>4448</v>
      </c>
      <c r="PH862" t="s">
        <v>4449</v>
      </c>
      <c r="PI862" t="s">
        <v>4449</v>
      </c>
      <c r="PJ862" t="s">
        <v>4449</v>
      </c>
      <c r="PK862" t="s">
        <v>4449</v>
      </c>
      <c r="PL862" t="s">
        <v>4449</v>
      </c>
      <c r="PM862" t="s">
        <v>4449</v>
      </c>
      <c r="PN862" t="s">
        <v>4449</v>
      </c>
      <c r="PP862" t="s">
        <v>4448</v>
      </c>
      <c r="PQ862" t="s">
        <v>4449</v>
      </c>
      <c r="PR862" t="s">
        <v>4449</v>
      </c>
      <c r="PS862" t="s">
        <v>4449</v>
      </c>
      <c r="PT862" t="s">
        <v>4449</v>
      </c>
      <c r="PU862" t="s">
        <v>4449</v>
      </c>
      <c r="PV862" t="s">
        <v>4449</v>
      </c>
      <c r="PW862" t="s">
        <v>4449</v>
      </c>
      <c r="PX862" t="s">
        <v>4449</v>
      </c>
      <c r="PY862" t="s">
        <v>4449</v>
      </c>
      <c r="PZ862" t="s">
        <v>4449</v>
      </c>
      <c r="QA862" t="s">
        <v>4449</v>
      </c>
      <c r="QB862" t="s">
        <v>4449</v>
      </c>
      <c r="QC862" t="s">
        <v>4449</v>
      </c>
      <c r="QD862" t="s">
        <v>4449</v>
      </c>
      <c r="QE862" t="s">
        <v>4449</v>
      </c>
    </row>
    <row r="863" spans="1:448" x14ac:dyDescent="0.25">
      <c r="A863">
        <v>862</v>
      </c>
      <c r="B863" t="s">
        <v>5044</v>
      </c>
      <c r="C863" t="s">
        <v>1097</v>
      </c>
      <c r="D863" t="s">
        <v>1241</v>
      </c>
      <c r="E863" t="s">
        <v>1136</v>
      </c>
      <c r="F863" t="s">
        <v>4572</v>
      </c>
      <c r="G863" t="s">
        <v>1081</v>
      </c>
      <c r="X863" t="s">
        <v>1101</v>
      </c>
      <c r="Y863" t="s">
        <v>1083</v>
      </c>
      <c r="Z863" t="s">
        <v>4476</v>
      </c>
      <c r="AA863" t="s">
        <v>4476</v>
      </c>
      <c r="IV863" t="s">
        <v>1089</v>
      </c>
      <c r="IY863" t="s">
        <v>1103</v>
      </c>
      <c r="IZ863" t="s">
        <v>1103</v>
      </c>
      <c r="JA863" t="s">
        <v>4573</v>
      </c>
      <c r="JB863" t="s">
        <v>1109</v>
      </c>
      <c r="PG863" t="s">
        <v>4448</v>
      </c>
      <c r="PH863" t="s">
        <v>4449</v>
      </c>
      <c r="PI863" t="s">
        <v>4449</v>
      </c>
      <c r="PJ863" t="s">
        <v>4449</v>
      </c>
      <c r="PK863" t="s">
        <v>4449</v>
      </c>
      <c r="PL863" t="s">
        <v>4449</v>
      </c>
      <c r="PM863" t="s">
        <v>4449</v>
      </c>
      <c r="PN863" t="s">
        <v>4449</v>
      </c>
      <c r="PP863" t="s">
        <v>4449</v>
      </c>
      <c r="PQ863" t="s">
        <v>4448</v>
      </c>
      <c r="PR863" t="s">
        <v>4449</v>
      </c>
      <c r="PS863" t="s">
        <v>4449</v>
      </c>
      <c r="PT863" t="s">
        <v>4449</v>
      </c>
      <c r="PU863" t="s">
        <v>4449</v>
      </c>
      <c r="PV863" t="s">
        <v>4449</v>
      </c>
      <c r="PW863" t="s">
        <v>4449</v>
      </c>
      <c r="PX863" t="s">
        <v>4449</v>
      </c>
      <c r="PY863" t="s">
        <v>4449</v>
      </c>
      <c r="PZ863" t="s">
        <v>4449</v>
      </c>
      <c r="QA863" t="s">
        <v>4449</v>
      </c>
      <c r="QB863" t="s">
        <v>4449</v>
      </c>
      <c r="QC863" t="s">
        <v>4449</v>
      </c>
      <c r="QD863" t="s">
        <v>4449</v>
      </c>
      <c r="QE863" t="s">
        <v>4449</v>
      </c>
    </row>
    <row r="864" spans="1:448" x14ac:dyDescent="0.25">
      <c r="A864">
        <v>863</v>
      </c>
      <c r="B864" t="s">
        <v>5044</v>
      </c>
      <c r="C864" t="s">
        <v>1097</v>
      </c>
      <c r="D864" t="s">
        <v>1241</v>
      </c>
      <c r="E864" t="s">
        <v>1136</v>
      </c>
      <c r="F864" t="s">
        <v>4572</v>
      </c>
      <c r="G864" t="s">
        <v>1081</v>
      </c>
      <c r="AL864" t="s">
        <v>1082</v>
      </c>
      <c r="AM864" t="s">
        <v>1083</v>
      </c>
      <c r="AN864" t="s">
        <v>4453</v>
      </c>
      <c r="AO864" t="s">
        <v>4453</v>
      </c>
      <c r="AP864" t="s">
        <v>1103</v>
      </c>
      <c r="AQ864" t="s">
        <v>1103</v>
      </c>
      <c r="AR864" t="s">
        <v>4484</v>
      </c>
      <c r="IW864" t="s">
        <v>1127</v>
      </c>
      <c r="JE864" t="s">
        <v>1103</v>
      </c>
      <c r="JF864" t="s">
        <v>4631</v>
      </c>
      <c r="JG864" t="s">
        <v>1109</v>
      </c>
      <c r="PG864" t="s">
        <v>4448</v>
      </c>
      <c r="PH864" t="s">
        <v>4449</v>
      </c>
      <c r="PI864" t="s">
        <v>4449</v>
      </c>
      <c r="PJ864" t="s">
        <v>4449</v>
      </c>
      <c r="PK864" t="s">
        <v>4449</v>
      </c>
      <c r="PL864" t="s">
        <v>4449</v>
      </c>
      <c r="PM864" t="s">
        <v>4449</v>
      </c>
      <c r="PN864" t="s">
        <v>4449</v>
      </c>
      <c r="PP864" t="s">
        <v>4449</v>
      </c>
      <c r="PQ864" t="s">
        <v>4449</v>
      </c>
      <c r="PR864" t="s">
        <v>4449</v>
      </c>
      <c r="PS864" t="s">
        <v>4448</v>
      </c>
      <c r="PT864" t="s">
        <v>4449</v>
      </c>
      <c r="PU864" t="s">
        <v>4449</v>
      </c>
      <c r="PV864" t="s">
        <v>4449</v>
      </c>
      <c r="PW864" t="s">
        <v>4449</v>
      </c>
      <c r="PX864" t="s">
        <v>4449</v>
      </c>
      <c r="PY864" t="s">
        <v>4449</v>
      </c>
      <c r="PZ864" t="s">
        <v>4449</v>
      </c>
      <c r="QA864" t="s">
        <v>4449</v>
      </c>
      <c r="QB864" t="s">
        <v>4449</v>
      </c>
      <c r="QC864" t="s">
        <v>4449</v>
      </c>
      <c r="QD864" t="s">
        <v>4449</v>
      </c>
      <c r="QE864" t="s">
        <v>4449</v>
      </c>
    </row>
    <row r="865" spans="1:447" x14ac:dyDescent="0.25">
      <c r="A865">
        <v>864</v>
      </c>
      <c r="B865" t="s">
        <v>5044</v>
      </c>
      <c r="C865" t="s">
        <v>1097</v>
      </c>
      <c r="D865" t="s">
        <v>1241</v>
      </c>
      <c r="E865" t="s">
        <v>1136</v>
      </c>
      <c r="F865" t="s">
        <v>4572</v>
      </c>
      <c r="G865" t="s">
        <v>1081</v>
      </c>
      <c r="AS865" t="s">
        <v>1101</v>
      </c>
      <c r="AT865" t="s">
        <v>1083</v>
      </c>
      <c r="AU865" t="s">
        <v>4500</v>
      </c>
      <c r="AV865" t="s">
        <v>4500</v>
      </c>
      <c r="AW865" t="s">
        <v>1103</v>
      </c>
      <c r="AX865" t="s">
        <v>1103</v>
      </c>
      <c r="AY865" t="s">
        <v>4447</v>
      </c>
      <c r="IW865" t="s">
        <v>1089</v>
      </c>
      <c r="PG865" t="s">
        <v>4448</v>
      </c>
      <c r="PH865" t="s">
        <v>4449</v>
      </c>
      <c r="PI865" t="s">
        <v>4449</v>
      </c>
      <c r="PJ865" t="s">
        <v>4449</v>
      </c>
      <c r="PK865" t="s">
        <v>4449</v>
      </c>
      <c r="PL865" t="s">
        <v>4449</v>
      </c>
      <c r="PM865" t="s">
        <v>4449</v>
      </c>
      <c r="PN865" t="s">
        <v>4449</v>
      </c>
      <c r="PP865" t="s">
        <v>4449</v>
      </c>
      <c r="PQ865" t="s">
        <v>4448</v>
      </c>
      <c r="PR865" t="s">
        <v>4449</v>
      </c>
      <c r="PS865" t="s">
        <v>4449</v>
      </c>
      <c r="PT865" t="s">
        <v>4449</v>
      </c>
      <c r="PU865" t="s">
        <v>4449</v>
      </c>
      <c r="PV865" t="s">
        <v>4449</v>
      </c>
      <c r="PW865" t="s">
        <v>4449</v>
      </c>
      <c r="PX865" t="s">
        <v>4449</v>
      </c>
      <c r="PY865" t="s">
        <v>4449</v>
      </c>
      <c r="PZ865" t="s">
        <v>4449</v>
      </c>
      <c r="QA865" t="s">
        <v>4449</v>
      </c>
      <c r="QB865" t="s">
        <v>4449</v>
      </c>
      <c r="QC865" t="s">
        <v>4449</v>
      </c>
      <c r="QD865" t="s">
        <v>4449</v>
      </c>
      <c r="QE865" t="s">
        <v>4449</v>
      </c>
    </row>
    <row r="866" spans="1:447" x14ac:dyDescent="0.25">
      <c r="A866">
        <v>865</v>
      </c>
      <c r="B866" t="s">
        <v>5044</v>
      </c>
      <c r="C866" t="s">
        <v>1097</v>
      </c>
      <c r="D866" t="s">
        <v>1241</v>
      </c>
      <c r="E866" t="s">
        <v>1136</v>
      </c>
      <c r="F866" t="s">
        <v>4572</v>
      </c>
      <c r="G866" t="s">
        <v>1081</v>
      </c>
      <c r="AZ866" t="s">
        <v>1082</v>
      </c>
      <c r="BA866" t="s">
        <v>1083</v>
      </c>
      <c r="BB866" t="s">
        <v>4461</v>
      </c>
      <c r="BC866" t="s">
        <v>4461</v>
      </c>
      <c r="BD866" t="s">
        <v>1084</v>
      </c>
      <c r="BE866" t="s">
        <v>1103</v>
      </c>
      <c r="BF866" t="s">
        <v>4484</v>
      </c>
      <c r="PG866" t="s">
        <v>4448</v>
      </c>
      <c r="PH866" t="s">
        <v>4449</v>
      </c>
      <c r="PI866" t="s">
        <v>4449</v>
      </c>
      <c r="PJ866" t="s">
        <v>4449</v>
      </c>
      <c r="PK866" t="s">
        <v>4449</v>
      </c>
      <c r="PL866" t="s">
        <v>4449</v>
      </c>
      <c r="PM866" t="s">
        <v>4449</v>
      </c>
      <c r="PN866" t="s">
        <v>4449</v>
      </c>
      <c r="PP866" t="s">
        <v>4449</v>
      </c>
      <c r="PQ866" t="s">
        <v>4449</v>
      </c>
      <c r="PR866" t="s">
        <v>4449</v>
      </c>
      <c r="PS866" t="s">
        <v>4449</v>
      </c>
      <c r="PT866" t="s">
        <v>4449</v>
      </c>
      <c r="PU866" t="s">
        <v>4449</v>
      </c>
      <c r="PV866" t="s">
        <v>4449</v>
      </c>
      <c r="PW866" t="s">
        <v>4449</v>
      </c>
      <c r="PX866" t="s">
        <v>4449</v>
      </c>
      <c r="PY866" t="s">
        <v>4449</v>
      </c>
      <c r="PZ866" t="s">
        <v>4449</v>
      </c>
      <c r="QA866" t="s">
        <v>4449</v>
      </c>
      <c r="QB866" t="s">
        <v>4449</v>
      </c>
      <c r="QC866" t="s">
        <v>4449</v>
      </c>
      <c r="QD866" t="s">
        <v>4449</v>
      </c>
      <c r="QE866" t="s">
        <v>4449</v>
      </c>
    </row>
    <row r="867" spans="1:447" x14ac:dyDescent="0.25">
      <c r="A867">
        <v>866</v>
      </c>
      <c r="B867" t="s">
        <v>5044</v>
      </c>
      <c r="C867" t="s">
        <v>1097</v>
      </c>
      <c r="D867" t="s">
        <v>1241</v>
      </c>
      <c r="E867" t="s">
        <v>1136</v>
      </c>
      <c r="F867" t="s">
        <v>4572</v>
      </c>
      <c r="G867" t="s">
        <v>1081</v>
      </c>
      <c r="BG867" t="s">
        <v>1101</v>
      </c>
      <c r="BH867" t="s">
        <v>1104</v>
      </c>
      <c r="BI867" t="s">
        <v>1083</v>
      </c>
      <c r="BJ867" t="s">
        <v>4457</v>
      </c>
      <c r="BK867" t="s">
        <v>4457</v>
      </c>
      <c r="BL867" t="s">
        <v>1084</v>
      </c>
      <c r="BM867" t="s">
        <v>1103</v>
      </c>
      <c r="BN867" t="s">
        <v>4466</v>
      </c>
      <c r="IW867" t="s">
        <v>1089</v>
      </c>
      <c r="PG867" t="s">
        <v>4448</v>
      </c>
      <c r="PH867" t="s">
        <v>4448</v>
      </c>
      <c r="PI867" t="s">
        <v>4449</v>
      </c>
      <c r="PJ867" t="s">
        <v>4449</v>
      </c>
      <c r="PK867" t="s">
        <v>4449</v>
      </c>
      <c r="PL867" t="s">
        <v>4449</v>
      </c>
      <c r="PM867" t="s">
        <v>4449</v>
      </c>
      <c r="PN867" t="s">
        <v>4449</v>
      </c>
      <c r="PP867" t="s">
        <v>4449</v>
      </c>
      <c r="PQ867" t="s">
        <v>4448</v>
      </c>
      <c r="PR867" t="s">
        <v>4449</v>
      </c>
      <c r="PS867" t="s">
        <v>4449</v>
      </c>
      <c r="PT867" t="s">
        <v>4449</v>
      </c>
      <c r="PU867" t="s">
        <v>4449</v>
      </c>
      <c r="PV867" t="s">
        <v>4449</v>
      </c>
      <c r="PW867" t="s">
        <v>4449</v>
      </c>
      <c r="PX867" t="s">
        <v>4449</v>
      </c>
      <c r="PY867" t="s">
        <v>4449</v>
      </c>
      <c r="PZ867" t="s">
        <v>4449</v>
      </c>
      <c r="QA867" t="s">
        <v>4449</v>
      </c>
      <c r="QB867" t="s">
        <v>4449</v>
      </c>
      <c r="QC867" t="s">
        <v>4449</v>
      </c>
      <c r="QD867" t="s">
        <v>4449</v>
      </c>
      <c r="QE867" t="s">
        <v>4449</v>
      </c>
    </row>
    <row r="868" spans="1:447" x14ac:dyDescent="0.25">
      <c r="A868">
        <v>867</v>
      </c>
      <c r="B868" t="s">
        <v>5044</v>
      </c>
      <c r="C868" t="s">
        <v>1097</v>
      </c>
      <c r="D868" t="s">
        <v>1241</v>
      </c>
      <c r="E868" t="s">
        <v>1136</v>
      </c>
      <c r="F868" t="s">
        <v>4572</v>
      </c>
      <c r="G868" t="s">
        <v>1081</v>
      </c>
      <c r="BG868" t="s">
        <v>1101</v>
      </c>
      <c r="BH868" t="s">
        <v>1161</v>
      </c>
      <c r="BI868" t="s">
        <v>1083</v>
      </c>
      <c r="BJ868" t="s">
        <v>4461</v>
      </c>
      <c r="BK868" t="s">
        <v>4461</v>
      </c>
      <c r="BL868" t="s">
        <v>1084</v>
      </c>
      <c r="BM868" t="s">
        <v>1084</v>
      </c>
      <c r="BN868" t="s">
        <v>4468</v>
      </c>
      <c r="IW868" t="s">
        <v>1127</v>
      </c>
      <c r="JE868" t="s">
        <v>1103</v>
      </c>
      <c r="JF868" t="s">
        <v>4470</v>
      </c>
      <c r="JG868" t="s">
        <v>1109</v>
      </c>
      <c r="PG868" t="s">
        <v>4448</v>
      </c>
      <c r="PH868" t="s">
        <v>4448</v>
      </c>
      <c r="PI868" t="s">
        <v>4449</v>
      </c>
      <c r="PJ868" t="s">
        <v>4449</v>
      </c>
      <c r="PK868" t="s">
        <v>4449</v>
      </c>
      <c r="PL868" t="s">
        <v>4449</v>
      </c>
      <c r="PM868" t="s">
        <v>4449</v>
      </c>
      <c r="PN868" t="s">
        <v>4449</v>
      </c>
      <c r="PP868" t="s">
        <v>4449</v>
      </c>
      <c r="PQ868" t="s">
        <v>4448</v>
      </c>
      <c r="PR868" t="s">
        <v>4449</v>
      </c>
      <c r="PS868" t="s">
        <v>4449</v>
      </c>
      <c r="PT868" t="s">
        <v>4449</v>
      </c>
      <c r="PU868" t="s">
        <v>4449</v>
      </c>
      <c r="PV868" t="s">
        <v>4449</v>
      </c>
      <c r="PW868" t="s">
        <v>4449</v>
      </c>
      <c r="PX868" t="s">
        <v>4449</v>
      </c>
      <c r="PY868" t="s">
        <v>4449</v>
      </c>
      <c r="PZ868" t="s">
        <v>4449</v>
      </c>
      <c r="QA868" t="s">
        <v>4449</v>
      </c>
      <c r="QB868" t="s">
        <v>4449</v>
      </c>
      <c r="QC868" t="s">
        <v>4449</v>
      </c>
      <c r="QD868" t="s">
        <v>4449</v>
      </c>
      <c r="QE868" t="s">
        <v>4449</v>
      </c>
    </row>
    <row r="869" spans="1:447" x14ac:dyDescent="0.25">
      <c r="A869">
        <v>868</v>
      </c>
      <c r="B869" t="s">
        <v>5044</v>
      </c>
      <c r="C869" t="s">
        <v>1097</v>
      </c>
      <c r="D869" t="s">
        <v>1241</v>
      </c>
      <c r="E869" t="s">
        <v>1136</v>
      </c>
      <c r="F869" t="s">
        <v>4572</v>
      </c>
      <c r="G869" t="s">
        <v>1081</v>
      </c>
      <c r="BW869" t="s">
        <v>1101</v>
      </c>
      <c r="BX869" t="s">
        <v>1106</v>
      </c>
      <c r="BY869" t="s">
        <v>1083</v>
      </c>
      <c r="BZ869" t="s">
        <v>4500</v>
      </c>
      <c r="CA869" t="s">
        <v>4500</v>
      </c>
      <c r="CB869" t="s">
        <v>1103</v>
      </c>
      <c r="CC869" t="s">
        <v>1103</v>
      </c>
      <c r="CD869" t="s">
        <v>4468</v>
      </c>
      <c r="IW869" t="s">
        <v>1089</v>
      </c>
      <c r="JE869" t="s">
        <v>1103</v>
      </c>
      <c r="JF869" t="s">
        <v>1110</v>
      </c>
      <c r="JG869" t="s">
        <v>1109</v>
      </c>
      <c r="PG869" t="s">
        <v>4448</v>
      </c>
      <c r="PH869" t="s">
        <v>4448</v>
      </c>
      <c r="PI869" t="s">
        <v>4449</v>
      </c>
      <c r="PJ869" t="s">
        <v>4449</v>
      </c>
      <c r="PK869" t="s">
        <v>4449</v>
      </c>
      <c r="PL869" t="s">
        <v>4449</v>
      </c>
      <c r="PM869" t="s">
        <v>4449</v>
      </c>
      <c r="PN869" t="s">
        <v>4449</v>
      </c>
      <c r="PP869" t="s">
        <v>4449</v>
      </c>
      <c r="PQ869" t="s">
        <v>4449</v>
      </c>
      <c r="PR869" t="s">
        <v>4449</v>
      </c>
      <c r="PS869" t="s">
        <v>4449</v>
      </c>
      <c r="PT869" t="s">
        <v>4449</v>
      </c>
      <c r="PU869" t="s">
        <v>4449</v>
      </c>
      <c r="PV869" t="s">
        <v>4449</v>
      </c>
      <c r="PW869" t="s">
        <v>4449</v>
      </c>
      <c r="PX869" t="s">
        <v>4449</v>
      </c>
      <c r="PY869" t="s">
        <v>4449</v>
      </c>
      <c r="PZ869" t="s">
        <v>4449</v>
      </c>
      <c r="QA869" t="s">
        <v>4449</v>
      </c>
      <c r="QB869" t="s">
        <v>4449</v>
      </c>
      <c r="QC869" t="s">
        <v>4449</v>
      </c>
      <c r="QD869" t="s">
        <v>4449</v>
      </c>
      <c r="QE869" t="s">
        <v>4449</v>
      </c>
    </row>
    <row r="870" spans="1:447" x14ac:dyDescent="0.25">
      <c r="A870">
        <v>869</v>
      </c>
      <c r="B870" t="s">
        <v>5044</v>
      </c>
      <c r="C870" t="s">
        <v>1097</v>
      </c>
      <c r="D870" t="s">
        <v>1241</v>
      </c>
      <c r="E870" t="s">
        <v>1136</v>
      </c>
      <c r="F870" t="s">
        <v>4572</v>
      </c>
      <c r="G870" t="s">
        <v>1081</v>
      </c>
      <c r="BW870" t="s">
        <v>1101</v>
      </c>
      <c r="BX870" t="s">
        <v>1085</v>
      </c>
      <c r="BY870" t="s">
        <v>1083</v>
      </c>
      <c r="BZ870" t="s">
        <v>4453</v>
      </c>
      <c r="CA870" t="s">
        <v>4453</v>
      </c>
      <c r="CB870" t="s">
        <v>1103</v>
      </c>
      <c r="CC870" t="s">
        <v>1103</v>
      </c>
      <c r="CD870" t="s">
        <v>4468</v>
      </c>
      <c r="IW870" t="s">
        <v>1089</v>
      </c>
      <c r="JE870" t="s">
        <v>1103</v>
      </c>
      <c r="JF870" t="s">
        <v>1110</v>
      </c>
      <c r="JG870" t="s">
        <v>1109</v>
      </c>
      <c r="PG870" t="s">
        <v>4448</v>
      </c>
      <c r="PH870" t="s">
        <v>4449</v>
      </c>
      <c r="PI870" t="s">
        <v>4449</v>
      </c>
      <c r="PJ870" t="s">
        <v>4449</v>
      </c>
      <c r="PK870" t="s">
        <v>4449</v>
      </c>
      <c r="PL870" t="s">
        <v>4449</v>
      </c>
      <c r="PM870" t="s">
        <v>4449</v>
      </c>
      <c r="PN870" t="s">
        <v>4449</v>
      </c>
      <c r="PP870" t="s">
        <v>4448</v>
      </c>
      <c r="PQ870" t="s">
        <v>4449</v>
      </c>
      <c r="PR870" t="s">
        <v>4449</v>
      </c>
      <c r="PS870" t="s">
        <v>4449</v>
      </c>
      <c r="PT870" t="s">
        <v>4449</v>
      </c>
      <c r="PU870" t="s">
        <v>4449</v>
      </c>
      <c r="PV870" t="s">
        <v>4449</v>
      </c>
      <c r="PW870" t="s">
        <v>4449</v>
      </c>
      <c r="PX870" t="s">
        <v>4449</v>
      </c>
      <c r="PY870" t="s">
        <v>4449</v>
      </c>
      <c r="PZ870" t="s">
        <v>4449</v>
      </c>
      <c r="QA870" t="s">
        <v>4449</v>
      </c>
      <c r="QB870" t="s">
        <v>4449</v>
      </c>
      <c r="QC870" t="s">
        <v>4449</v>
      </c>
      <c r="QD870" t="s">
        <v>4449</v>
      </c>
      <c r="QE870" t="s">
        <v>4449</v>
      </c>
    </row>
    <row r="871" spans="1:447" x14ac:dyDescent="0.25">
      <c r="A871">
        <v>870</v>
      </c>
      <c r="B871" t="s">
        <v>5129</v>
      </c>
      <c r="C871" t="s">
        <v>1097</v>
      </c>
      <c r="D871" t="s">
        <v>1241</v>
      </c>
      <c r="E871" t="s">
        <v>1136</v>
      </c>
      <c r="F871" t="s">
        <v>4572</v>
      </c>
      <c r="G871" t="s">
        <v>1081</v>
      </c>
      <c r="CM871" t="s">
        <v>1101</v>
      </c>
      <c r="CN871" t="s">
        <v>1087</v>
      </c>
      <c r="CO871" t="s">
        <v>4497</v>
      </c>
      <c r="CP871" t="s">
        <v>4776</v>
      </c>
      <c r="CQ871" t="s">
        <v>1103</v>
      </c>
      <c r="CR871" t="s">
        <v>1103</v>
      </c>
      <c r="CS871" t="s">
        <v>4466</v>
      </c>
      <c r="IW871" t="s">
        <v>1127</v>
      </c>
      <c r="JE871" t="s">
        <v>1103</v>
      </c>
      <c r="JF871" t="s">
        <v>1110</v>
      </c>
      <c r="JG871" t="s">
        <v>1109</v>
      </c>
      <c r="PG871" t="s">
        <v>4448</v>
      </c>
      <c r="PH871" t="s">
        <v>4449</v>
      </c>
      <c r="PI871" t="s">
        <v>4449</v>
      </c>
      <c r="PJ871" t="s">
        <v>4449</v>
      </c>
      <c r="PK871" t="s">
        <v>4449</v>
      </c>
      <c r="PL871" t="s">
        <v>4449</v>
      </c>
      <c r="PM871" t="s">
        <v>4449</v>
      </c>
      <c r="PN871" t="s">
        <v>4449</v>
      </c>
      <c r="PP871" t="s">
        <v>4448</v>
      </c>
      <c r="PQ871" t="s">
        <v>4449</v>
      </c>
      <c r="PR871" t="s">
        <v>4449</v>
      </c>
      <c r="PS871" t="s">
        <v>4449</v>
      </c>
      <c r="PT871" t="s">
        <v>4449</v>
      </c>
      <c r="PU871" t="s">
        <v>4449</v>
      </c>
      <c r="PV871" t="s">
        <v>4449</v>
      </c>
      <c r="PW871" t="s">
        <v>4449</v>
      </c>
      <c r="PX871" t="s">
        <v>4449</v>
      </c>
      <c r="PY871" t="s">
        <v>4449</v>
      </c>
      <c r="PZ871" t="s">
        <v>4449</v>
      </c>
      <c r="QA871" t="s">
        <v>4449</v>
      </c>
      <c r="QB871" t="s">
        <v>4449</v>
      </c>
      <c r="QC871" t="s">
        <v>4449</v>
      </c>
      <c r="QD871" t="s">
        <v>4449</v>
      </c>
      <c r="QE871" t="s">
        <v>4449</v>
      </c>
    </row>
    <row r="872" spans="1:447" x14ac:dyDescent="0.25">
      <c r="A872">
        <v>871</v>
      </c>
      <c r="B872" t="s">
        <v>5129</v>
      </c>
      <c r="C872" t="s">
        <v>1097</v>
      </c>
      <c r="D872" t="s">
        <v>1241</v>
      </c>
      <c r="E872" t="s">
        <v>1136</v>
      </c>
      <c r="F872" t="s">
        <v>4572</v>
      </c>
      <c r="G872" t="s">
        <v>1081</v>
      </c>
      <c r="DE872" t="s">
        <v>1101</v>
      </c>
      <c r="DF872" t="s">
        <v>1088</v>
      </c>
      <c r="DG872" t="s">
        <v>4461</v>
      </c>
      <c r="DH872" t="s">
        <v>4511</v>
      </c>
      <c r="IX872" t="s">
        <v>1089</v>
      </c>
      <c r="JJ872" t="s">
        <v>1103</v>
      </c>
      <c r="JK872" t="s">
        <v>1110</v>
      </c>
      <c r="JL872" t="s">
        <v>1110</v>
      </c>
      <c r="JM872" t="s">
        <v>1109</v>
      </c>
      <c r="PG872" t="s">
        <v>4448</v>
      </c>
      <c r="PH872" t="s">
        <v>4449</v>
      </c>
      <c r="PI872" t="s">
        <v>4449</v>
      </c>
      <c r="PJ872" t="s">
        <v>4449</v>
      </c>
      <c r="PK872" t="s">
        <v>4449</v>
      </c>
      <c r="PL872" t="s">
        <v>4449</v>
      </c>
      <c r="PM872" t="s">
        <v>4449</v>
      </c>
      <c r="PN872" t="s">
        <v>4449</v>
      </c>
      <c r="PP872" t="s">
        <v>4448</v>
      </c>
      <c r="PQ872" t="s">
        <v>4449</v>
      </c>
      <c r="PR872" t="s">
        <v>4449</v>
      </c>
      <c r="PS872" t="s">
        <v>4449</v>
      </c>
      <c r="PT872" t="s">
        <v>4449</v>
      </c>
      <c r="PU872" t="s">
        <v>4449</v>
      </c>
      <c r="PV872" t="s">
        <v>4449</v>
      </c>
      <c r="PW872" t="s">
        <v>4449</v>
      </c>
      <c r="PX872" t="s">
        <v>4449</v>
      </c>
      <c r="PY872" t="s">
        <v>4449</v>
      </c>
      <c r="PZ872" t="s">
        <v>4449</v>
      </c>
      <c r="QA872" t="s">
        <v>4449</v>
      </c>
      <c r="QB872" t="s">
        <v>4449</v>
      </c>
      <c r="QC872" t="s">
        <v>4449</v>
      </c>
      <c r="QD872" t="s">
        <v>4449</v>
      </c>
      <c r="QE872" t="s">
        <v>4449</v>
      </c>
    </row>
    <row r="873" spans="1:447" x14ac:dyDescent="0.25">
      <c r="A873">
        <v>872</v>
      </c>
      <c r="B873" t="s">
        <v>5129</v>
      </c>
      <c r="C873" t="s">
        <v>1097</v>
      </c>
      <c r="D873" t="s">
        <v>1241</v>
      </c>
      <c r="E873" t="s">
        <v>1136</v>
      </c>
      <c r="F873" t="s">
        <v>4572</v>
      </c>
      <c r="G873" t="s">
        <v>1081</v>
      </c>
      <c r="DL873" t="s">
        <v>1082</v>
      </c>
      <c r="DM873" t="s">
        <v>4565</v>
      </c>
      <c r="DN873" t="s">
        <v>4565</v>
      </c>
      <c r="DO873" t="s">
        <v>1084</v>
      </c>
      <c r="DP873" t="s">
        <v>1103</v>
      </c>
      <c r="DQ873" t="s">
        <v>4466</v>
      </c>
      <c r="IX873" t="s">
        <v>1089</v>
      </c>
      <c r="JJ873" t="s">
        <v>1103</v>
      </c>
      <c r="JK873" t="s">
        <v>1110</v>
      </c>
      <c r="JL873" t="s">
        <v>1110</v>
      </c>
      <c r="JM873" t="s">
        <v>1109</v>
      </c>
      <c r="PG873" t="s">
        <v>4448</v>
      </c>
      <c r="PH873" t="s">
        <v>4449</v>
      </c>
      <c r="PI873" t="s">
        <v>4449</v>
      </c>
      <c r="PJ873" t="s">
        <v>4449</v>
      </c>
      <c r="PK873" t="s">
        <v>4449</v>
      </c>
      <c r="PL873" t="s">
        <v>4449</v>
      </c>
      <c r="PM873" t="s">
        <v>4449</v>
      </c>
      <c r="PN873" t="s">
        <v>4449</v>
      </c>
      <c r="PP873" t="s">
        <v>4449</v>
      </c>
      <c r="PQ873" t="s">
        <v>4448</v>
      </c>
      <c r="PR873" t="s">
        <v>4449</v>
      </c>
      <c r="PS873" t="s">
        <v>4449</v>
      </c>
      <c r="PT873" t="s">
        <v>4449</v>
      </c>
      <c r="PU873" t="s">
        <v>4449</v>
      </c>
      <c r="PV873" t="s">
        <v>4449</v>
      </c>
      <c r="PW873" t="s">
        <v>4449</v>
      </c>
      <c r="PX873" t="s">
        <v>4449</v>
      </c>
      <c r="PY873" t="s">
        <v>4449</v>
      </c>
      <c r="PZ873" t="s">
        <v>4449</v>
      </c>
      <c r="QA873" t="s">
        <v>4449</v>
      </c>
      <c r="QB873" t="s">
        <v>4449</v>
      </c>
      <c r="QC873" t="s">
        <v>4449</v>
      </c>
      <c r="QD873" t="s">
        <v>4449</v>
      </c>
      <c r="QE873" t="s">
        <v>4449</v>
      </c>
    </row>
    <row r="874" spans="1:447" x14ac:dyDescent="0.25">
      <c r="A874">
        <v>873</v>
      </c>
      <c r="B874" t="s">
        <v>5129</v>
      </c>
      <c r="C874" t="s">
        <v>1097</v>
      </c>
      <c r="D874" t="s">
        <v>1241</v>
      </c>
      <c r="E874" t="s">
        <v>1136</v>
      </c>
      <c r="F874" t="s">
        <v>4572</v>
      </c>
      <c r="G874" t="s">
        <v>1081</v>
      </c>
      <c r="DR874" t="s">
        <v>1082</v>
      </c>
      <c r="DU874" t="s">
        <v>1103</v>
      </c>
      <c r="DV874" t="s">
        <v>1103</v>
      </c>
      <c r="DW874" t="s">
        <v>4468</v>
      </c>
      <c r="IX874" t="s">
        <v>1089</v>
      </c>
      <c r="JJ874" t="s">
        <v>1103</v>
      </c>
      <c r="JK874" t="s">
        <v>4631</v>
      </c>
      <c r="JL874" t="s">
        <v>4631</v>
      </c>
      <c r="JM874" t="s">
        <v>1109</v>
      </c>
      <c r="PG874" t="s">
        <v>4448</v>
      </c>
      <c r="PH874" t="s">
        <v>4449</v>
      </c>
      <c r="PI874" t="s">
        <v>4449</v>
      </c>
      <c r="PJ874" t="s">
        <v>4449</v>
      </c>
      <c r="PK874" t="s">
        <v>4449</v>
      </c>
      <c r="PL874" t="s">
        <v>4449</v>
      </c>
      <c r="PM874" t="s">
        <v>4449</v>
      </c>
      <c r="PN874" t="s">
        <v>4449</v>
      </c>
      <c r="PP874" t="s">
        <v>4448</v>
      </c>
      <c r="PQ874" t="s">
        <v>4449</v>
      </c>
      <c r="PR874" t="s">
        <v>4449</v>
      </c>
      <c r="PS874" t="s">
        <v>4449</v>
      </c>
      <c r="PT874" t="s">
        <v>4449</v>
      </c>
      <c r="PU874" t="s">
        <v>4449</v>
      </c>
      <c r="PV874" t="s">
        <v>4449</v>
      </c>
      <c r="PW874" t="s">
        <v>4449</v>
      </c>
      <c r="PX874" t="s">
        <v>4449</v>
      </c>
      <c r="PY874" t="s">
        <v>4449</v>
      </c>
      <c r="PZ874" t="s">
        <v>4449</v>
      </c>
      <c r="QA874" t="s">
        <v>4449</v>
      </c>
      <c r="QB874" t="s">
        <v>4449</v>
      </c>
      <c r="QC874" t="s">
        <v>4449</v>
      </c>
      <c r="QD874" t="s">
        <v>4449</v>
      </c>
      <c r="QE874" t="s">
        <v>4449</v>
      </c>
    </row>
    <row r="875" spans="1:447" x14ac:dyDescent="0.25">
      <c r="A875">
        <v>874</v>
      </c>
      <c r="B875" t="s">
        <v>5129</v>
      </c>
      <c r="C875" t="s">
        <v>1097</v>
      </c>
      <c r="D875" t="s">
        <v>1241</v>
      </c>
      <c r="E875" t="s">
        <v>1136</v>
      </c>
      <c r="F875" t="s">
        <v>4572</v>
      </c>
      <c r="G875" t="s">
        <v>1081</v>
      </c>
      <c r="DX875" t="s">
        <v>1101</v>
      </c>
      <c r="DY875" t="s">
        <v>4461</v>
      </c>
      <c r="DZ875" t="s">
        <v>4461</v>
      </c>
      <c r="EA875" t="s">
        <v>1103</v>
      </c>
      <c r="EB875" t="s">
        <v>1084</v>
      </c>
      <c r="EC875" t="s">
        <v>4454</v>
      </c>
      <c r="IX875" t="s">
        <v>1127</v>
      </c>
      <c r="JJ875" t="s">
        <v>1103</v>
      </c>
      <c r="JK875" t="s">
        <v>4631</v>
      </c>
      <c r="JL875" t="s">
        <v>4631</v>
      </c>
      <c r="JM875" t="s">
        <v>1109</v>
      </c>
      <c r="PG875" t="s">
        <v>4448</v>
      </c>
      <c r="PH875" t="s">
        <v>4449</v>
      </c>
      <c r="PI875" t="s">
        <v>4449</v>
      </c>
      <c r="PJ875" t="s">
        <v>4449</v>
      </c>
      <c r="PK875" t="s">
        <v>4449</v>
      </c>
      <c r="PL875" t="s">
        <v>4449</v>
      </c>
      <c r="PM875" t="s">
        <v>4449</v>
      </c>
      <c r="PN875" t="s">
        <v>4449</v>
      </c>
      <c r="PP875" t="s">
        <v>4448</v>
      </c>
      <c r="PQ875" t="s">
        <v>4449</v>
      </c>
      <c r="PR875" t="s">
        <v>4449</v>
      </c>
      <c r="PS875" t="s">
        <v>4449</v>
      </c>
      <c r="PT875" t="s">
        <v>4449</v>
      </c>
      <c r="PU875" t="s">
        <v>4449</v>
      </c>
      <c r="PV875" t="s">
        <v>4449</v>
      </c>
      <c r="PW875" t="s">
        <v>4449</v>
      </c>
      <c r="PX875" t="s">
        <v>4449</v>
      </c>
      <c r="PY875" t="s">
        <v>4449</v>
      </c>
      <c r="PZ875" t="s">
        <v>4449</v>
      </c>
      <c r="QA875" t="s">
        <v>4449</v>
      </c>
      <c r="QB875" t="s">
        <v>4449</v>
      </c>
      <c r="QC875" t="s">
        <v>4449</v>
      </c>
      <c r="QD875" t="s">
        <v>4449</v>
      </c>
      <c r="QE875" t="s">
        <v>4449</v>
      </c>
    </row>
    <row r="876" spans="1:447" x14ac:dyDescent="0.25">
      <c r="A876">
        <v>875</v>
      </c>
      <c r="B876" t="s">
        <v>5129</v>
      </c>
      <c r="C876" t="s">
        <v>1097</v>
      </c>
      <c r="D876" t="s">
        <v>1241</v>
      </c>
      <c r="E876" t="s">
        <v>1136</v>
      </c>
      <c r="F876" t="s">
        <v>4572</v>
      </c>
      <c r="G876" t="s">
        <v>1081</v>
      </c>
      <c r="ED876" t="s">
        <v>1082</v>
      </c>
      <c r="EE876" t="s">
        <v>5141</v>
      </c>
      <c r="EF876" t="s">
        <v>5141</v>
      </c>
      <c r="IX876" t="s">
        <v>1089</v>
      </c>
      <c r="JJ876" t="s">
        <v>1084</v>
      </c>
      <c r="JK876" t="s">
        <v>1110</v>
      </c>
      <c r="JL876" t="s">
        <v>1110</v>
      </c>
      <c r="JM876" t="s">
        <v>1109</v>
      </c>
      <c r="JO876" t="s">
        <v>4491</v>
      </c>
      <c r="JV876" t="s">
        <v>1092</v>
      </c>
      <c r="PG876" t="s">
        <v>4448</v>
      </c>
      <c r="PH876" t="s">
        <v>4448</v>
      </c>
      <c r="PI876" t="s">
        <v>4449</v>
      </c>
      <c r="PJ876" t="s">
        <v>4449</v>
      </c>
      <c r="PK876" t="s">
        <v>4449</v>
      </c>
      <c r="PL876" t="s">
        <v>4449</v>
      </c>
      <c r="PM876" t="s">
        <v>4449</v>
      </c>
      <c r="PN876" t="s">
        <v>4449</v>
      </c>
      <c r="PP876" t="s">
        <v>4449</v>
      </c>
      <c r="PQ876" t="s">
        <v>4449</v>
      </c>
      <c r="PR876" t="s">
        <v>4449</v>
      </c>
      <c r="PS876" t="s">
        <v>4449</v>
      </c>
      <c r="PT876" t="s">
        <v>4449</v>
      </c>
      <c r="PU876" t="s">
        <v>4449</v>
      </c>
      <c r="PV876" t="s">
        <v>4449</v>
      </c>
      <c r="PW876" t="s">
        <v>4449</v>
      </c>
      <c r="PX876" t="s">
        <v>4449</v>
      </c>
      <c r="PY876" t="s">
        <v>4449</v>
      </c>
      <c r="PZ876" t="s">
        <v>4449</v>
      </c>
      <c r="QA876" t="s">
        <v>4449</v>
      </c>
      <c r="QB876" t="s">
        <v>4449</v>
      </c>
      <c r="QC876" t="s">
        <v>4449</v>
      </c>
      <c r="QD876" t="s">
        <v>4449</v>
      </c>
      <c r="QE876" t="s">
        <v>4449</v>
      </c>
    </row>
    <row r="877" spans="1:447" x14ac:dyDescent="0.25">
      <c r="A877">
        <v>876</v>
      </c>
      <c r="B877" t="s">
        <v>5129</v>
      </c>
      <c r="C877" t="s">
        <v>1097</v>
      </c>
      <c r="D877" t="s">
        <v>1241</v>
      </c>
      <c r="E877" t="s">
        <v>1136</v>
      </c>
      <c r="F877" t="s">
        <v>4572</v>
      </c>
      <c r="G877" t="s">
        <v>1081</v>
      </c>
      <c r="EJ877" t="s">
        <v>1101</v>
      </c>
      <c r="EK877" t="s">
        <v>4460</v>
      </c>
      <c r="EL877" t="s">
        <v>4460</v>
      </c>
      <c r="EM877" t="s">
        <v>1103</v>
      </c>
      <c r="EN877" t="s">
        <v>1103</v>
      </c>
      <c r="EO877" t="s">
        <v>4484</v>
      </c>
      <c r="IX877" t="s">
        <v>1089</v>
      </c>
      <c r="JJ877" t="s">
        <v>1103</v>
      </c>
      <c r="JK877" t="s">
        <v>4631</v>
      </c>
      <c r="JL877" t="s">
        <v>4631</v>
      </c>
      <c r="JM877" t="s">
        <v>1109</v>
      </c>
      <c r="PG877" t="s">
        <v>4448</v>
      </c>
      <c r="PH877" t="s">
        <v>4449</v>
      </c>
      <c r="PI877" t="s">
        <v>4449</v>
      </c>
      <c r="PJ877" t="s">
        <v>4449</v>
      </c>
      <c r="PK877" t="s">
        <v>4449</v>
      </c>
      <c r="PL877" t="s">
        <v>4449</v>
      </c>
      <c r="PM877" t="s">
        <v>4449</v>
      </c>
      <c r="PN877" t="s">
        <v>4449</v>
      </c>
      <c r="PP877" t="s">
        <v>4448</v>
      </c>
      <c r="PQ877" t="s">
        <v>4449</v>
      </c>
      <c r="PR877" t="s">
        <v>4449</v>
      </c>
      <c r="PS877" t="s">
        <v>4449</v>
      </c>
      <c r="PT877" t="s">
        <v>4449</v>
      </c>
      <c r="PU877" t="s">
        <v>4449</v>
      </c>
      <c r="PV877" t="s">
        <v>4449</v>
      </c>
      <c r="PW877" t="s">
        <v>4449</v>
      </c>
      <c r="PX877" t="s">
        <v>4449</v>
      </c>
      <c r="PY877" t="s">
        <v>4449</v>
      </c>
      <c r="PZ877" t="s">
        <v>4449</v>
      </c>
      <c r="QA877" t="s">
        <v>4449</v>
      </c>
      <c r="QB877" t="s">
        <v>4449</v>
      </c>
      <c r="QC877" t="s">
        <v>4449</v>
      </c>
      <c r="QD877" t="s">
        <v>4449</v>
      </c>
      <c r="QE877" t="s">
        <v>4449</v>
      </c>
    </row>
    <row r="878" spans="1:447" x14ac:dyDescent="0.25">
      <c r="A878">
        <v>877</v>
      </c>
      <c r="B878" t="s">
        <v>5129</v>
      </c>
      <c r="C878" t="s">
        <v>1097</v>
      </c>
      <c r="D878" t="s">
        <v>1241</v>
      </c>
      <c r="E878" t="s">
        <v>1136</v>
      </c>
      <c r="F878" t="s">
        <v>4572</v>
      </c>
      <c r="G878" t="s">
        <v>1081</v>
      </c>
      <c r="EP878" t="s">
        <v>1101</v>
      </c>
      <c r="EQ878" t="s">
        <v>4517</v>
      </c>
      <c r="ER878" t="s">
        <v>4517</v>
      </c>
      <c r="ES878" t="s">
        <v>1103</v>
      </c>
      <c r="ET878" t="s">
        <v>1084</v>
      </c>
      <c r="EU878" t="s">
        <v>4484</v>
      </c>
      <c r="IX878" t="s">
        <v>1089</v>
      </c>
      <c r="JJ878" t="s">
        <v>1103</v>
      </c>
      <c r="JK878" t="s">
        <v>4631</v>
      </c>
      <c r="JL878" t="s">
        <v>4631</v>
      </c>
      <c r="JM878" t="s">
        <v>1109</v>
      </c>
      <c r="PG878" t="s">
        <v>4448</v>
      </c>
      <c r="PH878" t="s">
        <v>4449</v>
      </c>
      <c r="PI878" t="s">
        <v>4449</v>
      </c>
      <c r="PJ878" t="s">
        <v>4449</v>
      </c>
      <c r="PK878" t="s">
        <v>4449</v>
      </c>
      <c r="PL878" t="s">
        <v>4449</v>
      </c>
      <c r="PM878" t="s">
        <v>4449</v>
      </c>
      <c r="PN878" t="s">
        <v>4449</v>
      </c>
      <c r="PP878" t="s">
        <v>4449</v>
      </c>
      <c r="PQ878" t="s">
        <v>4448</v>
      </c>
      <c r="PR878" t="s">
        <v>4449</v>
      </c>
      <c r="PS878" t="s">
        <v>4449</v>
      </c>
      <c r="PT878" t="s">
        <v>4449</v>
      </c>
      <c r="PU878" t="s">
        <v>4449</v>
      </c>
      <c r="PV878" t="s">
        <v>4449</v>
      </c>
      <c r="PW878" t="s">
        <v>4449</v>
      </c>
      <c r="PX878" t="s">
        <v>4449</v>
      </c>
      <c r="PY878" t="s">
        <v>4449</v>
      </c>
      <c r="PZ878" t="s">
        <v>4449</v>
      </c>
      <c r="QA878" t="s">
        <v>4449</v>
      </c>
      <c r="QB878" t="s">
        <v>4449</v>
      </c>
      <c r="QC878" t="s">
        <v>4449</v>
      </c>
      <c r="QD878" t="s">
        <v>4449</v>
      </c>
      <c r="QE878" t="s">
        <v>4449</v>
      </c>
    </row>
    <row r="879" spans="1:447" x14ac:dyDescent="0.25">
      <c r="A879">
        <v>878</v>
      </c>
      <c r="B879" t="s">
        <v>5129</v>
      </c>
      <c r="C879" t="s">
        <v>1097</v>
      </c>
      <c r="D879" t="s">
        <v>1241</v>
      </c>
      <c r="E879" t="s">
        <v>1136</v>
      </c>
      <c r="F879" t="s">
        <v>4572</v>
      </c>
      <c r="G879" t="s">
        <v>1081</v>
      </c>
      <c r="EV879" t="s">
        <v>1101</v>
      </c>
      <c r="EW879" t="s">
        <v>4456</v>
      </c>
      <c r="EX879" t="s">
        <v>4456</v>
      </c>
      <c r="PG879" t="s">
        <v>4448</v>
      </c>
      <c r="PH879" t="s">
        <v>4449</v>
      </c>
      <c r="PI879" t="s">
        <v>4449</v>
      </c>
      <c r="PJ879" t="s">
        <v>4449</v>
      </c>
      <c r="PK879" t="s">
        <v>4449</v>
      </c>
      <c r="PL879" t="s">
        <v>4449</v>
      </c>
      <c r="PM879" t="s">
        <v>4449</v>
      </c>
      <c r="PN879" t="s">
        <v>4449</v>
      </c>
      <c r="PP879" t="s">
        <v>4449</v>
      </c>
      <c r="PQ879" t="s">
        <v>4448</v>
      </c>
      <c r="PR879" t="s">
        <v>4449</v>
      </c>
      <c r="PS879" t="s">
        <v>4449</v>
      </c>
      <c r="PT879" t="s">
        <v>4449</v>
      </c>
      <c r="PU879" t="s">
        <v>4449</v>
      </c>
      <c r="PV879" t="s">
        <v>4449</v>
      </c>
      <c r="PW879" t="s">
        <v>4449</v>
      </c>
      <c r="PX879" t="s">
        <v>4449</v>
      </c>
      <c r="PY879" t="s">
        <v>4449</v>
      </c>
      <c r="PZ879" t="s">
        <v>4449</v>
      </c>
      <c r="QA879" t="s">
        <v>4449</v>
      </c>
      <c r="QB879" t="s">
        <v>4449</v>
      </c>
      <c r="QC879" t="s">
        <v>4449</v>
      </c>
      <c r="QD879" t="s">
        <v>4449</v>
      </c>
      <c r="QE879" t="s">
        <v>4449</v>
      </c>
    </row>
    <row r="880" spans="1:447" x14ac:dyDescent="0.25">
      <c r="A880">
        <v>879</v>
      </c>
      <c r="B880" t="s">
        <v>5129</v>
      </c>
      <c r="C880" t="s">
        <v>1097</v>
      </c>
      <c r="D880" t="s">
        <v>1241</v>
      </c>
      <c r="E880" t="s">
        <v>1136</v>
      </c>
      <c r="F880" t="s">
        <v>4572</v>
      </c>
      <c r="G880" t="s">
        <v>1081</v>
      </c>
      <c r="EY880" t="s">
        <v>1101</v>
      </c>
      <c r="EZ880" t="s">
        <v>4462</v>
      </c>
      <c r="FA880" t="s">
        <v>4461</v>
      </c>
      <c r="FB880" t="s">
        <v>4461</v>
      </c>
      <c r="PG880" t="s">
        <v>4448</v>
      </c>
      <c r="PH880" t="s">
        <v>4449</v>
      </c>
      <c r="PI880" t="s">
        <v>4449</v>
      </c>
      <c r="PJ880" t="s">
        <v>4449</v>
      </c>
      <c r="PK880" t="s">
        <v>4449</v>
      </c>
      <c r="PL880" t="s">
        <v>4449</v>
      </c>
      <c r="PM880" t="s">
        <v>4449</v>
      </c>
      <c r="PN880" t="s">
        <v>4449</v>
      </c>
      <c r="PP880" t="s">
        <v>4448</v>
      </c>
      <c r="PQ880" t="s">
        <v>4449</v>
      </c>
      <c r="PR880" t="s">
        <v>4449</v>
      </c>
      <c r="PS880" t="s">
        <v>4449</v>
      </c>
      <c r="PT880" t="s">
        <v>4449</v>
      </c>
      <c r="PU880" t="s">
        <v>4449</v>
      </c>
      <c r="PV880" t="s">
        <v>4449</v>
      </c>
      <c r="PW880" t="s">
        <v>4449</v>
      </c>
      <c r="PX880" t="s">
        <v>4449</v>
      </c>
      <c r="PY880" t="s">
        <v>4449</v>
      </c>
      <c r="PZ880" t="s">
        <v>4449</v>
      </c>
      <c r="QA880" t="s">
        <v>4449</v>
      </c>
      <c r="QB880" t="s">
        <v>4449</v>
      </c>
      <c r="QC880" t="s">
        <v>4449</v>
      </c>
      <c r="QD880" t="s">
        <v>4449</v>
      </c>
      <c r="QE880" t="s">
        <v>4449</v>
      </c>
    </row>
    <row r="881" spans="1:447" x14ac:dyDescent="0.25">
      <c r="A881">
        <v>880</v>
      </c>
      <c r="B881" t="s">
        <v>5129</v>
      </c>
      <c r="C881" t="s">
        <v>1097</v>
      </c>
      <c r="D881" t="s">
        <v>1241</v>
      </c>
      <c r="E881" t="s">
        <v>1136</v>
      </c>
      <c r="F881" t="s">
        <v>4572</v>
      </c>
      <c r="G881" t="s">
        <v>1081</v>
      </c>
      <c r="FC881" t="s">
        <v>1101</v>
      </c>
      <c r="FD881" t="s">
        <v>1095</v>
      </c>
      <c r="FE881" t="s">
        <v>4497</v>
      </c>
      <c r="FF881" t="s">
        <v>4571</v>
      </c>
      <c r="PG881" t="s">
        <v>4448</v>
      </c>
      <c r="PH881" t="s">
        <v>4449</v>
      </c>
      <c r="PI881" t="s">
        <v>4449</v>
      </c>
      <c r="PJ881" t="s">
        <v>4449</v>
      </c>
      <c r="PK881" t="s">
        <v>4449</v>
      </c>
      <c r="PL881" t="s">
        <v>4449</v>
      </c>
      <c r="PM881" t="s">
        <v>4449</v>
      </c>
      <c r="PN881" t="s">
        <v>4449</v>
      </c>
      <c r="PP881" t="s">
        <v>4448</v>
      </c>
      <c r="PQ881" t="s">
        <v>4449</v>
      </c>
      <c r="PR881" t="s">
        <v>4449</v>
      </c>
      <c r="PS881" t="s">
        <v>4449</v>
      </c>
      <c r="PT881" t="s">
        <v>4449</v>
      </c>
      <c r="PU881" t="s">
        <v>4449</v>
      </c>
      <c r="PV881" t="s">
        <v>4449</v>
      </c>
      <c r="PW881" t="s">
        <v>4449</v>
      </c>
      <c r="PX881" t="s">
        <v>4449</v>
      </c>
      <c r="PY881" t="s">
        <v>4449</v>
      </c>
      <c r="PZ881" t="s">
        <v>4449</v>
      </c>
      <c r="QA881" t="s">
        <v>4449</v>
      </c>
      <c r="QB881" t="s">
        <v>4449</v>
      </c>
      <c r="QC881" t="s">
        <v>4449</v>
      </c>
      <c r="QD881" t="s">
        <v>4449</v>
      </c>
      <c r="QE881" t="s">
        <v>4449</v>
      </c>
    </row>
    <row r="882" spans="1:447" x14ac:dyDescent="0.25">
      <c r="A882">
        <v>881</v>
      </c>
      <c r="B882" t="s">
        <v>5129</v>
      </c>
      <c r="C882" t="s">
        <v>1097</v>
      </c>
      <c r="D882" t="s">
        <v>1241</v>
      </c>
      <c r="E882" t="s">
        <v>1136</v>
      </c>
      <c r="F882" t="s">
        <v>4572</v>
      </c>
      <c r="G882" t="s">
        <v>1081</v>
      </c>
      <c r="FC882" t="s">
        <v>1101</v>
      </c>
      <c r="FD882" t="s">
        <v>1096</v>
      </c>
      <c r="FE882" t="s">
        <v>4459</v>
      </c>
      <c r="FF882" t="s">
        <v>4567</v>
      </c>
      <c r="PG882" t="s">
        <v>4448</v>
      </c>
      <c r="PH882" t="s">
        <v>4449</v>
      </c>
      <c r="PI882" t="s">
        <v>4449</v>
      </c>
      <c r="PJ882" t="s">
        <v>4449</v>
      </c>
      <c r="PK882" t="s">
        <v>4449</v>
      </c>
      <c r="PL882" t="s">
        <v>4449</v>
      </c>
      <c r="PM882" t="s">
        <v>4449</v>
      </c>
      <c r="PN882" t="s">
        <v>4449</v>
      </c>
      <c r="PP882" t="s">
        <v>4448</v>
      </c>
      <c r="PQ882" t="s">
        <v>4449</v>
      </c>
      <c r="PR882" t="s">
        <v>4449</v>
      </c>
      <c r="PS882" t="s">
        <v>4449</v>
      </c>
      <c r="PT882" t="s">
        <v>4449</v>
      </c>
      <c r="PU882" t="s">
        <v>4449</v>
      </c>
      <c r="PV882" t="s">
        <v>4449</v>
      </c>
      <c r="PW882" t="s">
        <v>4449</v>
      </c>
      <c r="PX882" t="s">
        <v>4449</v>
      </c>
      <c r="PY882" t="s">
        <v>4449</v>
      </c>
      <c r="PZ882" t="s">
        <v>4449</v>
      </c>
      <c r="QA882" t="s">
        <v>4449</v>
      </c>
      <c r="QB882" t="s">
        <v>4449</v>
      </c>
      <c r="QC882" t="s">
        <v>4449</v>
      </c>
      <c r="QD882" t="s">
        <v>4449</v>
      </c>
      <c r="QE882" t="s">
        <v>4449</v>
      </c>
    </row>
    <row r="883" spans="1:447" x14ac:dyDescent="0.25">
      <c r="A883">
        <v>882</v>
      </c>
      <c r="B883" t="s">
        <v>5129</v>
      </c>
      <c r="C883" t="s">
        <v>1097</v>
      </c>
      <c r="D883" t="s">
        <v>1241</v>
      </c>
      <c r="E883" t="s">
        <v>1136</v>
      </c>
      <c r="F883" t="s">
        <v>4572</v>
      </c>
      <c r="G883" t="s">
        <v>1081</v>
      </c>
      <c r="GN883" t="s">
        <v>1082</v>
      </c>
      <c r="GQ883" t="s">
        <v>1103</v>
      </c>
      <c r="GR883" t="s">
        <v>1084</v>
      </c>
      <c r="GS883" t="s">
        <v>4468</v>
      </c>
      <c r="PG883" t="s">
        <v>4448</v>
      </c>
      <c r="PH883" t="s">
        <v>4449</v>
      </c>
      <c r="PI883" t="s">
        <v>4449</v>
      </c>
      <c r="PJ883" t="s">
        <v>4449</v>
      </c>
      <c r="PK883" t="s">
        <v>4449</v>
      </c>
      <c r="PL883" t="s">
        <v>4449</v>
      </c>
      <c r="PM883" t="s">
        <v>4449</v>
      </c>
      <c r="PN883" t="s">
        <v>4449</v>
      </c>
      <c r="PP883" t="s">
        <v>4448</v>
      </c>
      <c r="PQ883" t="s">
        <v>4449</v>
      </c>
      <c r="PR883" t="s">
        <v>4449</v>
      </c>
      <c r="PS883" t="s">
        <v>4449</v>
      </c>
      <c r="PT883" t="s">
        <v>4449</v>
      </c>
      <c r="PU883" t="s">
        <v>4449</v>
      </c>
      <c r="PV883" t="s">
        <v>4449</v>
      </c>
      <c r="PW883" t="s">
        <v>4449</v>
      </c>
      <c r="PX883" t="s">
        <v>4449</v>
      </c>
      <c r="PY883" t="s">
        <v>4449</v>
      </c>
      <c r="PZ883" t="s">
        <v>4449</v>
      </c>
      <c r="QA883" t="s">
        <v>4449</v>
      </c>
      <c r="QB883" t="s">
        <v>4449</v>
      </c>
      <c r="QC883" t="s">
        <v>4449</v>
      </c>
      <c r="QD883" t="s">
        <v>4449</v>
      </c>
      <c r="QE883" t="s">
        <v>4449</v>
      </c>
    </row>
    <row r="884" spans="1:447" x14ac:dyDescent="0.25">
      <c r="A884">
        <v>883</v>
      </c>
      <c r="B884" t="s">
        <v>5129</v>
      </c>
      <c r="C884" t="s">
        <v>1097</v>
      </c>
      <c r="D884" t="s">
        <v>1241</v>
      </c>
      <c r="E884" t="s">
        <v>1136</v>
      </c>
      <c r="F884" t="s">
        <v>4572</v>
      </c>
      <c r="G884" t="s">
        <v>1081</v>
      </c>
      <c r="GT884" t="s">
        <v>1101</v>
      </c>
      <c r="GW884" t="s">
        <v>1103</v>
      </c>
      <c r="GX884" t="s">
        <v>1084</v>
      </c>
      <c r="GY884" t="s">
        <v>4484</v>
      </c>
      <c r="PG884" t="s">
        <v>4448</v>
      </c>
      <c r="PH884" t="s">
        <v>4449</v>
      </c>
      <c r="PI884" t="s">
        <v>4449</v>
      </c>
      <c r="PJ884" t="s">
        <v>4449</v>
      </c>
      <c r="PK884" t="s">
        <v>4449</v>
      </c>
      <c r="PL884" t="s">
        <v>4449</v>
      </c>
      <c r="PM884" t="s">
        <v>4449</v>
      </c>
      <c r="PN884" t="s">
        <v>4449</v>
      </c>
      <c r="PP884" t="s">
        <v>4449</v>
      </c>
      <c r="PQ884" t="s">
        <v>4448</v>
      </c>
      <c r="PR884" t="s">
        <v>4449</v>
      </c>
      <c r="PS884" t="s">
        <v>4449</v>
      </c>
      <c r="PT884" t="s">
        <v>4449</v>
      </c>
      <c r="PU884" t="s">
        <v>4449</v>
      </c>
      <c r="PV884" t="s">
        <v>4449</v>
      </c>
      <c r="PW884" t="s">
        <v>4449</v>
      </c>
      <c r="PX884" t="s">
        <v>4449</v>
      </c>
      <c r="PY884" t="s">
        <v>4449</v>
      </c>
      <c r="PZ884" t="s">
        <v>4449</v>
      </c>
      <c r="QA884" t="s">
        <v>4449</v>
      </c>
      <c r="QB884" t="s">
        <v>4449</v>
      </c>
      <c r="QC884" t="s">
        <v>4449</v>
      </c>
      <c r="QD884" t="s">
        <v>4449</v>
      </c>
      <c r="QE884" t="s">
        <v>4449</v>
      </c>
    </row>
    <row r="885" spans="1:447" x14ac:dyDescent="0.25">
      <c r="A885">
        <v>884</v>
      </c>
      <c r="B885" t="s">
        <v>5129</v>
      </c>
      <c r="C885" t="s">
        <v>1097</v>
      </c>
      <c r="D885" t="s">
        <v>1241</v>
      </c>
      <c r="E885" t="s">
        <v>1136</v>
      </c>
      <c r="F885" t="s">
        <v>4572</v>
      </c>
      <c r="G885" t="s">
        <v>1081</v>
      </c>
      <c r="GZ885" t="s">
        <v>1101</v>
      </c>
      <c r="HA885" t="s">
        <v>4463</v>
      </c>
      <c r="HB885" t="s">
        <v>4463</v>
      </c>
      <c r="PG885" t="s">
        <v>4448</v>
      </c>
      <c r="PH885" t="s">
        <v>4448</v>
      </c>
      <c r="PI885" t="s">
        <v>4449</v>
      </c>
      <c r="PJ885" t="s">
        <v>4449</v>
      </c>
      <c r="PK885" t="s">
        <v>4449</v>
      </c>
      <c r="PL885" t="s">
        <v>4449</v>
      </c>
      <c r="PM885" t="s">
        <v>4449</v>
      </c>
      <c r="PN885" t="s">
        <v>4449</v>
      </c>
      <c r="PP885" t="s">
        <v>4449</v>
      </c>
      <c r="PQ885" t="s">
        <v>4448</v>
      </c>
      <c r="PR885" t="s">
        <v>4449</v>
      </c>
      <c r="PS885" t="s">
        <v>4449</v>
      </c>
      <c r="PT885" t="s">
        <v>4449</v>
      </c>
      <c r="PU885" t="s">
        <v>4449</v>
      </c>
      <c r="PV885" t="s">
        <v>4449</v>
      </c>
      <c r="PW885" t="s">
        <v>4449</v>
      </c>
      <c r="PX885" t="s">
        <v>4449</v>
      </c>
      <c r="PY885" t="s">
        <v>4449</v>
      </c>
      <c r="PZ885" t="s">
        <v>4449</v>
      </c>
      <c r="QA885" t="s">
        <v>4449</v>
      </c>
      <c r="QB885" t="s">
        <v>4449</v>
      </c>
      <c r="QC885" t="s">
        <v>4449</v>
      </c>
      <c r="QD885" t="s">
        <v>4449</v>
      </c>
      <c r="QE885" t="s">
        <v>4449</v>
      </c>
    </row>
    <row r="886" spans="1:447" x14ac:dyDescent="0.25">
      <c r="A886">
        <v>885</v>
      </c>
      <c r="B886" t="s">
        <v>5129</v>
      </c>
      <c r="C886" t="s">
        <v>1097</v>
      </c>
      <c r="D886" t="s">
        <v>1241</v>
      </c>
      <c r="E886" t="s">
        <v>1136</v>
      </c>
      <c r="F886" t="s">
        <v>4572</v>
      </c>
      <c r="G886" t="s">
        <v>1081</v>
      </c>
      <c r="HL886" t="s">
        <v>1101</v>
      </c>
      <c r="HM886" t="s">
        <v>4456</v>
      </c>
      <c r="HN886" t="s">
        <v>4456</v>
      </c>
      <c r="PG886" t="s">
        <v>4448</v>
      </c>
      <c r="PH886" t="s">
        <v>4448</v>
      </c>
      <c r="PI886" t="s">
        <v>4449</v>
      </c>
      <c r="PJ886" t="s">
        <v>4449</v>
      </c>
      <c r="PK886" t="s">
        <v>4449</v>
      </c>
      <c r="PL886" t="s">
        <v>4449</v>
      </c>
      <c r="PM886" t="s">
        <v>4449</v>
      </c>
      <c r="PN886" t="s">
        <v>4449</v>
      </c>
      <c r="PP886" t="s">
        <v>4448</v>
      </c>
      <c r="PQ886" t="s">
        <v>4449</v>
      </c>
      <c r="PR886" t="s">
        <v>4449</v>
      </c>
      <c r="PS886" t="s">
        <v>4449</v>
      </c>
      <c r="PT886" t="s">
        <v>4449</v>
      </c>
      <c r="PU886" t="s">
        <v>4449</v>
      </c>
      <c r="PV886" t="s">
        <v>4449</v>
      </c>
      <c r="PW886" t="s">
        <v>4449</v>
      </c>
      <c r="PX886" t="s">
        <v>4449</v>
      </c>
      <c r="PY886" t="s">
        <v>4449</v>
      </c>
      <c r="PZ886" t="s">
        <v>4449</v>
      </c>
      <c r="QA886" t="s">
        <v>4449</v>
      </c>
      <c r="QB886" t="s">
        <v>4449</v>
      </c>
      <c r="QC886" t="s">
        <v>4449</v>
      </c>
      <c r="QD886" t="s">
        <v>4449</v>
      </c>
      <c r="QE886" t="s">
        <v>4449</v>
      </c>
    </row>
    <row r="887" spans="1:447" x14ac:dyDescent="0.25">
      <c r="A887">
        <v>886</v>
      </c>
      <c r="B887" t="s">
        <v>5129</v>
      </c>
      <c r="C887" t="s">
        <v>1097</v>
      </c>
      <c r="D887" t="s">
        <v>1241</v>
      </c>
      <c r="E887" t="s">
        <v>1136</v>
      </c>
      <c r="F887" t="s">
        <v>4572</v>
      </c>
      <c r="G887" t="s">
        <v>1081</v>
      </c>
      <c r="HR887" t="s">
        <v>1101</v>
      </c>
      <c r="HS887" t="s">
        <v>4461</v>
      </c>
      <c r="HT887" t="s">
        <v>4461</v>
      </c>
      <c r="HU887" t="s">
        <v>1103</v>
      </c>
      <c r="HV887" t="s">
        <v>1103</v>
      </c>
      <c r="HW887" t="s">
        <v>4484</v>
      </c>
      <c r="PG887" t="s">
        <v>4448</v>
      </c>
      <c r="PH887" t="s">
        <v>4449</v>
      </c>
      <c r="PI887" t="s">
        <v>4449</v>
      </c>
      <c r="PJ887" t="s">
        <v>4449</v>
      </c>
      <c r="PK887" t="s">
        <v>4449</v>
      </c>
      <c r="PL887" t="s">
        <v>4449</v>
      </c>
      <c r="PM887" t="s">
        <v>4449</v>
      </c>
      <c r="PN887" t="s">
        <v>4449</v>
      </c>
      <c r="PP887" t="s">
        <v>4449</v>
      </c>
      <c r="PQ887" t="s">
        <v>4448</v>
      </c>
      <c r="PR887" t="s">
        <v>4449</v>
      </c>
      <c r="PS887" t="s">
        <v>4449</v>
      </c>
      <c r="PT887" t="s">
        <v>4449</v>
      </c>
      <c r="PU887" t="s">
        <v>4449</v>
      </c>
      <c r="PV887" t="s">
        <v>4449</v>
      </c>
      <c r="PW887" t="s">
        <v>4449</v>
      </c>
      <c r="PX887" t="s">
        <v>4449</v>
      </c>
      <c r="PY887" t="s">
        <v>4449</v>
      </c>
      <c r="PZ887" t="s">
        <v>4449</v>
      </c>
      <c r="QA887" t="s">
        <v>4449</v>
      </c>
      <c r="QB887" t="s">
        <v>4449</v>
      </c>
      <c r="QC887" t="s">
        <v>4449</v>
      </c>
      <c r="QD887" t="s">
        <v>4449</v>
      </c>
      <c r="QE887" t="s">
        <v>4449</v>
      </c>
    </row>
    <row r="888" spans="1:447" x14ac:dyDescent="0.25">
      <c r="A888">
        <v>887</v>
      </c>
      <c r="B888" t="s">
        <v>5129</v>
      </c>
      <c r="C888" t="s">
        <v>1097</v>
      </c>
      <c r="D888" t="s">
        <v>1241</v>
      </c>
      <c r="E888" t="s">
        <v>1136</v>
      </c>
      <c r="F888" t="s">
        <v>4572</v>
      </c>
      <c r="G888" t="s">
        <v>1081</v>
      </c>
      <c r="PG888" t="s">
        <v>4448</v>
      </c>
      <c r="PH888" t="s">
        <v>4448</v>
      </c>
      <c r="PI888" t="s">
        <v>4449</v>
      </c>
      <c r="PJ888" t="s">
        <v>4449</v>
      </c>
      <c r="PK888" t="s">
        <v>4449</v>
      </c>
      <c r="PL888" t="s">
        <v>4449</v>
      </c>
      <c r="PM888" t="s">
        <v>4449</v>
      </c>
      <c r="PN888" t="s">
        <v>4449</v>
      </c>
      <c r="PP888" t="s">
        <v>4449</v>
      </c>
      <c r="PQ888" t="s">
        <v>4449</v>
      </c>
      <c r="PR888" t="s">
        <v>4449</v>
      </c>
      <c r="PS888" t="s">
        <v>4449</v>
      </c>
      <c r="PT888" t="s">
        <v>4449</v>
      </c>
      <c r="PU888" t="s">
        <v>4449</v>
      </c>
      <c r="PV888" t="s">
        <v>4449</v>
      </c>
      <c r="PW888" t="s">
        <v>4449</v>
      </c>
      <c r="PX888" t="s">
        <v>4449</v>
      </c>
      <c r="PY888" t="s">
        <v>4449</v>
      </c>
      <c r="PZ888" t="s">
        <v>4449</v>
      </c>
      <c r="QA888" t="s">
        <v>4449</v>
      </c>
      <c r="QB888" t="s">
        <v>4449</v>
      </c>
      <c r="QC888" t="s">
        <v>4449</v>
      </c>
      <c r="QD888" t="s">
        <v>4449</v>
      </c>
      <c r="QE888" t="s">
        <v>4449</v>
      </c>
    </row>
    <row r="889" spans="1:447" x14ac:dyDescent="0.25">
      <c r="A889">
        <v>888</v>
      </c>
      <c r="B889" t="s">
        <v>5129</v>
      </c>
      <c r="C889" t="s">
        <v>1097</v>
      </c>
      <c r="D889" t="s">
        <v>1241</v>
      </c>
      <c r="E889" t="s">
        <v>1136</v>
      </c>
      <c r="F889" t="s">
        <v>4572</v>
      </c>
      <c r="G889" t="s">
        <v>1081</v>
      </c>
      <c r="GH889" t="s">
        <v>1144</v>
      </c>
      <c r="GI889" t="s">
        <v>4497</v>
      </c>
      <c r="GJ889" t="s">
        <v>4497</v>
      </c>
      <c r="GK889" t="s">
        <v>4497</v>
      </c>
      <c r="GL889" t="s">
        <v>4497</v>
      </c>
      <c r="GM889" t="s">
        <v>4497</v>
      </c>
    </row>
    <row r="890" spans="1:447" x14ac:dyDescent="0.25">
      <c r="A890">
        <v>889</v>
      </c>
      <c r="B890" t="s">
        <v>5129</v>
      </c>
      <c r="C890" t="s">
        <v>1097</v>
      </c>
      <c r="D890" t="s">
        <v>1241</v>
      </c>
      <c r="E890" t="s">
        <v>1136</v>
      </c>
      <c r="F890" t="s">
        <v>4572</v>
      </c>
      <c r="G890" t="s">
        <v>1081</v>
      </c>
      <c r="P890" t="s">
        <v>1101</v>
      </c>
      <c r="Q890" t="s">
        <v>1094</v>
      </c>
      <c r="R890" t="s">
        <v>1146</v>
      </c>
      <c r="S890" t="s">
        <v>4518</v>
      </c>
      <c r="T890" t="s">
        <v>4518</v>
      </c>
      <c r="U890" t="s">
        <v>1103</v>
      </c>
      <c r="V890" t="s">
        <v>1103</v>
      </c>
      <c r="W890" t="s">
        <v>4484</v>
      </c>
      <c r="AE890" t="s">
        <v>1101</v>
      </c>
      <c r="AI890" t="s">
        <v>1103</v>
      </c>
      <c r="AJ890" t="s">
        <v>1103</v>
      </c>
      <c r="AK890" t="s">
        <v>4466</v>
      </c>
      <c r="BO890" t="s">
        <v>1082</v>
      </c>
      <c r="BP890" t="s">
        <v>1104</v>
      </c>
      <c r="BQ890" t="s">
        <v>1146</v>
      </c>
      <c r="BR890" t="s">
        <v>4623</v>
      </c>
      <c r="BS890" t="s">
        <v>4623</v>
      </c>
      <c r="BT890" t="s">
        <v>1103</v>
      </c>
      <c r="BU890" t="s">
        <v>1084</v>
      </c>
      <c r="BV890" t="s">
        <v>4466</v>
      </c>
      <c r="CE890" t="s">
        <v>1082</v>
      </c>
      <c r="CF890" t="s">
        <v>1106</v>
      </c>
      <c r="CG890" t="s">
        <v>1146</v>
      </c>
      <c r="CH890" t="s">
        <v>4585</v>
      </c>
      <c r="CI890" t="s">
        <v>4585</v>
      </c>
      <c r="IV890" t="s">
        <v>1089</v>
      </c>
      <c r="IW890" t="s">
        <v>1089</v>
      </c>
      <c r="IY890" t="s">
        <v>1103</v>
      </c>
      <c r="IZ890" t="s">
        <v>1103</v>
      </c>
      <c r="JA890" t="s">
        <v>4547</v>
      </c>
      <c r="JB890" t="s">
        <v>1109</v>
      </c>
      <c r="JE890" t="s">
        <v>1103</v>
      </c>
      <c r="JF890" t="s">
        <v>4631</v>
      </c>
      <c r="JG890" t="s">
        <v>1109</v>
      </c>
      <c r="PG890" t="s">
        <v>4448</v>
      </c>
      <c r="PH890" t="s">
        <v>4448</v>
      </c>
      <c r="PI890" t="s">
        <v>4449</v>
      </c>
      <c r="PJ890" t="s">
        <v>4449</v>
      </c>
      <c r="PK890" t="s">
        <v>4449</v>
      </c>
      <c r="PL890" t="s">
        <v>4449</v>
      </c>
      <c r="PM890" t="s">
        <v>4449</v>
      </c>
      <c r="PN890" t="s">
        <v>4449</v>
      </c>
      <c r="PP890" t="s">
        <v>4449</v>
      </c>
      <c r="PQ890" t="s">
        <v>4449</v>
      </c>
      <c r="PR890" t="s">
        <v>4449</v>
      </c>
      <c r="PS890" t="s">
        <v>4449</v>
      </c>
      <c r="PT890" t="s">
        <v>4449</v>
      </c>
      <c r="PU890" t="s">
        <v>4449</v>
      </c>
      <c r="PV890" t="s">
        <v>4449</v>
      </c>
      <c r="PW890" t="s">
        <v>4449</v>
      </c>
      <c r="PX890" t="s">
        <v>4449</v>
      </c>
      <c r="PY890" t="s">
        <v>4449</v>
      </c>
      <c r="PZ890" t="s">
        <v>4449</v>
      </c>
      <c r="QA890" t="s">
        <v>4449</v>
      </c>
      <c r="QB890" t="s">
        <v>4449</v>
      </c>
      <c r="QC890" t="s">
        <v>4449</v>
      </c>
      <c r="QD890" t="s">
        <v>4449</v>
      </c>
      <c r="QE890" t="s">
        <v>4449</v>
      </c>
    </row>
    <row r="891" spans="1:447" x14ac:dyDescent="0.25">
      <c r="A891">
        <v>890</v>
      </c>
      <c r="B891" t="s">
        <v>5129</v>
      </c>
      <c r="C891" t="s">
        <v>1097</v>
      </c>
      <c r="D891" t="s">
        <v>1241</v>
      </c>
      <c r="E891" t="s">
        <v>1136</v>
      </c>
      <c r="F891" t="s">
        <v>4572</v>
      </c>
      <c r="G891" t="s">
        <v>1081</v>
      </c>
      <c r="AE891" t="s">
        <v>1082</v>
      </c>
      <c r="AF891" t="s">
        <v>1146</v>
      </c>
      <c r="AG891" t="s">
        <v>4518</v>
      </c>
      <c r="AH891" t="s">
        <v>4518</v>
      </c>
      <c r="AI891" t="s">
        <v>1084</v>
      </c>
      <c r="AJ891" t="s">
        <v>1103</v>
      </c>
      <c r="AK891" t="s">
        <v>4484</v>
      </c>
      <c r="IV891" t="s">
        <v>1089</v>
      </c>
      <c r="IY891" t="s">
        <v>1103</v>
      </c>
      <c r="IZ891" t="s">
        <v>1084</v>
      </c>
      <c r="JA891" t="s">
        <v>5142</v>
      </c>
      <c r="JB891" t="s">
        <v>1109</v>
      </c>
      <c r="JE891" t="s">
        <v>1103</v>
      </c>
      <c r="JF891" t="s">
        <v>4575</v>
      </c>
      <c r="JG891" t="s">
        <v>1109</v>
      </c>
      <c r="PG891" t="s">
        <v>4448</v>
      </c>
      <c r="PH891" t="s">
        <v>4449</v>
      </c>
      <c r="PI891" t="s">
        <v>4449</v>
      </c>
      <c r="PJ891" t="s">
        <v>4449</v>
      </c>
      <c r="PK891" t="s">
        <v>4449</v>
      </c>
      <c r="PL891" t="s">
        <v>4449</v>
      </c>
      <c r="PM891" t="s">
        <v>4449</v>
      </c>
      <c r="PN891" t="s">
        <v>4449</v>
      </c>
      <c r="PP891" t="s">
        <v>4449</v>
      </c>
      <c r="PQ891" t="s">
        <v>4449</v>
      </c>
      <c r="PR891" t="s">
        <v>4449</v>
      </c>
      <c r="PS891" t="s">
        <v>4449</v>
      </c>
      <c r="PT891" t="s">
        <v>4449</v>
      </c>
      <c r="PU891" t="s">
        <v>4449</v>
      </c>
      <c r="PV891" t="s">
        <v>4449</v>
      </c>
      <c r="PW891" t="s">
        <v>4449</v>
      </c>
      <c r="PX891" t="s">
        <v>4449</v>
      </c>
      <c r="PY891" t="s">
        <v>4449</v>
      </c>
      <c r="PZ891" t="s">
        <v>4449</v>
      </c>
      <c r="QA891" t="s">
        <v>4449</v>
      </c>
      <c r="QB891" t="s">
        <v>4449</v>
      </c>
      <c r="QC891" t="s">
        <v>4449</v>
      </c>
      <c r="QD891" t="s">
        <v>4449</v>
      </c>
      <c r="QE891" t="s">
        <v>4449</v>
      </c>
    </row>
    <row r="892" spans="1:447" x14ac:dyDescent="0.25">
      <c r="A892">
        <v>891</v>
      </c>
      <c r="B892" t="s">
        <v>5143</v>
      </c>
      <c r="C892" t="s">
        <v>1113</v>
      </c>
      <c r="D892" t="s">
        <v>1247</v>
      </c>
      <c r="E892" t="s">
        <v>1248</v>
      </c>
      <c r="F892" t="s">
        <v>4450</v>
      </c>
      <c r="G892" t="s">
        <v>1081</v>
      </c>
      <c r="H892" t="s">
        <v>1101</v>
      </c>
      <c r="I892" t="s">
        <v>1094</v>
      </c>
      <c r="J892" t="s">
        <v>1095</v>
      </c>
      <c r="K892" t="s">
        <v>4685</v>
      </c>
      <c r="L892" t="s">
        <v>5144</v>
      </c>
      <c r="M892" t="s">
        <v>1111</v>
      </c>
      <c r="N892" t="s">
        <v>1111</v>
      </c>
      <c r="X892" t="s">
        <v>1101</v>
      </c>
      <c r="Y892" t="s">
        <v>1095</v>
      </c>
      <c r="Z892" t="s">
        <v>4456</v>
      </c>
      <c r="AA892" t="s">
        <v>4798</v>
      </c>
      <c r="AB892" t="s">
        <v>1111</v>
      </c>
      <c r="AC892" t="s">
        <v>1111</v>
      </c>
      <c r="AL892" t="s">
        <v>1101</v>
      </c>
      <c r="AM892" t="s">
        <v>1083</v>
      </c>
      <c r="AN892" t="s">
        <v>4461</v>
      </c>
      <c r="AO892" t="s">
        <v>4461</v>
      </c>
      <c r="AP892" t="s">
        <v>1111</v>
      </c>
      <c r="AQ892" t="s">
        <v>1111</v>
      </c>
      <c r="AS892" t="s">
        <v>1101</v>
      </c>
      <c r="AT892" t="s">
        <v>1083</v>
      </c>
      <c r="AU892" t="s">
        <v>4461</v>
      </c>
      <c r="AV892" t="s">
        <v>4461</v>
      </c>
      <c r="AW892" t="s">
        <v>1111</v>
      </c>
      <c r="AX892" t="s">
        <v>1111</v>
      </c>
      <c r="AZ892" t="s">
        <v>1101</v>
      </c>
      <c r="BD892" t="s">
        <v>1111</v>
      </c>
      <c r="BE892" t="s">
        <v>1111</v>
      </c>
      <c r="BG892" t="s">
        <v>1101</v>
      </c>
      <c r="BH892" t="s">
        <v>1104</v>
      </c>
      <c r="BI892" t="s">
        <v>1083</v>
      </c>
      <c r="BJ892" t="s">
        <v>4476</v>
      </c>
      <c r="BK892" t="s">
        <v>4476</v>
      </c>
      <c r="BL892" t="s">
        <v>1111</v>
      </c>
      <c r="BM892" t="s">
        <v>1111</v>
      </c>
      <c r="BW892" t="s">
        <v>1101</v>
      </c>
      <c r="BX892" t="s">
        <v>1106</v>
      </c>
      <c r="BY892" t="s">
        <v>1083</v>
      </c>
      <c r="BZ892" t="s">
        <v>4461</v>
      </c>
      <c r="CA892" t="s">
        <v>4461</v>
      </c>
      <c r="CB892" t="s">
        <v>1111</v>
      </c>
      <c r="CC892" t="s">
        <v>1111</v>
      </c>
      <c r="CM892" t="s">
        <v>1101</v>
      </c>
      <c r="CN892" t="s">
        <v>1083</v>
      </c>
      <c r="CO892" t="s">
        <v>4500</v>
      </c>
      <c r="CP892" t="s">
        <v>4500</v>
      </c>
      <c r="CQ892" t="s">
        <v>1111</v>
      </c>
      <c r="CR892" t="s">
        <v>1111</v>
      </c>
      <c r="CT892" t="s">
        <v>1101</v>
      </c>
      <c r="CU892" t="s">
        <v>1086</v>
      </c>
      <c r="CV892" t="s">
        <v>1087</v>
      </c>
      <c r="CW892" t="s">
        <v>4452</v>
      </c>
      <c r="CX892" t="s">
        <v>4534</v>
      </c>
      <c r="CY892" t="s">
        <v>1111</v>
      </c>
      <c r="CZ892" t="s">
        <v>1111</v>
      </c>
      <c r="DE892" t="s">
        <v>1101</v>
      </c>
      <c r="DF892" t="s">
        <v>1088</v>
      </c>
      <c r="DG892" t="s">
        <v>4453</v>
      </c>
      <c r="DH892" t="s">
        <v>4454</v>
      </c>
      <c r="DI892" t="s">
        <v>1111</v>
      </c>
      <c r="DJ892" t="s">
        <v>1111</v>
      </c>
      <c r="DL892" t="s">
        <v>1101</v>
      </c>
      <c r="DM892" t="s">
        <v>4455</v>
      </c>
      <c r="DN892" t="s">
        <v>4455</v>
      </c>
      <c r="DO892" t="s">
        <v>1111</v>
      </c>
      <c r="DP892" t="s">
        <v>1111</v>
      </c>
      <c r="DR892" t="s">
        <v>1101</v>
      </c>
      <c r="DU892" t="s">
        <v>1111</v>
      </c>
      <c r="DV892" t="s">
        <v>1111</v>
      </c>
      <c r="DX892" t="s">
        <v>1101</v>
      </c>
      <c r="EA892" t="s">
        <v>1111</v>
      </c>
      <c r="EB892" t="s">
        <v>1111</v>
      </c>
      <c r="ED892" t="s">
        <v>1101</v>
      </c>
      <c r="EE892" t="s">
        <v>4458</v>
      </c>
      <c r="EF892" t="s">
        <v>4458</v>
      </c>
      <c r="EG892" t="s">
        <v>1111</v>
      </c>
      <c r="EH892" t="s">
        <v>1111</v>
      </c>
      <c r="EJ892" t="s">
        <v>1101</v>
      </c>
      <c r="EK892" t="s">
        <v>4535</v>
      </c>
      <c r="EL892" t="s">
        <v>4535</v>
      </c>
      <c r="EM892" t="s">
        <v>1111</v>
      </c>
      <c r="EN892" t="s">
        <v>1111</v>
      </c>
      <c r="EP892" t="s">
        <v>1101</v>
      </c>
      <c r="EQ892" t="s">
        <v>4460</v>
      </c>
      <c r="ER892" t="s">
        <v>4460</v>
      </c>
      <c r="ES892" t="s">
        <v>1111</v>
      </c>
      <c r="ET892" t="s">
        <v>1111</v>
      </c>
      <c r="EV892" t="s">
        <v>1101</v>
      </c>
      <c r="EY892" t="s">
        <v>1148</v>
      </c>
      <c r="EZ892" t="s">
        <v>4462</v>
      </c>
      <c r="FC892" t="s">
        <v>1101</v>
      </c>
      <c r="FD892" t="s">
        <v>1096</v>
      </c>
      <c r="FE892" t="s">
        <v>4463</v>
      </c>
      <c r="FF892" t="s">
        <v>4464</v>
      </c>
      <c r="HX892" t="s">
        <v>1101</v>
      </c>
      <c r="HY892" t="s">
        <v>4478</v>
      </c>
      <c r="HZ892" t="s">
        <v>4478</v>
      </c>
      <c r="IA892" t="s">
        <v>1111</v>
      </c>
      <c r="IB892" t="s">
        <v>1111</v>
      </c>
      <c r="IC892" t="s">
        <v>4468</v>
      </c>
      <c r="ID892" t="s">
        <v>1101</v>
      </c>
      <c r="IE892" t="s">
        <v>4587</v>
      </c>
      <c r="IF892" t="s">
        <v>4587</v>
      </c>
      <c r="IG892" t="s">
        <v>1111</v>
      </c>
      <c r="IH892" t="s">
        <v>1111</v>
      </c>
      <c r="IJ892" t="s">
        <v>1101</v>
      </c>
      <c r="IK892" t="s">
        <v>4587</v>
      </c>
      <c r="IL892" t="s">
        <v>4587</v>
      </c>
      <c r="IM892" t="s">
        <v>1111</v>
      </c>
      <c r="IN892" t="s">
        <v>1084</v>
      </c>
      <c r="IO892" t="s">
        <v>4484</v>
      </c>
      <c r="IP892" t="s">
        <v>1101</v>
      </c>
      <c r="IV892" t="s">
        <v>1111</v>
      </c>
      <c r="IW892" t="s">
        <v>1111</v>
      </c>
      <c r="IX892" t="s">
        <v>1111</v>
      </c>
      <c r="IY892" t="s">
        <v>1103</v>
      </c>
      <c r="IZ892" t="s">
        <v>1103</v>
      </c>
      <c r="JA892" t="s">
        <v>5145</v>
      </c>
      <c r="JB892" t="s">
        <v>1124</v>
      </c>
      <c r="JE892" t="s">
        <v>1103</v>
      </c>
      <c r="JF892" t="s">
        <v>1185</v>
      </c>
      <c r="JG892" t="s">
        <v>1124</v>
      </c>
      <c r="JJ892" t="s">
        <v>1084</v>
      </c>
      <c r="JK892" t="s">
        <v>1185</v>
      </c>
      <c r="JL892" t="s">
        <v>1185</v>
      </c>
      <c r="JM892" t="s">
        <v>1091</v>
      </c>
      <c r="JO892" t="s">
        <v>4448</v>
      </c>
      <c r="LQ892" t="s">
        <v>1139</v>
      </c>
      <c r="OH892" t="s">
        <v>1118</v>
      </c>
      <c r="OI892" t="s">
        <v>1118</v>
      </c>
      <c r="PG892" t="s">
        <v>4448</v>
      </c>
      <c r="PH892" t="s">
        <v>4448</v>
      </c>
      <c r="PI892" t="s">
        <v>4449</v>
      </c>
      <c r="PJ892" t="s">
        <v>4449</v>
      </c>
      <c r="PK892" t="s">
        <v>4449</v>
      </c>
      <c r="PL892" t="s">
        <v>4449</v>
      </c>
      <c r="PM892" t="s">
        <v>4449</v>
      </c>
      <c r="PN892" t="s">
        <v>4449</v>
      </c>
      <c r="PP892" t="s">
        <v>4448</v>
      </c>
      <c r="PQ892" t="s">
        <v>4449</v>
      </c>
      <c r="PR892" t="s">
        <v>4449</v>
      </c>
      <c r="PS892" t="s">
        <v>4449</v>
      </c>
      <c r="PT892" t="s">
        <v>4449</v>
      </c>
      <c r="PU892" t="s">
        <v>4449</v>
      </c>
      <c r="PV892" t="s">
        <v>4449</v>
      </c>
      <c r="PW892" t="s">
        <v>4449</v>
      </c>
      <c r="PX892" t="s">
        <v>4449</v>
      </c>
      <c r="PY892" t="s">
        <v>4449</v>
      </c>
      <c r="PZ892" t="s">
        <v>4449</v>
      </c>
      <c r="QA892" t="s">
        <v>4449</v>
      </c>
      <c r="QB892" t="s">
        <v>4449</v>
      </c>
      <c r="QC892" t="s">
        <v>4449</v>
      </c>
      <c r="QD892" t="s">
        <v>4449</v>
      </c>
      <c r="QE892" t="s">
        <v>4449</v>
      </c>
    </row>
    <row r="893" spans="1:447" x14ac:dyDescent="0.25">
      <c r="A893">
        <v>892</v>
      </c>
      <c r="B893" t="s">
        <v>5143</v>
      </c>
      <c r="C893" t="s">
        <v>1113</v>
      </c>
      <c r="D893" t="s">
        <v>1247</v>
      </c>
      <c r="E893" t="s">
        <v>1248</v>
      </c>
      <c r="F893" t="s">
        <v>4450</v>
      </c>
      <c r="G893" t="s">
        <v>1081</v>
      </c>
      <c r="H893" t="s">
        <v>1101</v>
      </c>
      <c r="I893" t="s">
        <v>1102</v>
      </c>
      <c r="J893" t="s">
        <v>1095</v>
      </c>
      <c r="K893" t="s">
        <v>4496</v>
      </c>
      <c r="L893" t="s">
        <v>5109</v>
      </c>
      <c r="M893" t="s">
        <v>1111</v>
      </c>
      <c r="N893" t="s">
        <v>1111</v>
      </c>
      <c r="X893" t="s">
        <v>1101</v>
      </c>
      <c r="Y893" t="s">
        <v>1095</v>
      </c>
      <c r="Z893" t="s">
        <v>4456</v>
      </c>
      <c r="AA893" t="s">
        <v>4798</v>
      </c>
      <c r="AB893" t="s">
        <v>1111</v>
      </c>
      <c r="AC893" t="s">
        <v>1111</v>
      </c>
      <c r="AL893" t="s">
        <v>1101</v>
      </c>
      <c r="AM893" t="s">
        <v>1083</v>
      </c>
      <c r="AN893" t="s">
        <v>4461</v>
      </c>
      <c r="AO893" t="s">
        <v>4461</v>
      </c>
      <c r="AP893" t="s">
        <v>1111</v>
      </c>
      <c r="AQ893" t="s">
        <v>1111</v>
      </c>
      <c r="AS893" t="s">
        <v>1101</v>
      </c>
      <c r="AT893" t="s">
        <v>1083</v>
      </c>
      <c r="AU893" t="s">
        <v>4565</v>
      </c>
      <c r="AV893" t="s">
        <v>4565</v>
      </c>
      <c r="AW893" t="s">
        <v>1111</v>
      </c>
      <c r="AX893" t="s">
        <v>1111</v>
      </c>
      <c r="AZ893" t="s">
        <v>1101</v>
      </c>
      <c r="BA893" t="s">
        <v>1083</v>
      </c>
      <c r="BB893" t="s">
        <v>4461</v>
      </c>
      <c r="BC893" t="s">
        <v>4461</v>
      </c>
      <c r="BD893" t="s">
        <v>1111</v>
      </c>
      <c r="BE893" t="s">
        <v>1111</v>
      </c>
      <c r="BG893" t="s">
        <v>1101</v>
      </c>
      <c r="BH893" t="s">
        <v>1104</v>
      </c>
      <c r="BI893" t="s">
        <v>1083</v>
      </c>
      <c r="BJ893" t="s">
        <v>4565</v>
      </c>
      <c r="BK893" t="s">
        <v>4565</v>
      </c>
      <c r="BL893" t="s">
        <v>1111</v>
      </c>
      <c r="BM893" t="s">
        <v>1111</v>
      </c>
      <c r="BW893" t="s">
        <v>1101</v>
      </c>
      <c r="BX893" t="s">
        <v>1106</v>
      </c>
      <c r="BY893" t="s">
        <v>1083</v>
      </c>
      <c r="BZ893" t="s">
        <v>4461</v>
      </c>
      <c r="CA893" t="s">
        <v>4461</v>
      </c>
      <c r="CB893" t="s">
        <v>1111</v>
      </c>
      <c r="CC893" t="s">
        <v>1111</v>
      </c>
      <c r="CM893" t="s">
        <v>1101</v>
      </c>
      <c r="CN893" t="s">
        <v>1083</v>
      </c>
      <c r="CO893" t="s">
        <v>4500</v>
      </c>
      <c r="CP893" t="s">
        <v>4500</v>
      </c>
      <c r="CQ893" t="s">
        <v>1111</v>
      </c>
      <c r="CR893" t="s">
        <v>1111</v>
      </c>
      <c r="CT893" t="s">
        <v>1101</v>
      </c>
      <c r="CU893" t="s">
        <v>1086</v>
      </c>
      <c r="CV893" t="s">
        <v>1087</v>
      </c>
      <c r="CW893" t="s">
        <v>4560</v>
      </c>
      <c r="CX893" t="s">
        <v>4456</v>
      </c>
      <c r="CY893" t="s">
        <v>1111</v>
      </c>
      <c r="CZ893" t="s">
        <v>1111</v>
      </c>
      <c r="DE893" t="s">
        <v>1101</v>
      </c>
      <c r="DF893" t="s">
        <v>1088</v>
      </c>
      <c r="DG893" t="s">
        <v>4453</v>
      </c>
      <c r="DH893" t="s">
        <v>4454</v>
      </c>
      <c r="DI893" t="s">
        <v>1111</v>
      </c>
      <c r="DJ893" t="s">
        <v>1111</v>
      </c>
      <c r="DL893" t="s">
        <v>1101</v>
      </c>
      <c r="DO893" t="s">
        <v>1111</v>
      </c>
      <c r="DP893" t="s">
        <v>1111</v>
      </c>
      <c r="DR893" t="s">
        <v>1101</v>
      </c>
      <c r="DS893" t="s">
        <v>4458</v>
      </c>
      <c r="DT893" t="s">
        <v>4458</v>
      </c>
      <c r="DU893" t="s">
        <v>1111</v>
      </c>
      <c r="DV893" t="s">
        <v>1111</v>
      </c>
      <c r="DX893" t="s">
        <v>1101</v>
      </c>
      <c r="DY893" t="s">
        <v>4461</v>
      </c>
      <c r="DZ893" t="s">
        <v>4461</v>
      </c>
      <c r="EA893" t="s">
        <v>1111</v>
      </c>
      <c r="EB893" t="s">
        <v>1111</v>
      </c>
      <c r="ED893" t="s">
        <v>1101</v>
      </c>
      <c r="EE893" t="s">
        <v>4458</v>
      </c>
      <c r="EF893" t="s">
        <v>4458</v>
      </c>
      <c r="EG893" t="s">
        <v>1111</v>
      </c>
      <c r="EH893" t="s">
        <v>1111</v>
      </c>
      <c r="EJ893" t="s">
        <v>1101</v>
      </c>
      <c r="EK893" t="s">
        <v>4459</v>
      </c>
      <c r="EL893" t="s">
        <v>4459</v>
      </c>
      <c r="EM893" t="s">
        <v>1111</v>
      </c>
      <c r="EN893" t="s">
        <v>1111</v>
      </c>
      <c r="EP893" t="s">
        <v>1101</v>
      </c>
      <c r="EQ893" t="s">
        <v>4460</v>
      </c>
      <c r="ER893" t="s">
        <v>4460</v>
      </c>
      <c r="ES893" t="s">
        <v>1111</v>
      </c>
      <c r="ET893" t="s">
        <v>1111</v>
      </c>
      <c r="EV893" t="s">
        <v>1101</v>
      </c>
      <c r="EW893" t="s">
        <v>4461</v>
      </c>
      <c r="EX893" t="s">
        <v>4461</v>
      </c>
      <c r="EY893" t="s">
        <v>1101</v>
      </c>
      <c r="EZ893" t="s">
        <v>4462</v>
      </c>
      <c r="FA893" t="s">
        <v>4461</v>
      </c>
      <c r="FB893" t="s">
        <v>4461</v>
      </c>
      <c r="FC893" t="s">
        <v>1101</v>
      </c>
      <c r="FD893" t="s">
        <v>1096</v>
      </c>
      <c r="FE893" t="s">
        <v>4463</v>
      </c>
      <c r="FF893" t="s">
        <v>4464</v>
      </c>
      <c r="HX893" t="s">
        <v>1101</v>
      </c>
      <c r="HY893" t="s">
        <v>4454</v>
      </c>
      <c r="HZ893" t="s">
        <v>4454</v>
      </c>
      <c r="IA893" t="s">
        <v>1111</v>
      </c>
      <c r="IB893" t="s">
        <v>1111</v>
      </c>
      <c r="ID893" t="s">
        <v>1101</v>
      </c>
      <c r="IG893" t="s">
        <v>1111</v>
      </c>
      <c r="IH893" t="s">
        <v>1111</v>
      </c>
      <c r="IJ893" t="s">
        <v>1101</v>
      </c>
      <c r="IP893" t="s">
        <v>1101</v>
      </c>
      <c r="IQ893" t="s">
        <v>4587</v>
      </c>
      <c r="IR893" t="s">
        <v>4587</v>
      </c>
      <c r="IV893" t="s">
        <v>1111</v>
      </c>
      <c r="IW893" t="s">
        <v>1111</v>
      </c>
      <c r="IX893" t="s">
        <v>1111</v>
      </c>
      <c r="IY893" t="s">
        <v>1103</v>
      </c>
      <c r="IZ893" t="s">
        <v>1111</v>
      </c>
      <c r="JA893" t="s">
        <v>5146</v>
      </c>
      <c r="JB893" t="s">
        <v>1122</v>
      </c>
      <c r="JJ893" t="s">
        <v>1084</v>
      </c>
      <c r="JK893" t="s">
        <v>1185</v>
      </c>
      <c r="JL893" t="s">
        <v>1185</v>
      </c>
      <c r="JM893" t="s">
        <v>1091</v>
      </c>
      <c r="JO893" t="s">
        <v>4448</v>
      </c>
      <c r="LQ893" t="s">
        <v>1139</v>
      </c>
      <c r="OH893" t="s">
        <v>1118</v>
      </c>
      <c r="OI893" t="s">
        <v>1118</v>
      </c>
      <c r="PG893" t="s">
        <v>4448</v>
      </c>
      <c r="PH893" t="s">
        <v>4448</v>
      </c>
      <c r="PI893" t="s">
        <v>4449</v>
      </c>
      <c r="PJ893" t="s">
        <v>4449</v>
      </c>
      <c r="PK893" t="s">
        <v>4449</v>
      </c>
      <c r="PL893" t="s">
        <v>4449</v>
      </c>
      <c r="PM893" t="s">
        <v>4449</v>
      </c>
      <c r="PN893" t="s">
        <v>4449</v>
      </c>
      <c r="PP893" t="s">
        <v>4448</v>
      </c>
      <c r="PQ893" t="s">
        <v>4449</v>
      </c>
      <c r="PR893" t="s">
        <v>4449</v>
      </c>
      <c r="PS893" t="s">
        <v>4449</v>
      </c>
      <c r="PT893" t="s">
        <v>4449</v>
      </c>
      <c r="PU893" t="s">
        <v>4449</v>
      </c>
      <c r="PV893" t="s">
        <v>4449</v>
      </c>
      <c r="PW893" t="s">
        <v>4449</v>
      </c>
      <c r="PX893" t="s">
        <v>4449</v>
      </c>
      <c r="PY893" t="s">
        <v>4449</v>
      </c>
      <c r="PZ893" t="s">
        <v>4449</v>
      </c>
      <c r="QA893" t="s">
        <v>4449</v>
      </c>
      <c r="QB893" t="s">
        <v>4449</v>
      </c>
      <c r="QC893" t="s">
        <v>4449</v>
      </c>
      <c r="QD893" t="s">
        <v>4449</v>
      </c>
      <c r="QE893" t="s">
        <v>4449</v>
      </c>
    </row>
    <row r="894" spans="1:447" x14ac:dyDescent="0.25">
      <c r="A894">
        <v>893</v>
      </c>
      <c r="B894" t="s">
        <v>5143</v>
      </c>
      <c r="C894" t="s">
        <v>1113</v>
      </c>
      <c r="D894" t="s">
        <v>1247</v>
      </c>
      <c r="E894" t="s">
        <v>1248</v>
      </c>
      <c r="F894" t="s">
        <v>4450</v>
      </c>
      <c r="G894" t="s">
        <v>1081</v>
      </c>
      <c r="H894" t="s">
        <v>1101</v>
      </c>
      <c r="I894" t="s">
        <v>1102</v>
      </c>
      <c r="J894" t="s">
        <v>1095</v>
      </c>
      <c r="K894" t="s">
        <v>4528</v>
      </c>
      <c r="L894" t="s">
        <v>4761</v>
      </c>
      <c r="M894" t="s">
        <v>1111</v>
      </c>
      <c r="N894" t="s">
        <v>1111</v>
      </c>
      <c r="X894" t="s">
        <v>1101</v>
      </c>
      <c r="Y894" t="s">
        <v>1095</v>
      </c>
      <c r="Z894" t="s">
        <v>4456</v>
      </c>
      <c r="AA894" t="s">
        <v>4798</v>
      </c>
      <c r="AB894" t="s">
        <v>1111</v>
      </c>
      <c r="AC894" t="s">
        <v>1111</v>
      </c>
      <c r="AL894" t="s">
        <v>1101</v>
      </c>
      <c r="AM894" t="s">
        <v>1083</v>
      </c>
      <c r="AN894" t="s">
        <v>4461</v>
      </c>
      <c r="AO894" t="s">
        <v>4461</v>
      </c>
      <c r="AP894" t="s">
        <v>1111</v>
      </c>
      <c r="AQ894" t="s">
        <v>1111</v>
      </c>
      <c r="AS894" t="s">
        <v>1101</v>
      </c>
      <c r="AT894" t="s">
        <v>1083</v>
      </c>
      <c r="AU894" t="s">
        <v>4565</v>
      </c>
      <c r="AV894" t="s">
        <v>4565</v>
      </c>
      <c r="AW894" t="s">
        <v>1111</v>
      </c>
      <c r="AX894" t="s">
        <v>1111</v>
      </c>
      <c r="AZ894" t="s">
        <v>1101</v>
      </c>
      <c r="BA894" t="s">
        <v>1083</v>
      </c>
      <c r="BB894" t="s">
        <v>4461</v>
      </c>
      <c r="BC894" t="s">
        <v>4461</v>
      </c>
      <c r="BD894" t="s">
        <v>1111</v>
      </c>
      <c r="BE894" t="s">
        <v>1111</v>
      </c>
      <c r="BG894" t="s">
        <v>1101</v>
      </c>
      <c r="BH894" t="s">
        <v>1104</v>
      </c>
      <c r="BI894" t="s">
        <v>1083</v>
      </c>
      <c r="BJ894" t="s">
        <v>4476</v>
      </c>
      <c r="BK894" t="s">
        <v>4476</v>
      </c>
      <c r="BL894" t="s">
        <v>1111</v>
      </c>
      <c r="BM894" t="s">
        <v>1111</v>
      </c>
      <c r="BW894" t="s">
        <v>1101</v>
      </c>
      <c r="BX894" t="s">
        <v>1106</v>
      </c>
      <c r="BY894" t="s">
        <v>1083</v>
      </c>
      <c r="BZ894" t="s">
        <v>4461</v>
      </c>
      <c r="CA894" t="s">
        <v>4461</v>
      </c>
      <c r="CB894" t="s">
        <v>1111</v>
      </c>
      <c r="CC894" t="s">
        <v>1111</v>
      </c>
      <c r="CM894" t="s">
        <v>1101</v>
      </c>
      <c r="CN894" t="s">
        <v>1083</v>
      </c>
      <c r="CO894" t="s">
        <v>4500</v>
      </c>
      <c r="CP894" t="s">
        <v>4500</v>
      </c>
      <c r="CQ894" t="s">
        <v>1111</v>
      </c>
      <c r="CR894" t="s">
        <v>1111</v>
      </c>
      <c r="CT894" t="s">
        <v>1101</v>
      </c>
      <c r="CU894" t="s">
        <v>1086</v>
      </c>
      <c r="CV894" t="s">
        <v>1087</v>
      </c>
      <c r="CW894" t="s">
        <v>4452</v>
      </c>
      <c r="CX894" t="s">
        <v>4534</v>
      </c>
      <c r="CY894" t="s">
        <v>1111</v>
      </c>
      <c r="CZ894" t="s">
        <v>1111</v>
      </c>
      <c r="DE894" t="s">
        <v>1101</v>
      </c>
      <c r="DF894" t="s">
        <v>1088</v>
      </c>
      <c r="DG894" t="s">
        <v>4461</v>
      </c>
      <c r="DH894" t="s">
        <v>4511</v>
      </c>
      <c r="DI894" t="s">
        <v>1111</v>
      </c>
      <c r="DJ894" t="s">
        <v>1111</v>
      </c>
      <c r="DL894" t="s">
        <v>1101</v>
      </c>
      <c r="DM894" t="s">
        <v>4455</v>
      </c>
      <c r="DN894" t="s">
        <v>4455</v>
      </c>
      <c r="DO894" t="s">
        <v>1111</v>
      </c>
      <c r="DP894" t="s">
        <v>1111</v>
      </c>
      <c r="DR894" t="s">
        <v>1101</v>
      </c>
      <c r="DS894" t="s">
        <v>4458</v>
      </c>
      <c r="DT894" t="s">
        <v>4458</v>
      </c>
      <c r="DU894" t="s">
        <v>1111</v>
      </c>
      <c r="DV894" t="s">
        <v>1111</v>
      </c>
      <c r="DX894" t="s">
        <v>1101</v>
      </c>
      <c r="DY894" t="s">
        <v>4453</v>
      </c>
      <c r="DZ894" t="s">
        <v>4453</v>
      </c>
      <c r="EA894" t="s">
        <v>1111</v>
      </c>
      <c r="EB894" t="s">
        <v>1111</v>
      </c>
      <c r="ED894" t="s">
        <v>1101</v>
      </c>
      <c r="EE894" t="s">
        <v>4459</v>
      </c>
      <c r="EF894" t="s">
        <v>4459</v>
      </c>
      <c r="EG894" t="s">
        <v>1111</v>
      </c>
      <c r="EH894" t="s">
        <v>1111</v>
      </c>
      <c r="EJ894" t="s">
        <v>1101</v>
      </c>
      <c r="EK894" t="s">
        <v>4459</v>
      </c>
      <c r="EL894" t="s">
        <v>4459</v>
      </c>
      <c r="EM894" t="s">
        <v>1111</v>
      </c>
      <c r="EN894" t="s">
        <v>1111</v>
      </c>
      <c r="EP894" t="s">
        <v>1101</v>
      </c>
      <c r="EQ894" t="s">
        <v>4460</v>
      </c>
      <c r="ER894" t="s">
        <v>4460</v>
      </c>
      <c r="ES894" t="s">
        <v>1111</v>
      </c>
      <c r="ET894" t="s">
        <v>1111</v>
      </c>
      <c r="EV894" t="s">
        <v>1101</v>
      </c>
      <c r="EY894" t="s">
        <v>1148</v>
      </c>
      <c r="EZ894" t="s">
        <v>4462</v>
      </c>
      <c r="FC894" t="s">
        <v>1101</v>
      </c>
      <c r="FD894" t="s">
        <v>1096</v>
      </c>
      <c r="FE894" t="s">
        <v>4463</v>
      </c>
      <c r="FF894" t="s">
        <v>4464</v>
      </c>
      <c r="HX894" t="s">
        <v>1101</v>
      </c>
      <c r="HY894" t="s">
        <v>4478</v>
      </c>
      <c r="HZ894" t="s">
        <v>4478</v>
      </c>
      <c r="IA894" t="s">
        <v>1111</v>
      </c>
      <c r="IB894" t="s">
        <v>1111</v>
      </c>
      <c r="ID894" t="s">
        <v>1101</v>
      </c>
      <c r="IE894" t="s">
        <v>4587</v>
      </c>
      <c r="IF894" t="s">
        <v>4587</v>
      </c>
      <c r="IG894" t="s">
        <v>1111</v>
      </c>
      <c r="IH894" t="s">
        <v>1111</v>
      </c>
      <c r="IJ894" t="s">
        <v>1101</v>
      </c>
      <c r="IK894" t="s">
        <v>4587</v>
      </c>
      <c r="IL894" t="s">
        <v>4587</v>
      </c>
      <c r="IP894" t="s">
        <v>1101</v>
      </c>
      <c r="IQ894" t="s">
        <v>4587</v>
      </c>
      <c r="IR894" t="s">
        <v>4587</v>
      </c>
      <c r="IV894" t="s">
        <v>1111</v>
      </c>
      <c r="IW894" t="s">
        <v>1111</v>
      </c>
      <c r="IX894" t="s">
        <v>1111</v>
      </c>
      <c r="IY894" t="s">
        <v>1103</v>
      </c>
      <c r="IZ894" t="s">
        <v>1111</v>
      </c>
      <c r="JA894" t="s">
        <v>5147</v>
      </c>
      <c r="JB894" t="s">
        <v>1124</v>
      </c>
      <c r="JJ894" t="s">
        <v>1084</v>
      </c>
      <c r="JK894" t="s">
        <v>1185</v>
      </c>
      <c r="JL894" t="s">
        <v>1185</v>
      </c>
      <c r="JM894" t="s">
        <v>1091</v>
      </c>
      <c r="JO894" t="s">
        <v>4448</v>
      </c>
      <c r="LQ894" t="s">
        <v>1112</v>
      </c>
      <c r="OH894" t="s">
        <v>1118</v>
      </c>
      <c r="OI894" t="s">
        <v>1118</v>
      </c>
      <c r="PG894" t="s">
        <v>4448</v>
      </c>
      <c r="PH894" t="s">
        <v>4448</v>
      </c>
      <c r="PI894" t="s">
        <v>4449</v>
      </c>
      <c r="PJ894" t="s">
        <v>4449</v>
      </c>
      <c r="PK894" t="s">
        <v>4449</v>
      </c>
      <c r="PL894" t="s">
        <v>4449</v>
      </c>
      <c r="PM894" t="s">
        <v>4449</v>
      </c>
      <c r="PN894" t="s">
        <v>4449</v>
      </c>
      <c r="PP894" t="s">
        <v>4448</v>
      </c>
      <c r="PQ894" t="s">
        <v>4449</v>
      </c>
      <c r="PR894" t="s">
        <v>4449</v>
      </c>
      <c r="PS894" t="s">
        <v>4449</v>
      </c>
      <c r="PT894" t="s">
        <v>4449</v>
      </c>
      <c r="PU894" t="s">
        <v>4449</v>
      </c>
      <c r="PV894" t="s">
        <v>4449</v>
      </c>
      <c r="PW894" t="s">
        <v>4449</v>
      </c>
      <c r="PX894" t="s">
        <v>4449</v>
      </c>
      <c r="PY894" t="s">
        <v>4449</v>
      </c>
      <c r="PZ894" t="s">
        <v>4449</v>
      </c>
      <c r="QA894" t="s">
        <v>4449</v>
      </c>
      <c r="QB894" t="s">
        <v>4449</v>
      </c>
      <c r="QC894" t="s">
        <v>4449</v>
      </c>
      <c r="QD894" t="s">
        <v>4449</v>
      </c>
      <c r="QE894" t="s">
        <v>4449</v>
      </c>
    </row>
    <row r="895" spans="1:447" x14ac:dyDescent="0.25">
      <c r="A895">
        <v>894</v>
      </c>
      <c r="B895" t="s">
        <v>5143</v>
      </c>
      <c r="C895" t="s">
        <v>1113</v>
      </c>
      <c r="D895" t="s">
        <v>1247</v>
      </c>
      <c r="E895" t="s">
        <v>1248</v>
      </c>
      <c r="F895" t="s">
        <v>4450</v>
      </c>
      <c r="G895" t="s">
        <v>1081</v>
      </c>
      <c r="H895" t="s">
        <v>1101</v>
      </c>
      <c r="I895" t="s">
        <v>1102</v>
      </c>
      <c r="J895" t="s">
        <v>1095</v>
      </c>
      <c r="K895" t="s">
        <v>4456</v>
      </c>
      <c r="L895" t="s">
        <v>5090</v>
      </c>
      <c r="M895" t="s">
        <v>1111</v>
      </c>
      <c r="N895" t="s">
        <v>1111</v>
      </c>
      <c r="X895" t="s">
        <v>1101</v>
      </c>
      <c r="Y895" t="s">
        <v>1095</v>
      </c>
      <c r="Z895" t="s">
        <v>4456</v>
      </c>
      <c r="AA895" t="s">
        <v>4798</v>
      </c>
      <c r="AB895" t="s">
        <v>1111</v>
      </c>
      <c r="AC895" t="s">
        <v>1111</v>
      </c>
      <c r="AL895" t="s">
        <v>1101</v>
      </c>
      <c r="AM895" t="s">
        <v>1083</v>
      </c>
      <c r="AN895" t="s">
        <v>4461</v>
      </c>
      <c r="AO895" t="s">
        <v>4461</v>
      </c>
      <c r="AP895" t="s">
        <v>1111</v>
      </c>
      <c r="AQ895" t="s">
        <v>1111</v>
      </c>
      <c r="AS895" t="s">
        <v>1101</v>
      </c>
      <c r="AT895" t="s">
        <v>1083</v>
      </c>
      <c r="AU895" t="s">
        <v>4461</v>
      </c>
      <c r="AV895" t="s">
        <v>4461</v>
      </c>
      <c r="AW895" t="s">
        <v>1111</v>
      </c>
      <c r="AX895" t="s">
        <v>1111</v>
      </c>
      <c r="AZ895" t="s">
        <v>1101</v>
      </c>
      <c r="BA895" t="s">
        <v>1083</v>
      </c>
      <c r="BB895" t="s">
        <v>4461</v>
      </c>
      <c r="BC895" t="s">
        <v>4461</v>
      </c>
      <c r="BD895" t="s">
        <v>1111</v>
      </c>
      <c r="BE895" t="s">
        <v>1111</v>
      </c>
      <c r="BG895" t="s">
        <v>1101</v>
      </c>
      <c r="BH895" t="s">
        <v>1104</v>
      </c>
      <c r="BI895" t="s">
        <v>1083</v>
      </c>
      <c r="BJ895" t="s">
        <v>4577</v>
      </c>
      <c r="BK895" t="s">
        <v>4577</v>
      </c>
      <c r="BL895" t="s">
        <v>1111</v>
      </c>
      <c r="BM895" t="s">
        <v>1111</v>
      </c>
      <c r="BW895" t="s">
        <v>1101</v>
      </c>
      <c r="BX895" t="s">
        <v>1106</v>
      </c>
      <c r="BY895" t="s">
        <v>1083</v>
      </c>
      <c r="BZ895" t="s">
        <v>4461</v>
      </c>
      <c r="CA895" t="s">
        <v>4461</v>
      </c>
      <c r="CB895" t="s">
        <v>1111</v>
      </c>
      <c r="CC895" t="s">
        <v>1111</v>
      </c>
      <c r="CM895" t="s">
        <v>1101</v>
      </c>
      <c r="CN895" t="s">
        <v>1083</v>
      </c>
      <c r="CO895" t="s">
        <v>4479</v>
      </c>
      <c r="CP895" t="s">
        <v>4479</v>
      </c>
      <c r="CQ895" t="s">
        <v>1111</v>
      </c>
      <c r="CR895" t="s">
        <v>1111</v>
      </c>
      <c r="CT895" t="s">
        <v>1101</v>
      </c>
      <c r="CU895" t="s">
        <v>1086</v>
      </c>
      <c r="CV895" t="s">
        <v>1087</v>
      </c>
      <c r="CW895" t="s">
        <v>4452</v>
      </c>
      <c r="CX895" t="s">
        <v>4534</v>
      </c>
      <c r="CY895" t="s">
        <v>1111</v>
      </c>
      <c r="CZ895" t="s">
        <v>1111</v>
      </c>
      <c r="DE895" t="s">
        <v>1101</v>
      </c>
      <c r="DF895" t="s">
        <v>1088</v>
      </c>
      <c r="DG895" t="s">
        <v>4453</v>
      </c>
      <c r="DH895" t="s">
        <v>4454</v>
      </c>
      <c r="DI895" t="s">
        <v>1111</v>
      </c>
      <c r="DJ895" t="s">
        <v>1111</v>
      </c>
      <c r="DL895" t="s">
        <v>1101</v>
      </c>
      <c r="DM895" t="s">
        <v>4528</v>
      </c>
      <c r="DN895" t="s">
        <v>4528</v>
      </c>
      <c r="DO895" t="s">
        <v>1111</v>
      </c>
      <c r="DP895" t="s">
        <v>1111</v>
      </c>
      <c r="DR895" t="s">
        <v>1101</v>
      </c>
      <c r="DS895" t="s">
        <v>4458</v>
      </c>
      <c r="DT895" t="s">
        <v>4458</v>
      </c>
      <c r="DU895" t="s">
        <v>1111</v>
      </c>
      <c r="DV895" t="s">
        <v>1111</v>
      </c>
      <c r="DX895" t="s">
        <v>1148</v>
      </c>
      <c r="EA895" t="s">
        <v>1111</v>
      </c>
      <c r="EB895" t="s">
        <v>1111</v>
      </c>
      <c r="ED895" t="s">
        <v>1148</v>
      </c>
      <c r="EG895" t="s">
        <v>1111</v>
      </c>
      <c r="EH895" t="s">
        <v>1111</v>
      </c>
      <c r="EJ895" t="s">
        <v>1148</v>
      </c>
      <c r="EM895" t="s">
        <v>1111</v>
      </c>
      <c r="EN895" t="s">
        <v>1111</v>
      </c>
      <c r="EP895" t="s">
        <v>1148</v>
      </c>
      <c r="ES895" t="s">
        <v>1111</v>
      </c>
      <c r="ET895" t="s">
        <v>1111</v>
      </c>
      <c r="EV895" t="s">
        <v>1101</v>
      </c>
      <c r="EW895" t="s">
        <v>4476</v>
      </c>
      <c r="EX895" t="s">
        <v>4476</v>
      </c>
      <c r="EY895" t="s">
        <v>1148</v>
      </c>
      <c r="EZ895" t="s">
        <v>4462</v>
      </c>
      <c r="FC895" t="s">
        <v>1101</v>
      </c>
      <c r="FD895" t="s">
        <v>1096</v>
      </c>
      <c r="FE895" t="s">
        <v>4720</v>
      </c>
      <c r="FF895" t="s">
        <v>5148</v>
      </c>
      <c r="HX895" t="s">
        <v>1101</v>
      </c>
      <c r="HY895" t="s">
        <v>4478</v>
      </c>
      <c r="HZ895" t="s">
        <v>4478</v>
      </c>
      <c r="IA895" t="s">
        <v>1111</v>
      </c>
      <c r="IB895" t="s">
        <v>1111</v>
      </c>
      <c r="ID895" t="s">
        <v>1148</v>
      </c>
      <c r="IG895" t="s">
        <v>1111</v>
      </c>
      <c r="IH895" t="s">
        <v>1111</v>
      </c>
      <c r="IJ895" t="s">
        <v>1148</v>
      </c>
      <c r="IP895" t="s">
        <v>1148</v>
      </c>
      <c r="IV895" t="s">
        <v>1111</v>
      </c>
      <c r="IW895" t="s">
        <v>1111</v>
      </c>
      <c r="IX895" t="s">
        <v>1111</v>
      </c>
      <c r="IY895" t="s">
        <v>1103</v>
      </c>
      <c r="IZ895" t="s">
        <v>1103</v>
      </c>
      <c r="JA895" t="s">
        <v>5145</v>
      </c>
      <c r="JB895" t="s">
        <v>1124</v>
      </c>
      <c r="JJ895" t="s">
        <v>1084</v>
      </c>
      <c r="JK895" t="s">
        <v>1185</v>
      </c>
      <c r="JL895" t="s">
        <v>1185</v>
      </c>
      <c r="JM895" t="s">
        <v>1091</v>
      </c>
      <c r="JO895" t="s">
        <v>4448</v>
      </c>
      <c r="LQ895" t="s">
        <v>1112</v>
      </c>
      <c r="OH895" t="s">
        <v>1111</v>
      </c>
      <c r="OI895" t="s">
        <v>1111</v>
      </c>
      <c r="PG895" t="s">
        <v>4448</v>
      </c>
      <c r="PH895" t="s">
        <v>4449</v>
      </c>
      <c r="PI895" t="s">
        <v>4449</v>
      </c>
      <c r="PJ895" t="s">
        <v>4449</v>
      </c>
      <c r="PK895" t="s">
        <v>4449</v>
      </c>
      <c r="PL895" t="s">
        <v>4449</v>
      </c>
      <c r="PM895" t="s">
        <v>4449</v>
      </c>
      <c r="PN895" t="s">
        <v>4449</v>
      </c>
      <c r="PP895" t="s">
        <v>4448</v>
      </c>
      <c r="PQ895" t="s">
        <v>4449</v>
      </c>
      <c r="PR895" t="s">
        <v>4449</v>
      </c>
      <c r="PS895" t="s">
        <v>4449</v>
      </c>
      <c r="PT895" t="s">
        <v>4449</v>
      </c>
      <c r="PU895" t="s">
        <v>4449</v>
      </c>
      <c r="PV895" t="s">
        <v>4449</v>
      </c>
      <c r="PW895" t="s">
        <v>4449</v>
      </c>
      <c r="PX895" t="s">
        <v>4449</v>
      </c>
      <c r="PY895" t="s">
        <v>4449</v>
      </c>
      <c r="PZ895" t="s">
        <v>4449</v>
      </c>
      <c r="QA895" t="s">
        <v>4449</v>
      </c>
      <c r="QB895" t="s">
        <v>4449</v>
      </c>
      <c r="QC895" t="s">
        <v>4449</v>
      </c>
      <c r="QD895" t="s">
        <v>4449</v>
      </c>
      <c r="QE895" t="s">
        <v>4449</v>
      </c>
    </row>
    <row r="896" spans="1:447" x14ac:dyDescent="0.25">
      <c r="A896">
        <v>895</v>
      </c>
      <c r="B896" t="s">
        <v>5143</v>
      </c>
      <c r="C896" t="s">
        <v>1113</v>
      </c>
      <c r="D896" t="s">
        <v>1247</v>
      </c>
      <c r="E896" t="s">
        <v>1248</v>
      </c>
      <c r="F896" t="s">
        <v>4450</v>
      </c>
      <c r="G896" t="s">
        <v>1081</v>
      </c>
      <c r="FG896" t="s">
        <v>1101</v>
      </c>
      <c r="FH896" t="s">
        <v>4621</v>
      </c>
      <c r="FI896" t="s">
        <v>4621</v>
      </c>
      <c r="FJ896" t="s">
        <v>1101</v>
      </c>
      <c r="FK896" t="s">
        <v>4498</v>
      </c>
      <c r="FL896" t="s">
        <v>4498</v>
      </c>
      <c r="PG896" t="s">
        <v>4448</v>
      </c>
      <c r="PH896" t="s">
        <v>4449</v>
      </c>
      <c r="PI896" t="s">
        <v>4449</v>
      </c>
      <c r="PJ896" t="s">
        <v>4449</v>
      </c>
      <c r="PK896" t="s">
        <v>4449</v>
      </c>
      <c r="PL896" t="s">
        <v>4449</v>
      </c>
      <c r="PM896" t="s">
        <v>4449</v>
      </c>
      <c r="PN896" t="s">
        <v>4449</v>
      </c>
      <c r="PP896" t="s">
        <v>4448</v>
      </c>
      <c r="PQ896" t="s">
        <v>4449</v>
      </c>
      <c r="PR896" t="s">
        <v>4449</v>
      </c>
      <c r="PS896" t="s">
        <v>4449</v>
      </c>
      <c r="PT896" t="s">
        <v>4449</v>
      </c>
      <c r="PU896" t="s">
        <v>4449</v>
      </c>
      <c r="PV896" t="s">
        <v>4449</v>
      </c>
      <c r="PW896" t="s">
        <v>4449</v>
      </c>
      <c r="PX896" t="s">
        <v>4449</v>
      </c>
      <c r="PY896" t="s">
        <v>4449</v>
      </c>
      <c r="PZ896" t="s">
        <v>4449</v>
      </c>
      <c r="QA896" t="s">
        <v>4449</v>
      </c>
      <c r="QB896" t="s">
        <v>4449</v>
      </c>
      <c r="QC896" t="s">
        <v>4449</v>
      </c>
      <c r="QD896" t="s">
        <v>4449</v>
      </c>
      <c r="QE896" t="s">
        <v>4449</v>
      </c>
    </row>
    <row r="897" spans="1:448" x14ac:dyDescent="0.25">
      <c r="A897">
        <v>896</v>
      </c>
      <c r="B897" t="s">
        <v>5143</v>
      </c>
      <c r="C897" t="s">
        <v>1113</v>
      </c>
      <c r="D897" t="s">
        <v>1247</v>
      </c>
      <c r="E897" t="s">
        <v>1248</v>
      </c>
      <c r="F897" t="s">
        <v>4450</v>
      </c>
      <c r="G897" t="s">
        <v>1081</v>
      </c>
      <c r="FG897" t="s">
        <v>1101</v>
      </c>
      <c r="FH897" t="s">
        <v>4600</v>
      </c>
      <c r="FI897" t="s">
        <v>4600</v>
      </c>
      <c r="FJ897" t="s">
        <v>1101</v>
      </c>
      <c r="FK897" t="s">
        <v>4459</v>
      </c>
      <c r="FL897" t="s">
        <v>4459</v>
      </c>
      <c r="PG897" t="s">
        <v>4448</v>
      </c>
      <c r="PH897" t="s">
        <v>4449</v>
      </c>
      <c r="PI897" t="s">
        <v>4449</v>
      </c>
      <c r="PJ897" t="s">
        <v>4449</v>
      </c>
      <c r="PK897" t="s">
        <v>4449</v>
      </c>
      <c r="PL897" t="s">
        <v>4449</v>
      </c>
      <c r="PM897" t="s">
        <v>4449</v>
      </c>
      <c r="PN897" t="s">
        <v>4449</v>
      </c>
      <c r="PP897" t="s">
        <v>4448</v>
      </c>
      <c r="PQ897" t="s">
        <v>4449</v>
      </c>
      <c r="PR897" t="s">
        <v>4449</v>
      </c>
      <c r="PS897" t="s">
        <v>4449</v>
      </c>
      <c r="PT897" t="s">
        <v>4449</v>
      </c>
      <c r="PU897" t="s">
        <v>4449</v>
      </c>
      <c r="PV897" t="s">
        <v>4449</v>
      </c>
      <c r="PW897" t="s">
        <v>4449</v>
      </c>
      <c r="PX897" t="s">
        <v>4449</v>
      </c>
      <c r="PY897" t="s">
        <v>4449</v>
      </c>
      <c r="PZ897" t="s">
        <v>4449</v>
      </c>
      <c r="QA897" t="s">
        <v>4449</v>
      </c>
      <c r="QB897" t="s">
        <v>4449</v>
      </c>
      <c r="QC897" t="s">
        <v>4449</v>
      </c>
      <c r="QD897" t="s">
        <v>4449</v>
      </c>
      <c r="QE897" t="s">
        <v>4449</v>
      </c>
    </row>
    <row r="898" spans="1:448" x14ac:dyDescent="0.25">
      <c r="A898">
        <v>897</v>
      </c>
      <c r="B898" t="s">
        <v>5143</v>
      </c>
      <c r="C898" t="s">
        <v>1113</v>
      </c>
      <c r="D898" t="s">
        <v>1247</v>
      </c>
      <c r="E898" t="s">
        <v>1248</v>
      </c>
      <c r="F898" t="s">
        <v>4450</v>
      </c>
      <c r="G898" t="s">
        <v>1081</v>
      </c>
      <c r="FM898" t="s">
        <v>1101</v>
      </c>
      <c r="PG898" t="s">
        <v>4448</v>
      </c>
      <c r="PH898" t="s">
        <v>4448</v>
      </c>
      <c r="PI898" t="s">
        <v>4449</v>
      </c>
      <c r="PJ898" t="s">
        <v>4449</v>
      </c>
      <c r="PK898" t="s">
        <v>4449</v>
      </c>
      <c r="PL898" t="s">
        <v>4449</v>
      </c>
      <c r="PM898" t="s">
        <v>4449</v>
      </c>
      <c r="PN898" t="s">
        <v>4449</v>
      </c>
      <c r="PP898" t="s">
        <v>4448</v>
      </c>
      <c r="PQ898" t="s">
        <v>4449</v>
      </c>
      <c r="PR898" t="s">
        <v>4449</v>
      </c>
      <c r="PS898" t="s">
        <v>4449</v>
      </c>
      <c r="PT898" t="s">
        <v>4449</v>
      </c>
      <c r="PU898" t="s">
        <v>4449</v>
      </c>
      <c r="PV898" t="s">
        <v>4449</v>
      </c>
      <c r="PW898" t="s">
        <v>4449</v>
      </c>
      <c r="PX898" t="s">
        <v>4449</v>
      </c>
      <c r="PY898" t="s">
        <v>4449</v>
      </c>
      <c r="PZ898" t="s">
        <v>4449</v>
      </c>
      <c r="QA898" t="s">
        <v>4449</v>
      </c>
      <c r="QB898" t="s">
        <v>4449</v>
      </c>
      <c r="QC898" t="s">
        <v>4449</v>
      </c>
      <c r="QD898" t="s">
        <v>4449</v>
      </c>
      <c r="QE898" t="s">
        <v>4449</v>
      </c>
    </row>
    <row r="899" spans="1:448" x14ac:dyDescent="0.25">
      <c r="A899">
        <v>898</v>
      </c>
      <c r="B899" t="s">
        <v>5143</v>
      </c>
      <c r="C899" t="s">
        <v>1113</v>
      </c>
      <c r="D899" t="s">
        <v>1247</v>
      </c>
      <c r="E899" t="s">
        <v>1248</v>
      </c>
      <c r="F899" t="s">
        <v>4450</v>
      </c>
      <c r="G899" t="s">
        <v>1081</v>
      </c>
      <c r="FM899" t="s">
        <v>1101</v>
      </c>
      <c r="PG899" t="s">
        <v>4448</v>
      </c>
      <c r="PH899" t="s">
        <v>4448</v>
      </c>
      <c r="PI899" t="s">
        <v>4449</v>
      </c>
      <c r="PJ899" t="s">
        <v>4449</v>
      </c>
      <c r="PK899" t="s">
        <v>4449</v>
      </c>
      <c r="PL899" t="s">
        <v>4449</v>
      </c>
      <c r="PM899" t="s">
        <v>4449</v>
      </c>
      <c r="PN899" t="s">
        <v>4449</v>
      </c>
      <c r="PP899" t="s">
        <v>4448</v>
      </c>
      <c r="PQ899" t="s">
        <v>4449</v>
      </c>
      <c r="PR899" t="s">
        <v>4449</v>
      </c>
      <c r="PS899" t="s">
        <v>4449</v>
      </c>
      <c r="PT899" t="s">
        <v>4449</v>
      </c>
      <c r="PU899" t="s">
        <v>4449</v>
      </c>
      <c r="PV899" t="s">
        <v>4449</v>
      </c>
      <c r="PW899" t="s">
        <v>4449</v>
      </c>
      <c r="PX899" t="s">
        <v>4449</v>
      </c>
      <c r="PY899" t="s">
        <v>4449</v>
      </c>
      <c r="PZ899" t="s">
        <v>4449</v>
      </c>
      <c r="QA899" t="s">
        <v>4449</v>
      </c>
      <c r="QB899" t="s">
        <v>4449</v>
      </c>
      <c r="QC899" t="s">
        <v>4449</v>
      </c>
      <c r="QD899" t="s">
        <v>4449</v>
      </c>
      <c r="QE899" t="s">
        <v>4449</v>
      </c>
    </row>
    <row r="900" spans="1:448" x14ac:dyDescent="0.25">
      <c r="A900">
        <v>899</v>
      </c>
      <c r="B900" t="s">
        <v>5143</v>
      </c>
      <c r="C900" t="s">
        <v>1113</v>
      </c>
      <c r="D900" t="s">
        <v>1247</v>
      </c>
      <c r="E900" t="s">
        <v>1248</v>
      </c>
      <c r="F900" t="s">
        <v>4450</v>
      </c>
      <c r="G900" t="s">
        <v>1081</v>
      </c>
      <c r="GH900" t="s">
        <v>1144</v>
      </c>
      <c r="GI900" t="s">
        <v>4447</v>
      </c>
      <c r="GJ900" t="s">
        <v>4447</v>
      </c>
      <c r="GK900" t="s">
        <v>4447</v>
      </c>
      <c r="GL900" t="s">
        <v>4447</v>
      </c>
      <c r="GM900" t="s">
        <v>4447</v>
      </c>
    </row>
    <row r="901" spans="1:448" x14ac:dyDescent="0.25">
      <c r="A901">
        <v>900</v>
      </c>
      <c r="B901" t="s">
        <v>5143</v>
      </c>
      <c r="C901" t="s">
        <v>1113</v>
      </c>
      <c r="D901" t="s">
        <v>1247</v>
      </c>
      <c r="E901" t="s">
        <v>1248</v>
      </c>
      <c r="F901" t="s">
        <v>4450</v>
      </c>
      <c r="G901" t="s">
        <v>1081</v>
      </c>
      <c r="GH901" t="s">
        <v>1144</v>
      </c>
      <c r="GI901" t="s">
        <v>4447</v>
      </c>
      <c r="GJ901" t="s">
        <v>4447</v>
      </c>
      <c r="GK901" t="s">
        <v>4447</v>
      </c>
      <c r="GL901" t="s">
        <v>4447</v>
      </c>
      <c r="GM901" t="s">
        <v>4447</v>
      </c>
    </row>
    <row r="902" spans="1:448" x14ac:dyDescent="0.25">
      <c r="A902">
        <v>901</v>
      </c>
      <c r="B902" t="s">
        <v>5143</v>
      </c>
      <c r="C902" t="s">
        <v>1113</v>
      </c>
      <c r="D902" t="s">
        <v>1247</v>
      </c>
      <c r="E902" t="s">
        <v>1248</v>
      </c>
      <c r="F902" t="s">
        <v>4450</v>
      </c>
      <c r="G902" t="s">
        <v>1081</v>
      </c>
      <c r="FG902" t="s">
        <v>1101</v>
      </c>
      <c r="FH902" t="s">
        <v>4615</v>
      </c>
      <c r="FI902" t="s">
        <v>4615</v>
      </c>
      <c r="FJ902" t="s">
        <v>1101</v>
      </c>
      <c r="FK902" t="s">
        <v>4533</v>
      </c>
      <c r="FL902" t="s">
        <v>4533</v>
      </c>
      <c r="PG902" t="s">
        <v>4449</v>
      </c>
      <c r="PH902" t="s">
        <v>4449</v>
      </c>
      <c r="PI902" t="s">
        <v>4449</v>
      </c>
      <c r="PJ902" t="s">
        <v>4449</v>
      </c>
      <c r="PK902" t="s">
        <v>4449</v>
      </c>
      <c r="PL902" t="s">
        <v>4449</v>
      </c>
      <c r="PM902" t="s">
        <v>4449</v>
      </c>
      <c r="PN902" t="s">
        <v>4448</v>
      </c>
      <c r="PP902" t="s">
        <v>4448</v>
      </c>
      <c r="PQ902" t="s">
        <v>4449</v>
      </c>
      <c r="PR902" t="s">
        <v>4449</v>
      </c>
      <c r="PS902" t="s">
        <v>4449</v>
      </c>
      <c r="PT902" t="s">
        <v>4449</v>
      </c>
      <c r="PU902" t="s">
        <v>4449</v>
      </c>
      <c r="PV902" t="s">
        <v>4449</v>
      </c>
      <c r="PW902" t="s">
        <v>4449</v>
      </c>
      <c r="PX902" t="s">
        <v>4449</v>
      </c>
      <c r="PY902" t="s">
        <v>4449</v>
      </c>
      <c r="PZ902" t="s">
        <v>4449</v>
      </c>
      <c r="QA902" t="s">
        <v>4449</v>
      </c>
      <c r="QB902" t="s">
        <v>4449</v>
      </c>
      <c r="QC902" t="s">
        <v>4449</v>
      </c>
      <c r="QD902" t="s">
        <v>4449</v>
      </c>
      <c r="QE902" t="s">
        <v>4449</v>
      </c>
    </row>
    <row r="903" spans="1:448" x14ac:dyDescent="0.25">
      <c r="A903">
        <v>902</v>
      </c>
      <c r="B903" t="s">
        <v>5143</v>
      </c>
      <c r="C903" t="s">
        <v>1113</v>
      </c>
      <c r="D903" t="s">
        <v>1247</v>
      </c>
      <c r="E903" t="s">
        <v>1248</v>
      </c>
      <c r="F903" t="s">
        <v>4450</v>
      </c>
      <c r="G903" t="s">
        <v>1081</v>
      </c>
      <c r="FG903" t="s">
        <v>1101</v>
      </c>
      <c r="FH903" t="s">
        <v>4585</v>
      </c>
      <c r="FI903" t="s">
        <v>4585</v>
      </c>
      <c r="FJ903" t="s">
        <v>1101</v>
      </c>
      <c r="FK903" t="s">
        <v>4544</v>
      </c>
      <c r="FL903" t="s">
        <v>4544</v>
      </c>
      <c r="PG903" t="s">
        <v>4448</v>
      </c>
      <c r="PH903" t="s">
        <v>4449</v>
      </c>
      <c r="PI903" t="s">
        <v>4449</v>
      </c>
      <c r="PJ903" t="s">
        <v>4449</v>
      </c>
      <c r="PK903" t="s">
        <v>4449</v>
      </c>
      <c r="PL903" t="s">
        <v>4449</v>
      </c>
      <c r="PM903" t="s">
        <v>4449</v>
      </c>
      <c r="PN903" t="s">
        <v>4449</v>
      </c>
      <c r="PP903" t="s">
        <v>4448</v>
      </c>
      <c r="PQ903" t="s">
        <v>4449</v>
      </c>
      <c r="PR903" t="s">
        <v>4449</v>
      </c>
      <c r="PS903" t="s">
        <v>4449</v>
      </c>
      <c r="PT903" t="s">
        <v>4449</v>
      </c>
      <c r="PU903" t="s">
        <v>4449</v>
      </c>
      <c r="PV903" t="s">
        <v>4449</v>
      </c>
      <c r="PW903" t="s">
        <v>4449</v>
      </c>
      <c r="PX903" t="s">
        <v>4449</v>
      </c>
      <c r="PY903" t="s">
        <v>4449</v>
      </c>
      <c r="PZ903" t="s">
        <v>4449</v>
      </c>
      <c r="QA903" t="s">
        <v>4449</v>
      </c>
      <c r="QB903" t="s">
        <v>4449</v>
      </c>
      <c r="QC903" t="s">
        <v>4449</v>
      </c>
      <c r="QD903" t="s">
        <v>4449</v>
      </c>
      <c r="QE903" t="s">
        <v>4449</v>
      </c>
    </row>
    <row r="904" spans="1:448" x14ac:dyDescent="0.25">
      <c r="A904">
        <v>903</v>
      </c>
      <c r="B904" t="s">
        <v>5129</v>
      </c>
      <c r="C904" t="s">
        <v>1165</v>
      </c>
      <c r="D904" t="s">
        <v>1166</v>
      </c>
      <c r="E904" t="s">
        <v>1167</v>
      </c>
      <c r="F904" t="s">
        <v>1168</v>
      </c>
      <c r="G904" t="s">
        <v>1081</v>
      </c>
      <c r="H904" t="s">
        <v>1082</v>
      </c>
      <c r="I904" t="s">
        <v>1094</v>
      </c>
      <c r="J904" t="s">
        <v>1095</v>
      </c>
      <c r="K904" t="s">
        <v>4505</v>
      </c>
      <c r="L904" t="s">
        <v>5149</v>
      </c>
      <c r="IV904" t="s">
        <v>1089</v>
      </c>
      <c r="JE904" t="s">
        <v>1103</v>
      </c>
      <c r="JF904" t="s">
        <v>5150</v>
      </c>
      <c r="JG904" t="s">
        <v>1160</v>
      </c>
      <c r="PG904" t="s">
        <v>4448</v>
      </c>
      <c r="PH904" t="s">
        <v>4449</v>
      </c>
      <c r="PI904" t="s">
        <v>4449</v>
      </c>
      <c r="PJ904" t="s">
        <v>4449</v>
      </c>
      <c r="PK904" t="s">
        <v>4449</v>
      </c>
      <c r="PL904" t="s">
        <v>4449</v>
      </c>
      <c r="PM904" t="s">
        <v>4449</v>
      </c>
      <c r="PN904" t="s">
        <v>4449</v>
      </c>
      <c r="PP904" t="s">
        <v>4449</v>
      </c>
      <c r="PQ904" t="s">
        <v>4449</v>
      </c>
      <c r="PR904" t="s">
        <v>4449</v>
      </c>
      <c r="PS904" t="s">
        <v>4449</v>
      </c>
      <c r="PT904" t="s">
        <v>4449</v>
      </c>
      <c r="PU904" t="s">
        <v>4449</v>
      </c>
      <c r="PV904" t="s">
        <v>4449</v>
      </c>
      <c r="PW904" t="s">
        <v>4449</v>
      </c>
      <c r="PX904" t="s">
        <v>4449</v>
      </c>
      <c r="PY904" t="s">
        <v>4449</v>
      </c>
      <c r="PZ904" t="s">
        <v>4448</v>
      </c>
      <c r="QA904" t="s">
        <v>4448</v>
      </c>
      <c r="QB904" t="s">
        <v>4449</v>
      </c>
      <c r="QC904" t="s">
        <v>4449</v>
      </c>
      <c r="QD904" t="s">
        <v>4449</v>
      </c>
      <c r="QE904" t="s">
        <v>4449</v>
      </c>
    </row>
    <row r="905" spans="1:448" x14ac:dyDescent="0.25">
      <c r="A905">
        <v>904</v>
      </c>
      <c r="B905" t="s">
        <v>5129</v>
      </c>
      <c r="C905" t="s">
        <v>1165</v>
      </c>
      <c r="D905" t="s">
        <v>1166</v>
      </c>
      <c r="E905" t="s">
        <v>1167</v>
      </c>
      <c r="F905" t="s">
        <v>1168</v>
      </c>
      <c r="G905" t="s">
        <v>1081</v>
      </c>
      <c r="AL905" t="s">
        <v>1082</v>
      </c>
      <c r="AM905" t="s">
        <v>1087</v>
      </c>
      <c r="AN905" t="s">
        <v>4481</v>
      </c>
      <c r="AO905" t="s">
        <v>5151</v>
      </c>
      <c r="AS905" t="s">
        <v>1082</v>
      </c>
      <c r="AT905" t="s">
        <v>1087</v>
      </c>
      <c r="AU905" t="s">
        <v>4481</v>
      </c>
      <c r="AV905" t="s">
        <v>5152</v>
      </c>
      <c r="AW905" t="s">
        <v>1103</v>
      </c>
      <c r="AX905" t="s">
        <v>1084</v>
      </c>
      <c r="AY905" t="s">
        <v>4468</v>
      </c>
      <c r="BG905" t="s">
        <v>1082</v>
      </c>
      <c r="BH905" t="s">
        <v>1104</v>
      </c>
      <c r="BI905" t="s">
        <v>1087</v>
      </c>
      <c r="BJ905" t="s">
        <v>4481</v>
      </c>
      <c r="BK905" t="s">
        <v>5153</v>
      </c>
      <c r="BL905" t="s">
        <v>1103</v>
      </c>
      <c r="BM905" t="s">
        <v>1084</v>
      </c>
      <c r="BN905" t="s">
        <v>4451</v>
      </c>
      <c r="BW905" t="s">
        <v>1082</v>
      </c>
      <c r="BX905" t="s">
        <v>1085</v>
      </c>
      <c r="BY905" t="s">
        <v>1087</v>
      </c>
      <c r="BZ905" t="s">
        <v>4481</v>
      </c>
      <c r="CA905" t="s">
        <v>5154</v>
      </c>
      <c r="CB905" t="s">
        <v>1103</v>
      </c>
      <c r="CC905" t="s">
        <v>1084</v>
      </c>
      <c r="CD905" t="s">
        <v>4451</v>
      </c>
      <c r="CM905" t="s">
        <v>1101</v>
      </c>
      <c r="CN905" t="s">
        <v>4483</v>
      </c>
      <c r="CO905" t="s">
        <v>4452</v>
      </c>
      <c r="CP905" t="s">
        <v>4534</v>
      </c>
      <c r="CQ905" t="s">
        <v>1103</v>
      </c>
      <c r="CR905" t="s">
        <v>1084</v>
      </c>
      <c r="CS905" t="s">
        <v>4466</v>
      </c>
      <c r="CT905" t="s">
        <v>1101</v>
      </c>
      <c r="CU905" t="s">
        <v>1086</v>
      </c>
      <c r="CV905" t="s">
        <v>1087</v>
      </c>
      <c r="CW905" t="s">
        <v>4456</v>
      </c>
      <c r="CX905" t="s">
        <v>4458</v>
      </c>
      <c r="CY905" t="s">
        <v>1103</v>
      </c>
      <c r="CZ905" t="s">
        <v>1084</v>
      </c>
      <c r="DA905" t="s">
        <v>4467</v>
      </c>
      <c r="DE905" t="s">
        <v>1082</v>
      </c>
      <c r="DF905" t="s">
        <v>1088</v>
      </c>
      <c r="DG905" t="s">
        <v>4455</v>
      </c>
      <c r="DH905" t="s">
        <v>4477</v>
      </c>
      <c r="DI905" t="s">
        <v>1103</v>
      </c>
      <c r="DJ905" t="s">
        <v>1084</v>
      </c>
      <c r="DK905" t="s">
        <v>4678</v>
      </c>
      <c r="IW905" t="s">
        <v>1089</v>
      </c>
      <c r="IX905" t="s">
        <v>1089</v>
      </c>
      <c r="JE905" t="s">
        <v>1084</v>
      </c>
      <c r="JF905" t="s">
        <v>1172</v>
      </c>
      <c r="JG905" t="s">
        <v>1160</v>
      </c>
      <c r="JI905" t="s">
        <v>4520</v>
      </c>
      <c r="JJ905" t="s">
        <v>1084</v>
      </c>
      <c r="JK905" t="s">
        <v>1198</v>
      </c>
      <c r="JL905" t="s">
        <v>1198</v>
      </c>
      <c r="JM905" t="s">
        <v>1160</v>
      </c>
      <c r="JO905" t="s">
        <v>4468</v>
      </c>
      <c r="PG905" t="s">
        <v>4448</v>
      </c>
      <c r="PH905" t="s">
        <v>4448</v>
      </c>
      <c r="PI905" t="s">
        <v>4449</v>
      </c>
      <c r="PJ905" t="s">
        <v>4449</v>
      </c>
      <c r="PK905" t="s">
        <v>4449</v>
      </c>
      <c r="PL905" t="s">
        <v>4449</v>
      </c>
      <c r="PM905" t="s">
        <v>4449</v>
      </c>
      <c r="PN905" t="s">
        <v>4449</v>
      </c>
      <c r="PP905" t="s">
        <v>4449</v>
      </c>
      <c r="PQ905" t="s">
        <v>4448</v>
      </c>
      <c r="PR905" t="s">
        <v>4449</v>
      </c>
      <c r="PS905" t="s">
        <v>4449</v>
      </c>
      <c r="PT905" t="s">
        <v>4449</v>
      </c>
      <c r="PU905" t="s">
        <v>4449</v>
      </c>
      <c r="PV905" t="s">
        <v>4449</v>
      </c>
      <c r="PW905" t="s">
        <v>4449</v>
      </c>
      <c r="PX905" t="s">
        <v>4449</v>
      </c>
      <c r="PY905" t="s">
        <v>4449</v>
      </c>
      <c r="PZ905" t="s">
        <v>4448</v>
      </c>
      <c r="QA905" t="s">
        <v>4448</v>
      </c>
      <c r="QB905" t="s">
        <v>4449</v>
      </c>
      <c r="QC905" t="s">
        <v>4449</v>
      </c>
      <c r="QD905" t="s">
        <v>4449</v>
      </c>
      <c r="QE905" t="s">
        <v>4449</v>
      </c>
    </row>
    <row r="906" spans="1:448" x14ac:dyDescent="0.25">
      <c r="A906">
        <v>905</v>
      </c>
      <c r="B906" t="s">
        <v>5129</v>
      </c>
      <c r="C906" t="s">
        <v>1165</v>
      </c>
      <c r="D906" t="s">
        <v>1166</v>
      </c>
      <c r="E906" t="s">
        <v>1167</v>
      </c>
      <c r="F906" t="s">
        <v>1168</v>
      </c>
      <c r="G906" t="s">
        <v>1081</v>
      </c>
      <c r="BW906" t="s">
        <v>1101</v>
      </c>
      <c r="BX906" t="s">
        <v>1085</v>
      </c>
      <c r="BY906" t="s">
        <v>1087</v>
      </c>
      <c r="BZ906" t="s">
        <v>4481</v>
      </c>
      <c r="CA906" t="s">
        <v>5154</v>
      </c>
      <c r="CB906" t="s">
        <v>1103</v>
      </c>
      <c r="CC906" t="s">
        <v>1103</v>
      </c>
      <c r="CD906" t="s">
        <v>4466</v>
      </c>
      <c r="CM906" t="s">
        <v>1101</v>
      </c>
      <c r="CN906" t="s">
        <v>4483</v>
      </c>
      <c r="CO906" t="s">
        <v>4461</v>
      </c>
      <c r="CP906" t="s">
        <v>4455</v>
      </c>
      <c r="CQ906" t="s">
        <v>1103</v>
      </c>
      <c r="CR906" t="s">
        <v>1084</v>
      </c>
      <c r="CS906" t="s">
        <v>4466</v>
      </c>
      <c r="CT906" t="s">
        <v>1148</v>
      </c>
      <c r="CY906" t="s">
        <v>1103</v>
      </c>
      <c r="CZ906" t="s">
        <v>1084</v>
      </c>
      <c r="DE906" t="s">
        <v>1082</v>
      </c>
      <c r="DF906" t="s">
        <v>1088</v>
      </c>
      <c r="DG906" t="s">
        <v>4455</v>
      </c>
      <c r="DH906" t="s">
        <v>4477</v>
      </c>
      <c r="DI906" t="s">
        <v>1103</v>
      </c>
      <c r="DJ906" t="s">
        <v>1084</v>
      </c>
      <c r="DK906" t="s">
        <v>5155</v>
      </c>
      <c r="IW906" t="s">
        <v>1089</v>
      </c>
      <c r="IX906" t="s">
        <v>1089</v>
      </c>
      <c r="JE906" t="s">
        <v>1084</v>
      </c>
      <c r="JF906" t="s">
        <v>1198</v>
      </c>
      <c r="JG906" t="s">
        <v>1160</v>
      </c>
      <c r="JI906" t="s">
        <v>4491</v>
      </c>
      <c r="JJ906" t="s">
        <v>1084</v>
      </c>
      <c r="JK906" t="s">
        <v>1198</v>
      </c>
      <c r="JL906" t="s">
        <v>1198</v>
      </c>
      <c r="JM906" t="s">
        <v>1160</v>
      </c>
      <c r="JO906" t="s">
        <v>4491</v>
      </c>
      <c r="PG906" t="s">
        <v>4448</v>
      </c>
      <c r="PH906" t="s">
        <v>4449</v>
      </c>
      <c r="PI906" t="s">
        <v>4449</v>
      </c>
      <c r="PJ906" t="s">
        <v>4449</v>
      </c>
      <c r="PK906" t="s">
        <v>4449</v>
      </c>
      <c r="PL906" t="s">
        <v>4449</v>
      </c>
      <c r="PM906" t="s">
        <v>4449</v>
      </c>
      <c r="PN906" t="s">
        <v>4449</v>
      </c>
      <c r="PP906" t="s">
        <v>4449</v>
      </c>
      <c r="PQ906" t="s">
        <v>4448</v>
      </c>
      <c r="PR906" t="s">
        <v>4449</v>
      </c>
      <c r="PS906" t="s">
        <v>4449</v>
      </c>
      <c r="PT906" t="s">
        <v>4448</v>
      </c>
      <c r="PU906" t="s">
        <v>4449</v>
      </c>
      <c r="PV906" t="s">
        <v>4449</v>
      </c>
      <c r="PW906" t="s">
        <v>4449</v>
      </c>
      <c r="PX906" t="s">
        <v>4449</v>
      </c>
      <c r="PY906" t="s">
        <v>4449</v>
      </c>
      <c r="PZ906" t="s">
        <v>4448</v>
      </c>
      <c r="QA906" t="s">
        <v>4448</v>
      </c>
      <c r="QB906" t="s">
        <v>4449</v>
      </c>
      <c r="QC906" t="s">
        <v>4449</v>
      </c>
      <c r="QD906" t="s">
        <v>4449</v>
      </c>
      <c r="QE906" t="s">
        <v>4449</v>
      </c>
    </row>
    <row r="907" spans="1:448" x14ac:dyDescent="0.25">
      <c r="A907">
        <v>906</v>
      </c>
      <c r="B907" t="s">
        <v>5129</v>
      </c>
      <c r="C907" t="s">
        <v>1165</v>
      </c>
      <c r="D907" t="s">
        <v>1166</v>
      </c>
      <c r="E907" t="s">
        <v>1167</v>
      </c>
      <c r="F907" t="s">
        <v>1168</v>
      </c>
      <c r="G907" t="s">
        <v>1081</v>
      </c>
      <c r="EV907" t="s">
        <v>1082</v>
      </c>
      <c r="EW907" t="s">
        <v>4505</v>
      </c>
      <c r="EX907" t="s">
        <v>4505</v>
      </c>
      <c r="FC907" t="s">
        <v>1082</v>
      </c>
      <c r="FD907" t="s">
        <v>1095</v>
      </c>
      <c r="FE907" t="s">
        <v>4479</v>
      </c>
      <c r="FF907" t="s">
        <v>5156</v>
      </c>
      <c r="PG907" t="s">
        <v>4448</v>
      </c>
      <c r="PH907" t="s">
        <v>4449</v>
      </c>
      <c r="PI907" t="s">
        <v>4449</v>
      </c>
      <c r="PJ907" t="s">
        <v>4449</v>
      </c>
      <c r="PK907" t="s">
        <v>4449</v>
      </c>
      <c r="PL907" t="s">
        <v>4449</v>
      </c>
      <c r="PM907" t="s">
        <v>4449</v>
      </c>
      <c r="PN907" t="s">
        <v>4449</v>
      </c>
      <c r="PP907" t="s">
        <v>4449</v>
      </c>
      <c r="PQ907" t="s">
        <v>4448</v>
      </c>
      <c r="PR907" t="s">
        <v>4449</v>
      </c>
      <c r="PS907" t="s">
        <v>4449</v>
      </c>
      <c r="PT907" t="s">
        <v>4449</v>
      </c>
      <c r="PU907" t="s">
        <v>4449</v>
      </c>
      <c r="PV907" t="s">
        <v>4449</v>
      </c>
      <c r="PW907" t="s">
        <v>4449</v>
      </c>
      <c r="PX907" t="s">
        <v>4449</v>
      </c>
      <c r="PY907" t="s">
        <v>4449</v>
      </c>
      <c r="PZ907" t="s">
        <v>4449</v>
      </c>
      <c r="QA907" t="s">
        <v>4449</v>
      </c>
      <c r="QB907" t="s">
        <v>4449</v>
      </c>
      <c r="QC907" t="s">
        <v>4449</v>
      </c>
      <c r="QD907" t="s">
        <v>4449</v>
      </c>
      <c r="QE907" t="s">
        <v>4449</v>
      </c>
    </row>
    <row r="908" spans="1:448" x14ac:dyDescent="0.25">
      <c r="A908">
        <v>907</v>
      </c>
      <c r="B908" t="s">
        <v>5129</v>
      </c>
      <c r="C908" t="s">
        <v>1165</v>
      </c>
      <c r="D908" t="s">
        <v>1166</v>
      </c>
      <c r="E908" t="s">
        <v>1167</v>
      </c>
      <c r="F908" t="s">
        <v>1168</v>
      </c>
      <c r="G908" t="s">
        <v>1081</v>
      </c>
      <c r="AS908" t="s">
        <v>1148</v>
      </c>
      <c r="AW908" t="s">
        <v>1103</v>
      </c>
      <c r="AX908" t="s">
        <v>1084</v>
      </c>
      <c r="BW908" t="s">
        <v>1082</v>
      </c>
      <c r="BX908" t="s">
        <v>1085</v>
      </c>
      <c r="BY908" t="s">
        <v>1087</v>
      </c>
      <c r="BZ908" t="s">
        <v>4481</v>
      </c>
      <c r="CA908" t="s">
        <v>5154</v>
      </c>
      <c r="CB908" t="s">
        <v>1103</v>
      </c>
      <c r="CC908" t="s">
        <v>1084</v>
      </c>
      <c r="CD908" t="s">
        <v>4468</v>
      </c>
      <c r="CM908" t="s">
        <v>1082</v>
      </c>
      <c r="CN908" t="s">
        <v>4483</v>
      </c>
      <c r="CO908" t="s">
        <v>4461</v>
      </c>
      <c r="CP908" t="s">
        <v>4455</v>
      </c>
      <c r="CQ908" t="s">
        <v>1103</v>
      </c>
      <c r="CR908" t="s">
        <v>1084</v>
      </c>
      <c r="CS908" t="s">
        <v>4447</v>
      </c>
      <c r="CT908" t="s">
        <v>1148</v>
      </c>
      <c r="CY908" t="s">
        <v>1103</v>
      </c>
      <c r="CZ908" t="s">
        <v>1084</v>
      </c>
      <c r="DE908" t="s">
        <v>1082</v>
      </c>
      <c r="DF908" t="s">
        <v>1088</v>
      </c>
      <c r="DG908" t="s">
        <v>4455</v>
      </c>
      <c r="DH908" t="s">
        <v>4477</v>
      </c>
      <c r="DI908" t="s">
        <v>1103</v>
      </c>
      <c r="DJ908" t="s">
        <v>1084</v>
      </c>
      <c r="DK908" t="s">
        <v>4467</v>
      </c>
      <c r="IW908" t="s">
        <v>1089</v>
      </c>
      <c r="IX908" t="s">
        <v>1089</v>
      </c>
      <c r="JE908" t="s">
        <v>1084</v>
      </c>
      <c r="JF908" t="s">
        <v>1198</v>
      </c>
      <c r="JG908" t="s">
        <v>1160</v>
      </c>
      <c r="JI908" t="s">
        <v>4482</v>
      </c>
      <c r="JJ908" t="s">
        <v>1084</v>
      </c>
      <c r="JK908" t="s">
        <v>1198</v>
      </c>
      <c r="JL908" t="s">
        <v>1198</v>
      </c>
      <c r="JM908" t="s">
        <v>1160</v>
      </c>
      <c r="JO908" t="s">
        <v>4491</v>
      </c>
      <c r="PG908" t="s">
        <v>4448</v>
      </c>
      <c r="PH908" t="s">
        <v>4449</v>
      </c>
      <c r="PI908" t="s">
        <v>4449</v>
      </c>
      <c r="PJ908" t="s">
        <v>4449</v>
      </c>
      <c r="PK908" t="s">
        <v>4449</v>
      </c>
      <c r="PL908" t="s">
        <v>4449</v>
      </c>
      <c r="PM908" t="s">
        <v>4449</v>
      </c>
      <c r="PN908" t="s">
        <v>4449</v>
      </c>
      <c r="PP908" t="s">
        <v>4449</v>
      </c>
      <c r="PQ908" t="s">
        <v>4449</v>
      </c>
      <c r="PR908" t="s">
        <v>4449</v>
      </c>
      <c r="PS908" t="s">
        <v>4449</v>
      </c>
      <c r="PT908" t="s">
        <v>4449</v>
      </c>
      <c r="PU908" t="s">
        <v>4449</v>
      </c>
      <c r="PV908" t="s">
        <v>4449</v>
      </c>
      <c r="PW908" t="s">
        <v>4449</v>
      </c>
      <c r="PX908" t="s">
        <v>4449</v>
      </c>
      <c r="PY908" t="s">
        <v>4448</v>
      </c>
      <c r="PZ908" t="s">
        <v>4448</v>
      </c>
      <c r="QA908" t="s">
        <v>4448</v>
      </c>
      <c r="QB908" t="s">
        <v>4449</v>
      </c>
      <c r="QC908" t="s">
        <v>4449</v>
      </c>
      <c r="QD908" t="s">
        <v>4449</v>
      </c>
      <c r="QE908" t="s">
        <v>4449</v>
      </c>
    </row>
    <row r="909" spans="1:448" x14ac:dyDescent="0.25">
      <c r="A909">
        <v>908</v>
      </c>
      <c r="B909" t="s">
        <v>5129</v>
      </c>
      <c r="C909" t="s">
        <v>1165</v>
      </c>
      <c r="D909" t="s">
        <v>1166</v>
      </c>
      <c r="E909" t="s">
        <v>1167</v>
      </c>
      <c r="F909" t="s">
        <v>1168</v>
      </c>
      <c r="G909" t="s">
        <v>1081</v>
      </c>
      <c r="H909" t="s">
        <v>1082</v>
      </c>
      <c r="I909" t="s">
        <v>1094</v>
      </c>
      <c r="J909" t="s">
        <v>1095</v>
      </c>
      <c r="K909" t="s">
        <v>4505</v>
      </c>
      <c r="L909" t="s">
        <v>5149</v>
      </c>
      <c r="M909" t="s">
        <v>1103</v>
      </c>
      <c r="N909" t="s">
        <v>1103</v>
      </c>
      <c r="O909" t="s">
        <v>4493</v>
      </c>
      <c r="IV909" t="s">
        <v>1089</v>
      </c>
      <c r="JE909" t="s">
        <v>1084</v>
      </c>
      <c r="JF909" t="s">
        <v>1172</v>
      </c>
      <c r="JG909" t="s">
        <v>1160</v>
      </c>
      <c r="JI909" t="s">
        <v>4545</v>
      </c>
      <c r="PG909" t="s">
        <v>4448</v>
      </c>
      <c r="PH909" t="s">
        <v>4449</v>
      </c>
      <c r="PI909" t="s">
        <v>4449</v>
      </c>
      <c r="PJ909" t="s">
        <v>4449</v>
      </c>
      <c r="PK909" t="s">
        <v>4449</v>
      </c>
      <c r="PL909" t="s">
        <v>4449</v>
      </c>
      <c r="PM909" t="s">
        <v>4449</v>
      </c>
      <c r="PN909" t="s">
        <v>4449</v>
      </c>
      <c r="PP909" t="s">
        <v>4449</v>
      </c>
      <c r="PQ909" t="s">
        <v>4449</v>
      </c>
      <c r="PR909" t="s">
        <v>4449</v>
      </c>
      <c r="PS909" t="s">
        <v>4449</v>
      </c>
      <c r="PT909" t="s">
        <v>4449</v>
      </c>
      <c r="PU909" t="s">
        <v>4449</v>
      </c>
      <c r="PV909" t="s">
        <v>4449</v>
      </c>
      <c r="PW909" t="s">
        <v>4449</v>
      </c>
      <c r="PX909" t="s">
        <v>4449</v>
      </c>
      <c r="PY909" t="s">
        <v>4449</v>
      </c>
      <c r="PZ909" t="s">
        <v>4448</v>
      </c>
      <c r="QA909" t="s">
        <v>4448</v>
      </c>
      <c r="QB909" t="s">
        <v>4449</v>
      </c>
      <c r="QC909" t="s">
        <v>4449</v>
      </c>
      <c r="QD909" t="s">
        <v>4449</v>
      </c>
      <c r="QE909" t="s">
        <v>4449</v>
      </c>
    </row>
    <row r="910" spans="1:448" x14ac:dyDescent="0.25">
      <c r="A910">
        <v>909</v>
      </c>
      <c r="B910" t="s">
        <v>5129</v>
      </c>
      <c r="C910" t="s">
        <v>1165</v>
      </c>
      <c r="D910" t="s">
        <v>1166</v>
      </c>
      <c r="E910" t="s">
        <v>1167</v>
      </c>
      <c r="F910" t="s">
        <v>1168</v>
      </c>
      <c r="G910" t="s">
        <v>1081</v>
      </c>
      <c r="AL910" t="s">
        <v>1082</v>
      </c>
      <c r="AM910" t="s">
        <v>1087</v>
      </c>
      <c r="AN910" t="s">
        <v>4481</v>
      </c>
      <c r="AO910" t="s">
        <v>5151</v>
      </c>
      <c r="AP910" t="s">
        <v>1103</v>
      </c>
      <c r="AQ910" t="s">
        <v>1084</v>
      </c>
      <c r="AR910" t="s">
        <v>4468</v>
      </c>
      <c r="AS910" t="s">
        <v>1082</v>
      </c>
      <c r="AT910" t="s">
        <v>1087</v>
      </c>
      <c r="AU910" t="s">
        <v>4481</v>
      </c>
      <c r="AV910" t="s">
        <v>5152</v>
      </c>
      <c r="AW910" t="s">
        <v>1103</v>
      </c>
      <c r="AX910" t="s">
        <v>1084</v>
      </c>
      <c r="AY910" t="s">
        <v>4451</v>
      </c>
      <c r="BW910" t="s">
        <v>1082</v>
      </c>
      <c r="BX910" t="s">
        <v>1106</v>
      </c>
      <c r="BY910" t="s">
        <v>1087</v>
      </c>
      <c r="BZ910" t="s">
        <v>4481</v>
      </c>
      <c r="CA910" t="s">
        <v>5157</v>
      </c>
      <c r="CM910" t="s">
        <v>1082</v>
      </c>
      <c r="CN910" t="s">
        <v>4483</v>
      </c>
      <c r="CO910" t="s">
        <v>4461</v>
      </c>
      <c r="CP910" t="s">
        <v>4455</v>
      </c>
      <c r="CT910" t="s">
        <v>1082</v>
      </c>
      <c r="CU910" t="s">
        <v>1086</v>
      </c>
      <c r="CV910" t="s">
        <v>1087</v>
      </c>
      <c r="CW910" t="s">
        <v>4456</v>
      </c>
      <c r="CX910" t="s">
        <v>4458</v>
      </c>
      <c r="CY910" t="s">
        <v>1103</v>
      </c>
      <c r="CZ910" t="s">
        <v>1084</v>
      </c>
      <c r="DA910" t="s">
        <v>4447</v>
      </c>
      <c r="DE910" t="s">
        <v>1082</v>
      </c>
      <c r="DF910" t="s">
        <v>1088</v>
      </c>
      <c r="DG910" t="s">
        <v>4455</v>
      </c>
      <c r="DH910" t="s">
        <v>4477</v>
      </c>
      <c r="DI910" t="s">
        <v>1103</v>
      </c>
      <c r="DJ910" t="s">
        <v>1084</v>
      </c>
      <c r="DK910" t="s">
        <v>4468</v>
      </c>
      <c r="IW910" t="s">
        <v>1089</v>
      </c>
      <c r="IX910" t="s">
        <v>1089</v>
      </c>
      <c r="JE910" t="s">
        <v>1084</v>
      </c>
      <c r="JF910" t="s">
        <v>1222</v>
      </c>
      <c r="JG910" t="s">
        <v>1117</v>
      </c>
      <c r="JH910" t="s">
        <v>5158</v>
      </c>
      <c r="JI910" t="s">
        <v>4482</v>
      </c>
      <c r="JJ910" t="s">
        <v>1084</v>
      </c>
      <c r="JK910" t="s">
        <v>1222</v>
      </c>
      <c r="JL910" t="s">
        <v>1222</v>
      </c>
      <c r="JM910" t="s">
        <v>1117</v>
      </c>
      <c r="JN910" t="s">
        <v>5159</v>
      </c>
      <c r="JO910" t="s">
        <v>4482</v>
      </c>
      <c r="PG910" t="s">
        <v>4448</v>
      </c>
      <c r="PH910" t="s">
        <v>4449</v>
      </c>
      <c r="PI910" t="s">
        <v>4449</v>
      </c>
      <c r="PJ910" t="s">
        <v>4449</v>
      </c>
      <c r="PK910" t="s">
        <v>4449</v>
      </c>
      <c r="PL910" t="s">
        <v>4449</v>
      </c>
      <c r="PM910" t="s">
        <v>4449</v>
      </c>
      <c r="PN910" t="s">
        <v>4449</v>
      </c>
      <c r="PP910" t="s">
        <v>4449</v>
      </c>
      <c r="PQ910" t="s">
        <v>4449</v>
      </c>
      <c r="PR910" t="s">
        <v>4449</v>
      </c>
      <c r="PS910" t="s">
        <v>4449</v>
      </c>
      <c r="PT910" t="s">
        <v>4449</v>
      </c>
      <c r="PU910" t="s">
        <v>4449</v>
      </c>
      <c r="PV910" t="s">
        <v>4449</v>
      </c>
      <c r="PW910" t="s">
        <v>4449</v>
      </c>
      <c r="PX910" t="s">
        <v>4449</v>
      </c>
      <c r="PY910" t="s">
        <v>4449</v>
      </c>
      <c r="PZ910" t="s">
        <v>4449</v>
      </c>
      <c r="QA910" t="s">
        <v>4449</v>
      </c>
      <c r="QB910" t="s">
        <v>4449</v>
      </c>
      <c r="QC910" t="s">
        <v>4449</v>
      </c>
      <c r="QD910" t="s">
        <v>4448</v>
      </c>
      <c r="QE910" t="s">
        <v>4449</v>
      </c>
      <c r="QF910" t="s">
        <v>5160</v>
      </c>
    </row>
    <row r="911" spans="1:448" x14ac:dyDescent="0.25">
      <c r="A911">
        <v>910</v>
      </c>
      <c r="B911" t="s">
        <v>5129</v>
      </c>
      <c r="C911" t="s">
        <v>1165</v>
      </c>
      <c r="D911" t="s">
        <v>1166</v>
      </c>
      <c r="E911" t="s">
        <v>1167</v>
      </c>
      <c r="F911" t="s">
        <v>1168</v>
      </c>
      <c r="G911" t="s">
        <v>1081</v>
      </c>
      <c r="H911" t="s">
        <v>1082</v>
      </c>
      <c r="I911" t="s">
        <v>1094</v>
      </c>
      <c r="J911" t="s">
        <v>1095</v>
      </c>
      <c r="K911" t="s">
        <v>4463</v>
      </c>
      <c r="L911" t="s">
        <v>5161</v>
      </c>
      <c r="AL911" t="s">
        <v>1082</v>
      </c>
      <c r="AM911" t="s">
        <v>1087</v>
      </c>
      <c r="AN911" t="s">
        <v>4481</v>
      </c>
      <c r="AO911" t="s">
        <v>5151</v>
      </c>
      <c r="AP911" t="s">
        <v>1103</v>
      </c>
      <c r="AQ911" t="s">
        <v>1084</v>
      </c>
      <c r="AR911" t="s">
        <v>4468</v>
      </c>
      <c r="AS911" t="s">
        <v>1082</v>
      </c>
      <c r="AT911" t="s">
        <v>1087</v>
      </c>
      <c r="AU911" t="s">
        <v>4481</v>
      </c>
      <c r="AV911" t="s">
        <v>5152</v>
      </c>
      <c r="AW911" t="s">
        <v>1103</v>
      </c>
      <c r="AX911" t="s">
        <v>1084</v>
      </c>
      <c r="AY911" t="s">
        <v>4493</v>
      </c>
      <c r="IV911" t="s">
        <v>1089</v>
      </c>
      <c r="IW911" t="s">
        <v>1089</v>
      </c>
      <c r="JE911" t="s">
        <v>1084</v>
      </c>
      <c r="JF911" t="s">
        <v>1172</v>
      </c>
      <c r="JG911" t="s">
        <v>1160</v>
      </c>
      <c r="JI911" t="s">
        <v>4445</v>
      </c>
      <c r="PG911" t="s">
        <v>4448</v>
      </c>
      <c r="PH911" t="s">
        <v>4449</v>
      </c>
      <c r="PI911" t="s">
        <v>4449</v>
      </c>
      <c r="PJ911" t="s">
        <v>4449</v>
      </c>
      <c r="PK911" t="s">
        <v>4449</v>
      </c>
      <c r="PL911" t="s">
        <v>4449</v>
      </c>
      <c r="PM911" t="s">
        <v>4449</v>
      </c>
      <c r="PN911" t="s">
        <v>4449</v>
      </c>
      <c r="PP911" t="s">
        <v>4449</v>
      </c>
      <c r="PQ911" t="s">
        <v>4449</v>
      </c>
      <c r="PR911" t="s">
        <v>4449</v>
      </c>
      <c r="PS911" t="s">
        <v>4449</v>
      </c>
      <c r="PT911" t="s">
        <v>4449</v>
      </c>
      <c r="PU911" t="s">
        <v>4449</v>
      </c>
      <c r="PV911" t="s">
        <v>4449</v>
      </c>
      <c r="PW911" t="s">
        <v>4449</v>
      </c>
      <c r="PX911" t="s">
        <v>4449</v>
      </c>
      <c r="PY911" t="s">
        <v>4449</v>
      </c>
      <c r="PZ911" t="s">
        <v>4448</v>
      </c>
      <c r="QA911" t="s">
        <v>4448</v>
      </c>
      <c r="QB911" t="s">
        <v>4449</v>
      </c>
      <c r="QC911" t="s">
        <v>4449</v>
      </c>
      <c r="QD911" t="s">
        <v>4449</v>
      </c>
      <c r="QE911" t="s">
        <v>4449</v>
      </c>
    </row>
    <row r="912" spans="1:448" x14ac:dyDescent="0.25">
      <c r="A912">
        <v>911</v>
      </c>
      <c r="B912" t="s">
        <v>5129</v>
      </c>
      <c r="C912" t="s">
        <v>1165</v>
      </c>
      <c r="D912" t="s">
        <v>1166</v>
      </c>
      <c r="E912" t="s">
        <v>1167</v>
      </c>
      <c r="F912" t="s">
        <v>1168</v>
      </c>
      <c r="G912" t="s">
        <v>1081</v>
      </c>
      <c r="FC912" t="s">
        <v>1082</v>
      </c>
      <c r="FD912" t="s">
        <v>1095</v>
      </c>
      <c r="FE912" t="s">
        <v>4457</v>
      </c>
      <c r="FF912" t="s">
        <v>4599</v>
      </c>
      <c r="PG912" t="s">
        <v>4448</v>
      </c>
      <c r="PH912" t="s">
        <v>4449</v>
      </c>
      <c r="PI912" t="s">
        <v>4449</v>
      </c>
      <c r="PJ912" t="s">
        <v>4449</v>
      </c>
      <c r="PK912" t="s">
        <v>4449</v>
      </c>
      <c r="PL912" t="s">
        <v>4449</v>
      </c>
      <c r="PM912" t="s">
        <v>4449</v>
      </c>
      <c r="PN912" t="s">
        <v>4449</v>
      </c>
      <c r="PP912" t="s">
        <v>4449</v>
      </c>
      <c r="PQ912" t="s">
        <v>4449</v>
      </c>
      <c r="PR912" t="s">
        <v>4449</v>
      </c>
      <c r="PS912" t="s">
        <v>4449</v>
      </c>
      <c r="PT912" t="s">
        <v>4448</v>
      </c>
      <c r="PU912" t="s">
        <v>4449</v>
      </c>
      <c r="PV912" t="s">
        <v>4449</v>
      </c>
      <c r="PW912" t="s">
        <v>4449</v>
      </c>
      <c r="PX912" t="s">
        <v>4449</v>
      </c>
      <c r="PY912" t="s">
        <v>4449</v>
      </c>
      <c r="PZ912" t="s">
        <v>4448</v>
      </c>
      <c r="QA912" t="s">
        <v>4449</v>
      </c>
      <c r="QB912" t="s">
        <v>4449</v>
      </c>
      <c r="QC912" t="s">
        <v>4449</v>
      </c>
      <c r="QD912" t="s">
        <v>4449</v>
      </c>
      <c r="QE912" t="s">
        <v>4449</v>
      </c>
    </row>
    <row r="913" spans="1:447" x14ac:dyDescent="0.25">
      <c r="A913">
        <v>912</v>
      </c>
      <c r="B913" t="s">
        <v>5129</v>
      </c>
      <c r="C913" t="s">
        <v>1165</v>
      </c>
      <c r="D913" t="s">
        <v>1166</v>
      </c>
      <c r="E913" t="s">
        <v>1167</v>
      </c>
      <c r="F913" t="s">
        <v>1168</v>
      </c>
      <c r="G913" t="s">
        <v>1081</v>
      </c>
      <c r="EV913" t="s">
        <v>1082</v>
      </c>
      <c r="EW913" t="s">
        <v>4505</v>
      </c>
      <c r="EX913" t="s">
        <v>4505</v>
      </c>
      <c r="PG913" t="s">
        <v>4448</v>
      </c>
      <c r="PH913" t="s">
        <v>4449</v>
      </c>
      <c r="PI913" t="s">
        <v>4449</v>
      </c>
      <c r="PJ913" t="s">
        <v>4449</v>
      </c>
      <c r="PK913" t="s">
        <v>4449</v>
      </c>
      <c r="PL913" t="s">
        <v>4449</v>
      </c>
      <c r="PM913" t="s">
        <v>4449</v>
      </c>
      <c r="PN913" t="s">
        <v>4449</v>
      </c>
      <c r="PP913" t="s">
        <v>4449</v>
      </c>
      <c r="PQ913" t="s">
        <v>4449</v>
      </c>
      <c r="PR913" t="s">
        <v>4449</v>
      </c>
      <c r="PS913" t="s">
        <v>4449</v>
      </c>
      <c r="PT913" t="s">
        <v>4449</v>
      </c>
      <c r="PU913" t="s">
        <v>4449</v>
      </c>
      <c r="PV913" t="s">
        <v>4449</v>
      </c>
      <c r="PW913" t="s">
        <v>4449</v>
      </c>
      <c r="PX913" t="s">
        <v>4449</v>
      </c>
      <c r="PY913" t="s">
        <v>4449</v>
      </c>
      <c r="PZ913" t="s">
        <v>4449</v>
      </c>
      <c r="QA913" t="s">
        <v>4449</v>
      </c>
      <c r="QB913" t="s">
        <v>4449</v>
      </c>
      <c r="QC913" t="s">
        <v>4448</v>
      </c>
      <c r="QD913" t="s">
        <v>4449</v>
      </c>
      <c r="QE913" t="s">
        <v>4449</v>
      </c>
    </row>
    <row r="914" spans="1:447" x14ac:dyDescent="0.25">
      <c r="A914">
        <v>913</v>
      </c>
      <c r="B914" t="s">
        <v>5143</v>
      </c>
      <c r="C914" t="s">
        <v>1113</v>
      </c>
      <c r="D914" t="s">
        <v>1244</v>
      </c>
      <c r="E914" t="s">
        <v>1185</v>
      </c>
      <c r="F914" t="s">
        <v>5071</v>
      </c>
      <c r="G914" t="s">
        <v>1081</v>
      </c>
      <c r="H914" t="s">
        <v>1101</v>
      </c>
      <c r="I914" t="s">
        <v>1102</v>
      </c>
      <c r="J914" t="s">
        <v>1095</v>
      </c>
      <c r="K914" t="s">
        <v>4528</v>
      </c>
      <c r="L914" t="s">
        <v>4761</v>
      </c>
      <c r="M914" t="s">
        <v>1111</v>
      </c>
      <c r="N914" t="s">
        <v>1111</v>
      </c>
      <c r="O914" t="s">
        <v>4447</v>
      </c>
      <c r="X914" t="s">
        <v>1101</v>
      </c>
      <c r="Y914" t="s">
        <v>1095</v>
      </c>
      <c r="Z914" t="s">
        <v>4617</v>
      </c>
      <c r="AA914" t="s">
        <v>4801</v>
      </c>
      <c r="AB914" t="s">
        <v>1103</v>
      </c>
      <c r="AC914" t="s">
        <v>1103</v>
      </c>
      <c r="AD914" t="s">
        <v>4473</v>
      </c>
      <c r="AL914" t="s">
        <v>1101</v>
      </c>
      <c r="AM914" t="s">
        <v>1095</v>
      </c>
      <c r="AN914" t="s">
        <v>4456</v>
      </c>
      <c r="AO914" t="s">
        <v>5110</v>
      </c>
      <c r="AP914" t="s">
        <v>1103</v>
      </c>
      <c r="AQ914" t="s">
        <v>1103</v>
      </c>
      <c r="AS914" t="s">
        <v>1101</v>
      </c>
      <c r="AT914" t="s">
        <v>1083</v>
      </c>
      <c r="AU914" t="s">
        <v>4479</v>
      </c>
      <c r="AV914" t="s">
        <v>4479</v>
      </c>
      <c r="AW914" t="s">
        <v>1103</v>
      </c>
      <c r="AX914" t="s">
        <v>1103</v>
      </c>
      <c r="AY914" t="s">
        <v>4447</v>
      </c>
      <c r="AZ914" t="s">
        <v>1101</v>
      </c>
      <c r="BA914" t="s">
        <v>1095</v>
      </c>
      <c r="BB914" t="s">
        <v>4496</v>
      </c>
      <c r="BC914" t="s">
        <v>5162</v>
      </c>
      <c r="BD914" t="s">
        <v>1111</v>
      </c>
      <c r="BE914" t="s">
        <v>1111</v>
      </c>
      <c r="BG914" t="s">
        <v>1101</v>
      </c>
      <c r="BH914" t="s">
        <v>1104</v>
      </c>
      <c r="BI914" t="s">
        <v>1083</v>
      </c>
      <c r="BJ914" t="s">
        <v>4500</v>
      </c>
      <c r="BK914" t="s">
        <v>4500</v>
      </c>
      <c r="BL914" t="s">
        <v>1103</v>
      </c>
      <c r="BM914" t="s">
        <v>1103</v>
      </c>
      <c r="BN914" t="s">
        <v>4473</v>
      </c>
      <c r="BW914" t="s">
        <v>1101</v>
      </c>
      <c r="CB914" t="s">
        <v>1103</v>
      </c>
      <c r="CC914" t="s">
        <v>1103</v>
      </c>
      <c r="CM914" t="s">
        <v>1101</v>
      </c>
      <c r="CQ914" t="s">
        <v>1111</v>
      </c>
      <c r="CR914" t="s">
        <v>1111</v>
      </c>
      <c r="CT914" t="s">
        <v>1101</v>
      </c>
      <c r="CU914" t="s">
        <v>1086</v>
      </c>
      <c r="CV914" t="s">
        <v>1180</v>
      </c>
      <c r="CW914" t="s">
        <v>4528</v>
      </c>
      <c r="CX914" t="s">
        <v>4481</v>
      </c>
      <c r="CY914" t="s">
        <v>1111</v>
      </c>
      <c r="CZ914" t="s">
        <v>1111</v>
      </c>
      <c r="DA914" t="s">
        <v>4447</v>
      </c>
      <c r="DE914" t="s">
        <v>1101</v>
      </c>
      <c r="DF914" t="s">
        <v>1088</v>
      </c>
      <c r="DG914" t="s">
        <v>4500</v>
      </c>
      <c r="DH914" t="s">
        <v>4504</v>
      </c>
      <c r="DI914" t="s">
        <v>1111</v>
      </c>
      <c r="DJ914" t="s">
        <v>1111</v>
      </c>
      <c r="DL914" t="s">
        <v>1101</v>
      </c>
      <c r="DM914" t="s">
        <v>4455</v>
      </c>
      <c r="DN914" t="s">
        <v>4455</v>
      </c>
      <c r="DO914" t="s">
        <v>1111</v>
      </c>
      <c r="DP914" t="s">
        <v>1111</v>
      </c>
      <c r="DR914" t="s">
        <v>1101</v>
      </c>
      <c r="DU914" t="s">
        <v>1103</v>
      </c>
      <c r="DV914" t="s">
        <v>1103</v>
      </c>
      <c r="DW914" t="s">
        <v>4466</v>
      </c>
      <c r="DX914" t="s">
        <v>1101</v>
      </c>
      <c r="DY914" t="s">
        <v>4497</v>
      </c>
      <c r="DZ914" t="s">
        <v>4497</v>
      </c>
      <c r="EA914" t="s">
        <v>1103</v>
      </c>
      <c r="EB914" t="s">
        <v>1103</v>
      </c>
      <c r="EC914" t="s">
        <v>4473</v>
      </c>
      <c r="ED914" t="s">
        <v>1101</v>
      </c>
      <c r="EG914" t="s">
        <v>1111</v>
      </c>
      <c r="EH914" t="s">
        <v>1111</v>
      </c>
      <c r="EJ914" t="s">
        <v>1101</v>
      </c>
      <c r="EK914" t="s">
        <v>4458</v>
      </c>
      <c r="EL914" t="s">
        <v>4458</v>
      </c>
      <c r="EM914" t="s">
        <v>1103</v>
      </c>
      <c r="EN914" t="s">
        <v>1103</v>
      </c>
      <c r="EO914" t="s">
        <v>4466</v>
      </c>
      <c r="EP914" t="s">
        <v>1101</v>
      </c>
      <c r="EQ914" t="s">
        <v>4535</v>
      </c>
      <c r="ER914" t="s">
        <v>4535</v>
      </c>
      <c r="ES914" t="s">
        <v>1103</v>
      </c>
      <c r="ET914" t="s">
        <v>1103</v>
      </c>
      <c r="EU914" t="s">
        <v>4466</v>
      </c>
      <c r="EV914" t="s">
        <v>1101</v>
      </c>
      <c r="EW914" t="s">
        <v>4481</v>
      </c>
      <c r="EX914" t="s">
        <v>4481</v>
      </c>
      <c r="EY914" t="s">
        <v>1101</v>
      </c>
      <c r="FC914" t="s">
        <v>1101</v>
      </c>
      <c r="FD914" t="s">
        <v>1096</v>
      </c>
      <c r="FE914" t="s">
        <v>4458</v>
      </c>
      <c r="FF914" t="s">
        <v>4566</v>
      </c>
      <c r="HX914" t="s">
        <v>1101</v>
      </c>
      <c r="IA914" t="s">
        <v>1111</v>
      </c>
      <c r="IB914" t="s">
        <v>1111</v>
      </c>
      <c r="ID914" t="s">
        <v>1101</v>
      </c>
      <c r="IE914" t="s">
        <v>4478</v>
      </c>
      <c r="IF914" t="s">
        <v>4478</v>
      </c>
      <c r="IG914" t="s">
        <v>1111</v>
      </c>
      <c r="IH914" t="s">
        <v>1111</v>
      </c>
      <c r="IJ914" t="s">
        <v>1101</v>
      </c>
      <c r="IK914" t="s">
        <v>4478</v>
      </c>
      <c r="IL914" t="s">
        <v>4478</v>
      </c>
      <c r="IM914" t="s">
        <v>1103</v>
      </c>
      <c r="IN914" t="s">
        <v>1103</v>
      </c>
      <c r="IO914" t="s">
        <v>4447</v>
      </c>
      <c r="IP914" t="s">
        <v>1101</v>
      </c>
      <c r="IQ914" t="s">
        <v>4454</v>
      </c>
      <c r="IR914" t="s">
        <v>4454</v>
      </c>
      <c r="IV914" t="s">
        <v>1111</v>
      </c>
      <c r="IW914" t="s">
        <v>1111</v>
      </c>
      <c r="IX914" t="s">
        <v>1111</v>
      </c>
      <c r="IY914" t="s">
        <v>1103</v>
      </c>
      <c r="IZ914" t="s">
        <v>1103</v>
      </c>
      <c r="JA914" t="s">
        <v>4547</v>
      </c>
      <c r="JB914" t="s">
        <v>1109</v>
      </c>
      <c r="JE914" t="s">
        <v>1103</v>
      </c>
      <c r="JF914" t="s">
        <v>1111</v>
      </c>
      <c r="JG914" t="s">
        <v>1111</v>
      </c>
      <c r="JJ914" t="s">
        <v>1103</v>
      </c>
      <c r="JK914" t="s">
        <v>1110</v>
      </c>
      <c r="JL914" t="s">
        <v>1110</v>
      </c>
      <c r="JM914" t="s">
        <v>1109</v>
      </c>
      <c r="OH914" t="s">
        <v>1111</v>
      </c>
      <c r="OI914" t="s">
        <v>1111</v>
      </c>
      <c r="OJ914" t="s">
        <v>1111</v>
      </c>
      <c r="PG914" t="s">
        <v>4448</v>
      </c>
      <c r="PH914" t="s">
        <v>4449</v>
      </c>
      <c r="PI914" t="s">
        <v>4449</v>
      </c>
      <c r="PJ914" t="s">
        <v>4449</v>
      </c>
      <c r="PK914" t="s">
        <v>4449</v>
      </c>
      <c r="PL914" t="s">
        <v>4449</v>
      </c>
      <c r="PM914" t="s">
        <v>4449</v>
      </c>
      <c r="PN914" t="s">
        <v>4449</v>
      </c>
      <c r="PP914" t="s">
        <v>4449</v>
      </c>
      <c r="PQ914" t="s">
        <v>4449</v>
      </c>
      <c r="PR914" t="s">
        <v>4449</v>
      </c>
      <c r="PS914" t="s">
        <v>4449</v>
      </c>
      <c r="PT914" t="s">
        <v>4449</v>
      </c>
      <c r="PU914" t="s">
        <v>4449</v>
      </c>
      <c r="PV914" t="s">
        <v>4449</v>
      </c>
      <c r="PW914" t="s">
        <v>4449</v>
      </c>
      <c r="PX914" t="s">
        <v>4449</v>
      </c>
      <c r="PY914" t="s">
        <v>4449</v>
      </c>
      <c r="PZ914" t="s">
        <v>4449</v>
      </c>
      <c r="QA914" t="s">
        <v>4449</v>
      </c>
      <c r="QB914" t="s">
        <v>4449</v>
      </c>
      <c r="QC914" t="s">
        <v>4449</v>
      </c>
      <c r="QD914" t="s">
        <v>4449</v>
      </c>
      <c r="QE914" t="s">
        <v>4448</v>
      </c>
    </row>
    <row r="915" spans="1:447" x14ac:dyDescent="0.25">
      <c r="A915">
        <v>914</v>
      </c>
      <c r="B915" t="s">
        <v>5143</v>
      </c>
      <c r="C915" t="s">
        <v>1113</v>
      </c>
      <c r="D915" t="s">
        <v>1244</v>
      </c>
      <c r="E915" t="s">
        <v>1185</v>
      </c>
      <c r="F915" t="s">
        <v>5071</v>
      </c>
      <c r="G915" t="s">
        <v>1081</v>
      </c>
      <c r="H915" t="s">
        <v>1101</v>
      </c>
      <c r="I915" t="s">
        <v>1102</v>
      </c>
      <c r="J915" t="s">
        <v>1095</v>
      </c>
      <c r="K915" t="s">
        <v>4456</v>
      </c>
      <c r="L915" t="s">
        <v>5090</v>
      </c>
      <c r="M915" t="s">
        <v>1103</v>
      </c>
      <c r="N915" t="s">
        <v>1103</v>
      </c>
      <c r="O915" t="s">
        <v>4447</v>
      </c>
      <c r="X915" t="s">
        <v>1101</v>
      </c>
      <c r="Y915" t="s">
        <v>1095</v>
      </c>
      <c r="Z915" t="s">
        <v>4502</v>
      </c>
      <c r="AA915" t="s">
        <v>5163</v>
      </c>
      <c r="AB915" t="s">
        <v>1103</v>
      </c>
      <c r="AC915" t="s">
        <v>1103</v>
      </c>
      <c r="AD915" t="s">
        <v>4447</v>
      </c>
      <c r="AL915" t="s">
        <v>1101</v>
      </c>
      <c r="AM915" t="s">
        <v>1095</v>
      </c>
      <c r="AN915" t="s">
        <v>4456</v>
      </c>
      <c r="AO915" t="s">
        <v>5110</v>
      </c>
      <c r="AP915" t="s">
        <v>1103</v>
      </c>
      <c r="AQ915" t="s">
        <v>1103</v>
      </c>
      <c r="AS915" t="s">
        <v>1101</v>
      </c>
      <c r="AT915" t="s">
        <v>1083</v>
      </c>
      <c r="AU915" t="s">
        <v>4479</v>
      </c>
      <c r="AV915" t="s">
        <v>4479</v>
      </c>
      <c r="AW915" t="s">
        <v>1103</v>
      </c>
      <c r="AX915" t="s">
        <v>1103</v>
      </c>
      <c r="AY915" t="s">
        <v>4473</v>
      </c>
      <c r="AZ915" t="s">
        <v>1101</v>
      </c>
      <c r="BA915" t="s">
        <v>1095</v>
      </c>
      <c r="BB915" t="s">
        <v>4455</v>
      </c>
      <c r="BC915" t="s">
        <v>4788</v>
      </c>
      <c r="BD915" t="s">
        <v>1111</v>
      </c>
      <c r="BE915" t="s">
        <v>1111</v>
      </c>
      <c r="BG915" t="s">
        <v>1101</v>
      </c>
      <c r="BH915" t="s">
        <v>1104</v>
      </c>
      <c r="BI915" t="s">
        <v>1083</v>
      </c>
      <c r="BJ915" t="s">
        <v>4500</v>
      </c>
      <c r="BK915" t="s">
        <v>4500</v>
      </c>
      <c r="BL915" t="s">
        <v>1103</v>
      </c>
      <c r="BM915" t="s">
        <v>1103</v>
      </c>
      <c r="BN915" t="s">
        <v>4447</v>
      </c>
      <c r="BW915" t="s">
        <v>1101</v>
      </c>
      <c r="CB915" t="s">
        <v>1111</v>
      </c>
      <c r="CC915" t="s">
        <v>1103</v>
      </c>
      <c r="CD915" t="s">
        <v>4473</v>
      </c>
      <c r="CM915" t="s">
        <v>1101</v>
      </c>
      <c r="CQ915" t="s">
        <v>1103</v>
      </c>
      <c r="CR915" t="s">
        <v>1103</v>
      </c>
      <c r="CT915" t="s">
        <v>1101</v>
      </c>
      <c r="CU915" t="s">
        <v>1086</v>
      </c>
      <c r="CV915" t="s">
        <v>1180</v>
      </c>
      <c r="CW915" t="s">
        <v>4456</v>
      </c>
      <c r="CX915" t="s">
        <v>4455</v>
      </c>
      <c r="CY915" t="s">
        <v>1111</v>
      </c>
      <c r="CZ915" t="s">
        <v>1111</v>
      </c>
      <c r="DE915" t="s">
        <v>1101</v>
      </c>
      <c r="DF915" t="s">
        <v>1088</v>
      </c>
      <c r="DG915" t="s">
        <v>4500</v>
      </c>
      <c r="DH915" t="s">
        <v>4504</v>
      </c>
      <c r="DI915" t="s">
        <v>1103</v>
      </c>
      <c r="DJ915" t="s">
        <v>1103</v>
      </c>
      <c r="DK915" t="s">
        <v>4447</v>
      </c>
      <c r="DL915" t="s">
        <v>1101</v>
      </c>
      <c r="DM915" t="s">
        <v>4455</v>
      </c>
      <c r="DN915" t="s">
        <v>4455</v>
      </c>
      <c r="DO915" t="s">
        <v>1103</v>
      </c>
      <c r="DP915" t="s">
        <v>1103</v>
      </c>
      <c r="DQ915" t="s">
        <v>4447</v>
      </c>
      <c r="DR915" t="s">
        <v>1101</v>
      </c>
      <c r="DS915" t="s">
        <v>4505</v>
      </c>
      <c r="DT915" t="s">
        <v>4505</v>
      </c>
      <c r="DU915" t="s">
        <v>1111</v>
      </c>
      <c r="DV915" t="s">
        <v>1111</v>
      </c>
      <c r="DX915" t="s">
        <v>1101</v>
      </c>
      <c r="DY915" t="s">
        <v>4497</v>
      </c>
      <c r="DZ915" t="s">
        <v>4497</v>
      </c>
      <c r="EA915" t="s">
        <v>1103</v>
      </c>
      <c r="EB915" t="s">
        <v>1111</v>
      </c>
      <c r="ED915" t="s">
        <v>1101</v>
      </c>
      <c r="EG915" t="s">
        <v>1111</v>
      </c>
      <c r="EH915" t="s">
        <v>1111</v>
      </c>
      <c r="EJ915" t="s">
        <v>1101</v>
      </c>
      <c r="EK915" t="s">
        <v>4544</v>
      </c>
      <c r="EL915" t="s">
        <v>4544</v>
      </c>
      <c r="EM915" t="s">
        <v>1103</v>
      </c>
      <c r="EN915" t="s">
        <v>1103</v>
      </c>
      <c r="EO915" t="s">
        <v>4466</v>
      </c>
      <c r="EP915" t="s">
        <v>1101</v>
      </c>
      <c r="EQ915" t="s">
        <v>4544</v>
      </c>
      <c r="ER915" t="s">
        <v>4544</v>
      </c>
      <c r="ES915" t="s">
        <v>1103</v>
      </c>
      <c r="ET915" t="s">
        <v>1103</v>
      </c>
      <c r="EU915" t="s">
        <v>4466</v>
      </c>
      <c r="EV915" t="s">
        <v>1101</v>
      </c>
      <c r="EW915" t="s">
        <v>4481</v>
      </c>
      <c r="EX915" t="s">
        <v>4481</v>
      </c>
      <c r="EY915" t="s">
        <v>1101</v>
      </c>
      <c r="FC915" t="s">
        <v>1101</v>
      </c>
      <c r="FD915" t="s">
        <v>1096</v>
      </c>
      <c r="FE915" t="s">
        <v>4458</v>
      </c>
      <c r="FF915" t="s">
        <v>4566</v>
      </c>
      <c r="HX915" t="s">
        <v>1101</v>
      </c>
      <c r="HY915" t="s">
        <v>4454</v>
      </c>
      <c r="HZ915" t="s">
        <v>4454</v>
      </c>
      <c r="IA915" t="s">
        <v>1111</v>
      </c>
      <c r="IB915" t="s">
        <v>1111</v>
      </c>
      <c r="ID915" t="s">
        <v>1101</v>
      </c>
      <c r="IE915" t="s">
        <v>4478</v>
      </c>
      <c r="IF915" t="s">
        <v>4478</v>
      </c>
      <c r="IG915" t="s">
        <v>1103</v>
      </c>
      <c r="IH915" t="s">
        <v>1103</v>
      </c>
      <c r="II915" t="s">
        <v>4447</v>
      </c>
      <c r="IJ915" t="s">
        <v>1101</v>
      </c>
      <c r="IK915" t="s">
        <v>4478</v>
      </c>
      <c r="IL915" t="s">
        <v>4478</v>
      </c>
      <c r="IM915" t="s">
        <v>1103</v>
      </c>
      <c r="IN915" t="s">
        <v>1103</v>
      </c>
      <c r="IO915" t="s">
        <v>4466</v>
      </c>
      <c r="IP915" t="s">
        <v>1101</v>
      </c>
      <c r="IQ915" t="s">
        <v>4478</v>
      </c>
      <c r="IR915" t="s">
        <v>4478</v>
      </c>
      <c r="IV915" t="s">
        <v>1111</v>
      </c>
      <c r="IW915" t="s">
        <v>1111</v>
      </c>
      <c r="IX915" t="s">
        <v>1111</v>
      </c>
      <c r="IY915" t="s">
        <v>1103</v>
      </c>
      <c r="IZ915" t="s">
        <v>1111</v>
      </c>
      <c r="JA915" t="s">
        <v>1185</v>
      </c>
      <c r="JB915" t="s">
        <v>1124</v>
      </c>
      <c r="JE915" t="s">
        <v>1103</v>
      </c>
      <c r="JF915" t="s">
        <v>1185</v>
      </c>
      <c r="JG915" t="s">
        <v>1124</v>
      </c>
      <c r="JJ915" t="s">
        <v>1103</v>
      </c>
      <c r="JK915" t="s">
        <v>1185</v>
      </c>
      <c r="JL915" t="s">
        <v>1185</v>
      </c>
      <c r="JM915" t="s">
        <v>1109</v>
      </c>
      <c r="OF915" t="s">
        <v>1111</v>
      </c>
      <c r="PG915" t="s">
        <v>4448</v>
      </c>
      <c r="PH915" t="s">
        <v>4449</v>
      </c>
      <c r="PI915" t="s">
        <v>4449</v>
      </c>
      <c r="PJ915" t="s">
        <v>4449</v>
      </c>
      <c r="PK915" t="s">
        <v>4449</v>
      </c>
      <c r="PL915" t="s">
        <v>4449</v>
      </c>
      <c r="PM915" t="s">
        <v>4449</v>
      </c>
      <c r="PN915" t="s">
        <v>4449</v>
      </c>
      <c r="PP915" t="s">
        <v>4449</v>
      </c>
      <c r="PQ915" t="s">
        <v>4449</v>
      </c>
      <c r="PR915" t="s">
        <v>4449</v>
      </c>
      <c r="PS915" t="s">
        <v>4449</v>
      </c>
      <c r="PT915" t="s">
        <v>4449</v>
      </c>
      <c r="PU915" t="s">
        <v>4449</v>
      </c>
      <c r="PV915" t="s">
        <v>4449</v>
      </c>
      <c r="PW915" t="s">
        <v>4449</v>
      </c>
      <c r="PX915" t="s">
        <v>4449</v>
      </c>
      <c r="PY915" t="s">
        <v>4449</v>
      </c>
      <c r="PZ915" t="s">
        <v>4449</v>
      </c>
      <c r="QA915" t="s">
        <v>4449</v>
      </c>
      <c r="QB915" t="s">
        <v>4449</v>
      </c>
      <c r="QC915" t="s">
        <v>4449</v>
      </c>
      <c r="QD915" t="s">
        <v>4449</v>
      </c>
      <c r="QE915" t="s">
        <v>4448</v>
      </c>
    </row>
    <row r="916" spans="1:447" x14ac:dyDescent="0.25">
      <c r="A916">
        <v>915</v>
      </c>
      <c r="B916" t="s">
        <v>5143</v>
      </c>
      <c r="C916" t="s">
        <v>1113</v>
      </c>
      <c r="D916" t="s">
        <v>1244</v>
      </c>
      <c r="E916" t="s">
        <v>1185</v>
      </c>
      <c r="F916" t="s">
        <v>5071</v>
      </c>
      <c r="G916" t="s">
        <v>1081</v>
      </c>
      <c r="H916" t="s">
        <v>1101</v>
      </c>
      <c r="I916" t="s">
        <v>1102</v>
      </c>
      <c r="J916" t="s">
        <v>1095</v>
      </c>
      <c r="K916" t="s">
        <v>4456</v>
      </c>
      <c r="L916" t="s">
        <v>5090</v>
      </c>
      <c r="M916" t="s">
        <v>1103</v>
      </c>
      <c r="N916" t="s">
        <v>1103</v>
      </c>
      <c r="O916" t="s">
        <v>4447</v>
      </c>
      <c r="X916" t="s">
        <v>1101</v>
      </c>
      <c r="Y916" t="s">
        <v>1095</v>
      </c>
      <c r="Z916" t="s">
        <v>4456</v>
      </c>
      <c r="AA916" t="s">
        <v>4798</v>
      </c>
      <c r="AB916" t="s">
        <v>1103</v>
      </c>
      <c r="AC916" t="s">
        <v>1103</v>
      </c>
      <c r="AD916" t="s">
        <v>4473</v>
      </c>
      <c r="AL916" t="s">
        <v>1101</v>
      </c>
      <c r="AM916" t="s">
        <v>1095</v>
      </c>
      <c r="AN916" t="s">
        <v>4455</v>
      </c>
      <c r="AO916" t="s">
        <v>5164</v>
      </c>
      <c r="AP916" t="s">
        <v>1103</v>
      </c>
      <c r="AQ916" t="s">
        <v>1103</v>
      </c>
      <c r="AR916" t="s">
        <v>4451</v>
      </c>
      <c r="AS916" t="s">
        <v>1101</v>
      </c>
      <c r="AT916" t="s">
        <v>1083</v>
      </c>
      <c r="AU916" t="s">
        <v>4479</v>
      </c>
      <c r="AV916" t="s">
        <v>4479</v>
      </c>
      <c r="AW916" t="s">
        <v>1111</v>
      </c>
      <c r="AX916" t="s">
        <v>1111</v>
      </c>
      <c r="AZ916" t="s">
        <v>1101</v>
      </c>
      <c r="BA916" t="s">
        <v>1095</v>
      </c>
      <c r="BB916" t="s">
        <v>4528</v>
      </c>
      <c r="BC916" t="s">
        <v>4740</v>
      </c>
      <c r="BD916" t="s">
        <v>1103</v>
      </c>
      <c r="BE916" t="s">
        <v>1103</v>
      </c>
      <c r="BF916" t="s">
        <v>4447</v>
      </c>
      <c r="BG916" t="s">
        <v>1101</v>
      </c>
      <c r="BH916" t="s">
        <v>1104</v>
      </c>
      <c r="BI916" t="s">
        <v>1083</v>
      </c>
      <c r="BJ916" t="s">
        <v>4500</v>
      </c>
      <c r="BK916" t="s">
        <v>4500</v>
      </c>
      <c r="BL916" t="s">
        <v>1111</v>
      </c>
      <c r="BM916" t="s">
        <v>1111</v>
      </c>
      <c r="BW916" t="s">
        <v>1101</v>
      </c>
      <c r="BX916" t="s">
        <v>1106</v>
      </c>
      <c r="BY916" t="s">
        <v>1083</v>
      </c>
      <c r="BZ916" t="s">
        <v>4500</v>
      </c>
      <c r="CA916" t="s">
        <v>4500</v>
      </c>
      <c r="CB916" t="s">
        <v>1103</v>
      </c>
      <c r="CC916" t="s">
        <v>1103</v>
      </c>
      <c r="CD916" t="s">
        <v>4473</v>
      </c>
      <c r="CM916" t="s">
        <v>1101</v>
      </c>
      <c r="CQ916" t="s">
        <v>1111</v>
      </c>
      <c r="CR916" t="s">
        <v>1111</v>
      </c>
      <c r="CT916" t="s">
        <v>1101</v>
      </c>
      <c r="CU916" t="s">
        <v>1086</v>
      </c>
      <c r="CV916" t="s">
        <v>1180</v>
      </c>
      <c r="CW916" t="s">
        <v>4528</v>
      </c>
      <c r="CX916" t="s">
        <v>4481</v>
      </c>
      <c r="CY916" t="s">
        <v>1111</v>
      </c>
      <c r="CZ916" t="s">
        <v>1111</v>
      </c>
      <c r="DE916" t="s">
        <v>1101</v>
      </c>
      <c r="DF916" t="s">
        <v>1088</v>
      </c>
      <c r="DG916" t="s">
        <v>4500</v>
      </c>
      <c r="DH916" t="s">
        <v>4504</v>
      </c>
      <c r="DI916" t="s">
        <v>1111</v>
      </c>
      <c r="DJ916" t="s">
        <v>1111</v>
      </c>
      <c r="DL916" t="s">
        <v>1101</v>
      </c>
      <c r="DM916" t="s">
        <v>4455</v>
      </c>
      <c r="DN916" t="s">
        <v>4455</v>
      </c>
      <c r="DO916" t="s">
        <v>1103</v>
      </c>
      <c r="DP916" t="s">
        <v>1103</v>
      </c>
      <c r="DQ916" t="s">
        <v>4447</v>
      </c>
      <c r="DR916" t="s">
        <v>1101</v>
      </c>
      <c r="DS916" t="s">
        <v>4505</v>
      </c>
      <c r="DT916" t="s">
        <v>4505</v>
      </c>
      <c r="DU916" t="s">
        <v>1103</v>
      </c>
      <c r="DV916" t="s">
        <v>1103</v>
      </c>
      <c r="DW916" t="s">
        <v>4466</v>
      </c>
      <c r="DX916" t="s">
        <v>1101</v>
      </c>
      <c r="DY916" t="s">
        <v>4497</v>
      </c>
      <c r="DZ916" t="s">
        <v>4497</v>
      </c>
      <c r="EA916" t="s">
        <v>1103</v>
      </c>
      <c r="EB916" t="s">
        <v>1103</v>
      </c>
      <c r="EC916" t="s">
        <v>4447</v>
      </c>
      <c r="ED916" t="s">
        <v>1101</v>
      </c>
      <c r="EG916" t="s">
        <v>1103</v>
      </c>
      <c r="EH916" t="s">
        <v>1103</v>
      </c>
      <c r="EI916" t="s">
        <v>4466</v>
      </c>
      <c r="EJ916" t="s">
        <v>1101</v>
      </c>
      <c r="EK916" t="s">
        <v>4544</v>
      </c>
      <c r="EL916" t="s">
        <v>4544</v>
      </c>
      <c r="EM916" t="s">
        <v>1103</v>
      </c>
      <c r="EN916" t="s">
        <v>1103</v>
      </c>
      <c r="EO916" t="s">
        <v>4466</v>
      </c>
      <c r="EP916" t="s">
        <v>1101</v>
      </c>
      <c r="EQ916" t="s">
        <v>4544</v>
      </c>
      <c r="ER916" t="s">
        <v>4544</v>
      </c>
      <c r="ES916" t="s">
        <v>1103</v>
      </c>
      <c r="ET916" t="s">
        <v>1103</v>
      </c>
      <c r="EU916" t="s">
        <v>4520</v>
      </c>
      <c r="EV916" t="s">
        <v>1101</v>
      </c>
      <c r="EW916" t="s">
        <v>4481</v>
      </c>
      <c r="EX916" t="s">
        <v>4481</v>
      </c>
      <c r="EY916" t="s">
        <v>1101</v>
      </c>
      <c r="FC916" t="s">
        <v>1101</v>
      </c>
      <c r="FD916" t="s">
        <v>1096</v>
      </c>
      <c r="FE916" t="s">
        <v>4458</v>
      </c>
      <c r="FF916" t="s">
        <v>4566</v>
      </c>
      <c r="HX916" t="s">
        <v>1101</v>
      </c>
      <c r="HY916" t="s">
        <v>4454</v>
      </c>
      <c r="HZ916" t="s">
        <v>4454</v>
      </c>
      <c r="IA916" t="s">
        <v>1103</v>
      </c>
      <c r="IB916" t="s">
        <v>1111</v>
      </c>
      <c r="ID916" t="s">
        <v>1101</v>
      </c>
      <c r="IE916" t="s">
        <v>4478</v>
      </c>
      <c r="IF916" t="s">
        <v>4478</v>
      </c>
      <c r="IG916" t="s">
        <v>1111</v>
      </c>
      <c r="IH916" t="s">
        <v>1111</v>
      </c>
      <c r="IJ916" t="s">
        <v>1101</v>
      </c>
      <c r="IK916" t="s">
        <v>4478</v>
      </c>
      <c r="IL916" t="s">
        <v>4478</v>
      </c>
      <c r="IM916" t="s">
        <v>1103</v>
      </c>
      <c r="IN916" t="s">
        <v>1111</v>
      </c>
      <c r="IO916" t="s">
        <v>4447</v>
      </c>
      <c r="IP916" t="s">
        <v>1101</v>
      </c>
      <c r="IQ916" t="s">
        <v>4478</v>
      </c>
      <c r="IR916" t="s">
        <v>4478</v>
      </c>
      <c r="IS916" t="s">
        <v>1103</v>
      </c>
      <c r="IT916" t="s">
        <v>1103</v>
      </c>
      <c r="IU916" t="s">
        <v>4447</v>
      </c>
      <c r="IV916" t="s">
        <v>1111</v>
      </c>
      <c r="IW916" t="s">
        <v>1111</v>
      </c>
      <c r="IX916" t="s">
        <v>1111</v>
      </c>
      <c r="IY916" t="s">
        <v>1103</v>
      </c>
      <c r="IZ916" t="s">
        <v>1111</v>
      </c>
      <c r="JA916" t="s">
        <v>1110</v>
      </c>
      <c r="JB916" t="s">
        <v>1109</v>
      </c>
      <c r="JE916" t="s">
        <v>1103</v>
      </c>
      <c r="JF916" t="s">
        <v>1110</v>
      </c>
      <c r="JG916" t="s">
        <v>1109</v>
      </c>
      <c r="JJ916" t="s">
        <v>1103</v>
      </c>
      <c r="JK916" t="s">
        <v>1110</v>
      </c>
      <c r="JL916" t="s">
        <v>1110</v>
      </c>
      <c r="JM916" t="s">
        <v>1109</v>
      </c>
      <c r="OH916" t="s">
        <v>1111</v>
      </c>
      <c r="OI916" t="s">
        <v>1111</v>
      </c>
      <c r="OJ916" t="s">
        <v>1111</v>
      </c>
      <c r="PG916" t="s">
        <v>4448</v>
      </c>
      <c r="PH916" t="s">
        <v>4449</v>
      </c>
      <c r="PI916" t="s">
        <v>4449</v>
      </c>
      <c r="PJ916" t="s">
        <v>4449</v>
      </c>
      <c r="PK916" t="s">
        <v>4449</v>
      </c>
      <c r="PL916" t="s">
        <v>4449</v>
      </c>
      <c r="PM916" t="s">
        <v>4449</v>
      </c>
      <c r="PN916" t="s">
        <v>4449</v>
      </c>
      <c r="PP916" t="s">
        <v>4449</v>
      </c>
      <c r="PQ916" t="s">
        <v>4449</v>
      </c>
      <c r="PR916" t="s">
        <v>4449</v>
      </c>
      <c r="PS916" t="s">
        <v>4449</v>
      </c>
      <c r="PT916" t="s">
        <v>4449</v>
      </c>
      <c r="PU916" t="s">
        <v>4449</v>
      </c>
      <c r="PV916" t="s">
        <v>4449</v>
      </c>
      <c r="PW916" t="s">
        <v>4449</v>
      </c>
      <c r="PX916" t="s">
        <v>4449</v>
      </c>
      <c r="PY916" t="s">
        <v>4449</v>
      </c>
      <c r="PZ916" t="s">
        <v>4449</v>
      </c>
      <c r="QA916" t="s">
        <v>4449</v>
      </c>
      <c r="QB916" t="s">
        <v>4449</v>
      </c>
      <c r="QC916" t="s">
        <v>4449</v>
      </c>
      <c r="QD916" t="s">
        <v>4449</v>
      </c>
      <c r="QE916" t="s">
        <v>4448</v>
      </c>
    </row>
    <row r="917" spans="1:447" x14ac:dyDescent="0.25">
      <c r="A917">
        <v>916</v>
      </c>
      <c r="B917" t="s">
        <v>5143</v>
      </c>
      <c r="C917" t="s">
        <v>1113</v>
      </c>
      <c r="D917" t="s">
        <v>1244</v>
      </c>
      <c r="E917" t="s">
        <v>1185</v>
      </c>
      <c r="F917" t="s">
        <v>5071</v>
      </c>
      <c r="G917" t="s">
        <v>1081</v>
      </c>
      <c r="H917" t="s">
        <v>1101</v>
      </c>
      <c r="I917" t="s">
        <v>1102</v>
      </c>
      <c r="J917" t="s">
        <v>1095</v>
      </c>
      <c r="K917" t="s">
        <v>4528</v>
      </c>
      <c r="L917" t="s">
        <v>4761</v>
      </c>
      <c r="M917" t="s">
        <v>1103</v>
      </c>
      <c r="N917" t="s">
        <v>1103</v>
      </c>
      <c r="O917" t="s">
        <v>4447</v>
      </c>
      <c r="X917" t="s">
        <v>1101</v>
      </c>
      <c r="Y917" t="s">
        <v>1095</v>
      </c>
      <c r="Z917" t="s">
        <v>4456</v>
      </c>
      <c r="AA917" t="s">
        <v>4798</v>
      </c>
      <c r="AB917" t="s">
        <v>1103</v>
      </c>
      <c r="AC917" t="s">
        <v>1103</v>
      </c>
      <c r="AD917" t="s">
        <v>4466</v>
      </c>
      <c r="AL917" t="s">
        <v>1101</v>
      </c>
      <c r="AM917" t="s">
        <v>1095</v>
      </c>
      <c r="AN917" t="s">
        <v>4455</v>
      </c>
      <c r="AO917" t="s">
        <v>5164</v>
      </c>
      <c r="AP917" t="s">
        <v>1103</v>
      </c>
      <c r="AQ917" t="s">
        <v>1103</v>
      </c>
      <c r="AR917" t="s">
        <v>4451</v>
      </c>
      <c r="AS917" t="s">
        <v>1101</v>
      </c>
      <c r="AT917" t="s">
        <v>1083</v>
      </c>
      <c r="AU917" t="s">
        <v>4479</v>
      </c>
      <c r="AV917" t="s">
        <v>4479</v>
      </c>
      <c r="AW917" t="s">
        <v>1103</v>
      </c>
      <c r="AX917" t="s">
        <v>1103</v>
      </c>
      <c r="AY917" t="s">
        <v>4473</v>
      </c>
      <c r="AZ917" t="s">
        <v>1101</v>
      </c>
      <c r="BA917" t="s">
        <v>1095</v>
      </c>
      <c r="BB917" t="s">
        <v>4505</v>
      </c>
      <c r="BC917" t="s">
        <v>5165</v>
      </c>
      <c r="BD917" t="s">
        <v>1103</v>
      </c>
      <c r="BE917" t="s">
        <v>1103</v>
      </c>
      <c r="BF917" t="s">
        <v>4451</v>
      </c>
      <c r="BG917" t="s">
        <v>1101</v>
      </c>
      <c r="BH917" t="s">
        <v>1104</v>
      </c>
      <c r="BI917" t="s">
        <v>1083</v>
      </c>
      <c r="BJ917" t="s">
        <v>4500</v>
      </c>
      <c r="BK917" t="s">
        <v>4500</v>
      </c>
      <c r="BL917" t="s">
        <v>1103</v>
      </c>
      <c r="BM917" t="s">
        <v>1103</v>
      </c>
      <c r="BN917" t="s">
        <v>4468</v>
      </c>
      <c r="BW917" t="s">
        <v>1101</v>
      </c>
      <c r="BX917" t="s">
        <v>1106</v>
      </c>
      <c r="BY917" t="s">
        <v>1083</v>
      </c>
      <c r="BZ917" t="s">
        <v>4500</v>
      </c>
      <c r="CA917" t="s">
        <v>4500</v>
      </c>
      <c r="CB917" t="s">
        <v>1103</v>
      </c>
      <c r="CC917" t="s">
        <v>1103</v>
      </c>
      <c r="CD917" t="s">
        <v>4451</v>
      </c>
      <c r="CM917" t="s">
        <v>1101</v>
      </c>
      <c r="CQ917" t="s">
        <v>1103</v>
      </c>
      <c r="CR917" t="s">
        <v>1103</v>
      </c>
      <c r="CS917" t="s">
        <v>4468</v>
      </c>
      <c r="CT917" t="s">
        <v>1101</v>
      </c>
      <c r="CU917" t="s">
        <v>1086</v>
      </c>
      <c r="CV917" t="s">
        <v>1180</v>
      </c>
      <c r="CW917" t="s">
        <v>4534</v>
      </c>
      <c r="CX917" t="s">
        <v>4770</v>
      </c>
      <c r="CY917" t="s">
        <v>1103</v>
      </c>
      <c r="CZ917" t="s">
        <v>1103</v>
      </c>
      <c r="DA917" t="s">
        <v>4451</v>
      </c>
      <c r="DE917" t="s">
        <v>1101</v>
      </c>
      <c r="DF917" t="s">
        <v>1088</v>
      </c>
      <c r="DG917" t="s">
        <v>4500</v>
      </c>
      <c r="DH917" t="s">
        <v>4504</v>
      </c>
      <c r="DI917" t="s">
        <v>1103</v>
      </c>
      <c r="DJ917" t="s">
        <v>1103</v>
      </c>
      <c r="DK917" t="s">
        <v>4468</v>
      </c>
      <c r="DL917" t="s">
        <v>1101</v>
      </c>
      <c r="DM917" t="s">
        <v>4455</v>
      </c>
      <c r="DN917" t="s">
        <v>4455</v>
      </c>
      <c r="DO917" t="s">
        <v>1103</v>
      </c>
      <c r="DP917" t="s">
        <v>1111</v>
      </c>
      <c r="DR917" t="s">
        <v>1101</v>
      </c>
      <c r="DS917" t="s">
        <v>4505</v>
      </c>
      <c r="DT917" t="s">
        <v>4505</v>
      </c>
      <c r="DU917" t="s">
        <v>1103</v>
      </c>
      <c r="DV917" t="s">
        <v>1111</v>
      </c>
      <c r="DX917" t="s">
        <v>1101</v>
      </c>
      <c r="DY917" t="s">
        <v>4497</v>
      </c>
      <c r="DZ917" t="s">
        <v>4497</v>
      </c>
      <c r="EA917" t="s">
        <v>1103</v>
      </c>
      <c r="EB917" t="s">
        <v>1103</v>
      </c>
      <c r="EC917" t="s">
        <v>4473</v>
      </c>
      <c r="ED917" t="s">
        <v>1101</v>
      </c>
      <c r="EG917" t="s">
        <v>1103</v>
      </c>
      <c r="EH917" t="s">
        <v>1111</v>
      </c>
      <c r="EJ917" t="s">
        <v>1101</v>
      </c>
      <c r="EK917" t="s">
        <v>4544</v>
      </c>
      <c r="EL917" t="s">
        <v>4544</v>
      </c>
      <c r="EM917" t="s">
        <v>1103</v>
      </c>
      <c r="EN917" t="s">
        <v>1103</v>
      </c>
      <c r="EO917" t="s">
        <v>4484</v>
      </c>
      <c r="EP917" t="s">
        <v>1101</v>
      </c>
      <c r="EQ917" t="s">
        <v>4544</v>
      </c>
      <c r="ER917" t="s">
        <v>4544</v>
      </c>
      <c r="ES917" t="s">
        <v>1103</v>
      </c>
      <c r="ET917" t="s">
        <v>1103</v>
      </c>
      <c r="EV917" t="s">
        <v>1101</v>
      </c>
      <c r="EW917" t="s">
        <v>4481</v>
      </c>
      <c r="EX917" t="s">
        <v>4481</v>
      </c>
      <c r="EY917" t="s">
        <v>1101</v>
      </c>
      <c r="FC917" t="s">
        <v>1101</v>
      </c>
      <c r="FD917" t="s">
        <v>1096</v>
      </c>
      <c r="FE917" t="s">
        <v>4458</v>
      </c>
      <c r="FF917" t="s">
        <v>4566</v>
      </c>
      <c r="HX917" t="s">
        <v>1101</v>
      </c>
      <c r="HY917" t="s">
        <v>4454</v>
      </c>
      <c r="HZ917" t="s">
        <v>4454</v>
      </c>
      <c r="IA917" t="s">
        <v>1103</v>
      </c>
      <c r="IB917" t="s">
        <v>1103</v>
      </c>
      <c r="IC917" t="s">
        <v>4447</v>
      </c>
      <c r="ID917" t="s">
        <v>1101</v>
      </c>
      <c r="IE917" t="s">
        <v>4478</v>
      </c>
      <c r="IF917" t="s">
        <v>4478</v>
      </c>
      <c r="IG917" t="s">
        <v>1103</v>
      </c>
      <c r="IH917" t="s">
        <v>1103</v>
      </c>
      <c r="II917" t="s">
        <v>4473</v>
      </c>
      <c r="IJ917" t="s">
        <v>1101</v>
      </c>
      <c r="IM917" t="s">
        <v>1103</v>
      </c>
      <c r="IN917" t="s">
        <v>1103</v>
      </c>
      <c r="IO917" t="s">
        <v>4473</v>
      </c>
      <c r="IP917" t="s">
        <v>1101</v>
      </c>
      <c r="IV917" t="s">
        <v>1111</v>
      </c>
      <c r="IW917" t="s">
        <v>1111</v>
      </c>
      <c r="IX917" t="s">
        <v>1111</v>
      </c>
      <c r="IY917" t="s">
        <v>1103</v>
      </c>
      <c r="IZ917" t="s">
        <v>1103</v>
      </c>
      <c r="JA917" t="s">
        <v>4547</v>
      </c>
      <c r="JB917" t="s">
        <v>1109</v>
      </c>
      <c r="JE917" t="s">
        <v>1103</v>
      </c>
      <c r="JF917" t="s">
        <v>1110</v>
      </c>
      <c r="JG917" t="s">
        <v>1109</v>
      </c>
      <c r="JJ917" t="s">
        <v>1103</v>
      </c>
      <c r="JK917" t="s">
        <v>1110</v>
      </c>
      <c r="JL917" t="s">
        <v>1110</v>
      </c>
      <c r="JM917" t="s">
        <v>1109</v>
      </c>
      <c r="OH917" t="s">
        <v>1111</v>
      </c>
      <c r="OI917" t="s">
        <v>1111</v>
      </c>
      <c r="OJ917" t="s">
        <v>1111</v>
      </c>
      <c r="PG917" t="s">
        <v>4448</v>
      </c>
      <c r="PH917" t="s">
        <v>4449</v>
      </c>
      <c r="PI917" t="s">
        <v>4449</v>
      </c>
      <c r="PJ917" t="s">
        <v>4449</v>
      </c>
      <c r="PK917" t="s">
        <v>4449</v>
      </c>
      <c r="PL917" t="s">
        <v>4449</v>
      </c>
      <c r="PM917" t="s">
        <v>4449</v>
      </c>
      <c r="PN917" t="s">
        <v>4449</v>
      </c>
      <c r="PP917" t="s">
        <v>4449</v>
      </c>
      <c r="PQ917" t="s">
        <v>4449</v>
      </c>
      <c r="PR917" t="s">
        <v>4449</v>
      </c>
      <c r="PS917" t="s">
        <v>4449</v>
      </c>
      <c r="PT917" t="s">
        <v>4449</v>
      </c>
      <c r="PU917" t="s">
        <v>4449</v>
      </c>
      <c r="PV917" t="s">
        <v>4449</v>
      </c>
      <c r="PW917" t="s">
        <v>4449</v>
      </c>
      <c r="PX917" t="s">
        <v>4449</v>
      </c>
      <c r="PY917" t="s">
        <v>4449</v>
      </c>
      <c r="PZ917" t="s">
        <v>4449</v>
      </c>
      <c r="QA917" t="s">
        <v>4449</v>
      </c>
      <c r="QB917" t="s">
        <v>4449</v>
      </c>
      <c r="QC917" t="s">
        <v>4449</v>
      </c>
      <c r="QD917" t="s">
        <v>4449</v>
      </c>
      <c r="QE917" t="s">
        <v>4448</v>
      </c>
    </row>
    <row r="918" spans="1:447" x14ac:dyDescent="0.25">
      <c r="A918">
        <v>917</v>
      </c>
      <c r="B918" t="s">
        <v>5143</v>
      </c>
      <c r="C918" t="s">
        <v>1113</v>
      </c>
      <c r="D918" t="s">
        <v>1244</v>
      </c>
      <c r="E918" t="s">
        <v>1185</v>
      </c>
      <c r="F918" t="s">
        <v>5071</v>
      </c>
      <c r="G918" t="s">
        <v>1081</v>
      </c>
      <c r="FG918" t="s">
        <v>1101</v>
      </c>
      <c r="FH918" t="s">
        <v>4585</v>
      </c>
      <c r="FI918" t="s">
        <v>4585</v>
      </c>
      <c r="FJ918" t="s">
        <v>1101</v>
      </c>
      <c r="FK918" t="s">
        <v>4460</v>
      </c>
      <c r="FL918" t="s">
        <v>4460</v>
      </c>
      <c r="PG918" t="s">
        <v>4448</v>
      </c>
      <c r="PH918" t="s">
        <v>4449</v>
      </c>
      <c r="PI918" t="s">
        <v>4449</v>
      </c>
      <c r="PJ918" t="s">
        <v>4449</v>
      </c>
      <c r="PK918" t="s">
        <v>4449</v>
      </c>
      <c r="PL918" t="s">
        <v>4449</v>
      </c>
      <c r="PM918" t="s">
        <v>4449</v>
      </c>
      <c r="PN918" t="s">
        <v>4449</v>
      </c>
      <c r="PP918" t="s">
        <v>4448</v>
      </c>
      <c r="PQ918" t="s">
        <v>4449</v>
      </c>
      <c r="PR918" t="s">
        <v>4449</v>
      </c>
      <c r="PS918" t="s">
        <v>4449</v>
      </c>
      <c r="PT918" t="s">
        <v>4449</v>
      </c>
      <c r="PU918" t="s">
        <v>4449</v>
      </c>
      <c r="PV918" t="s">
        <v>4449</v>
      </c>
      <c r="PW918" t="s">
        <v>4449</v>
      </c>
      <c r="PX918" t="s">
        <v>4449</v>
      </c>
      <c r="PY918" t="s">
        <v>4449</v>
      </c>
      <c r="PZ918" t="s">
        <v>4449</v>
      </c>
      <c r="QA918" t="s">
        <v>4449</v>
      </c>
      <c r="QB918" t="s">
        <v>4449</v>
      </c>
      <c r="QC918" t="s">
        <v>4449</v>
      </c>
      <c r="QD918" t="s">
        <v>4449</v>
      </c>
      <c r="QE918" t="s">
        <v>4449</v>
      </c>
    </row>
    <row r="919" spans="1:447" x14ac:dyDescent="0.25">
      <c r="A919">
        <v>918</v>
      </c>
      <c r="B919" t="s">
        <v>5143</v>
      </c>
      <c r="C919" t="s">
        <v>1113</v>
      </c>
      <c r="D919" t="s">
        <v>1244</v>
      </c>
      <c r="E919" t="s">
        <v>1185</v>
      </c>
      <c r="F919" t="s">
        <v>5071</v>
      </c>
      <c r="G919" t="s">
        <v>1081</v>
      </c>
      <c r="FG919" t="s">
        <v>1101</v>
      </c>
      <c r="FH919" t="s">
        <v>4611</v>
      </c>
      <c r="FI919" t="s">
        <v>4611</v>
      </c>
      <c r="FJ919" t="s">
        <v>1101</v>
      </c>
      <c r="FK919" t="s">
        <v>4535</v>
      </c>
      <c r="FL919" t="s">
        <v>4535</v>
      </c>
      <c r="PG919" t="s">
        <v>4448</v>
      </c>
      <c r="PH919" t="s">
        <v>4448</v>
      </c>
      <c r="PI919" t="s">
        <v>4449</v>
      </c>
      <c r="PJ919" t="s">
        <v>4449</v>
      </c>
      <c r="PK919" t="s">
        <v>4449</v>
      </c>
      <c r="PL919" t="s">
        <v>4449</v>
      </c>
      <c r="PM919" t="s">
        <v>4449</v>
      </c>
      <c r="PN919" t="s">
        <v>4449</v>
      </c>
      <c r="PP919" t="s">
        <v>4448</v>
      </c>
      <c r="PQ919" t="s">
        <v>4449</v>
      </c>
      <c r="PR919" t="s">
        <v>4449</v>
      </c>
      <c r="PS919" t="s">
        <v>4449</v>
      </c>
      <c r="PT919" t="s">
        <v>4449</v>
      </c>
      <c r="PU919" t="s">
        <v>4449</v>
      </c>
      <c r="PV919" t="s">
        <v>4449</v>
      </c>
      <c r="PW919" t="s">
        <v>4449</v>
      </c>
      <c r="PX919" t="s">
        <v>4449</v>
      </c>
      <c r="PY919" t="s">
        <v>4449</v>
      </c>
      <c r="PZ919" t="s">
        <v>4449</v>
      </c>
      <c r="QA919" t="s">
        <v>4449</v>
      </c>
      <c r="QB919" t="s">
        <v>4449</v>
      </c>
      <c r="QC919" t="s">
        <v>4449</v>
      </c>
      <c r="QD919" t="s">
        <v>4449</v>
      </c>
      <c r="QE919" t="s">
        <v>4449</v>
      </c>
    </row>
    <row r="920" spans="1:447" x14ac:dyDescent="0.25">
      <c r="A920">
        <v>919</v>
      </c>
      <c r="B920" t="s">
        <v>5143</v>
      </c>
      <c r="C920" t="s">
        <v>1113</v>
      </c>
      <c r="D920" t="s">
        <v>1244</v>
      </c>
      <c r="E920" t="s">
        <v>1185</v>
      </c>
      <c r="F920" t="s">
        <v>5071</v>
      </c>
      <c r="G920" t="s">
        <v>1081</v>
      </c>
      <c r="FG920" t="s">
        <v>1101</v>
      </c>
      <c r="FH920" t="s">
        <v>5020</v>
      </c>
      <c r="FI920" t="s">
        <v>5020</v>
      </c>
      <c r="FJ920" t="s">
        <v>1101</v>
      </c>
      <c r="FK920" t="s">
        <v>4548</v>
      </c>
      <c r="FL920" t="s">
        <v>4548</v>
      </c>
      <c r="PG920" t="s">
        <v>4448</v>
      </c>
      <c r="PH920" t="s">
        <v>4449</v>
      </c>
      <c r="PI920" t="s">
        <v>4449</v>
      </c>
      <c r="PJ920" t="s">
        <v>4449</v>
      </c>
      <c r="PK920" t="s">
        <v>4449</v>
      </c>
      <c r="PL920" t="s">
        <v>4449</v>
      </c>
      <c r="PM920" t="s">
        <v>4449</v>
      </c>
      <c r="PN920" t="s">
        <v>4449</v>
      </c>
      <c r="PP920" t="s">
        <v>4448</v>
      </c>
      <c r="PQ920" t="s">
        <v>4449</v>
      </c>
      <c r="PR920" t="s">
        <v>4449</v>
      </c>
      <c r="PS920" t="s">
        <v>4449</v>
      </c>
      <c r="PT920" t="s">
        <v>4449</v>
      </c>
      <c r="PU920" t="s">
        <v>4449</v>
      </c>
      <c r="PV920" t="s">
        <v>4449</v>
      </c>
      <c r="PW920" t="s">
        <v>4449</v>
      </c>
      <c r="PX920" t="s">
        <v>4449</v>
      </c>
      <c r="PY920" t="s">
        <v>4449</v>
      </c>
      <c r="PZ920" t="s">
        <v>4449</v>
      </c>
      <c r="QA920" t="s">
        <v>4449</v>
      </c>
      <c r="QB920" t="s">
        <v>4449</v>
      </c>
      <c r="QC920" t="s">
        <v>4449</v>
      </c>
      <c r="QD920" t="s">
        <v>4449</v>
      </c>
      <c r="QE920" t="s">
        <v>4449</v>
      </c>
    </row>
    <row r="921" spans="1:447" x14ac:dyDescent="0.25">
      <c r="A921">
        <v>920</v>
      </c>
      <c r="B921" t="s">
        <v>5143</v>
      </c>
      <c r="C921" t="s">
        <v>1113</v>
      </c>
      <c r="D921" t="s">
        <v>1244</v>
      </c>
      <c r="E921" t="s">
        <v>1185</v>
      </c>
      <c r="F921" t="s">
        <v>5071</v>
      </c>
      <c r="G921" t="s">
        <v>1081</v>
      </c>
      <c r="FG921" t="s">
        <v>1101</v>
      </c>
      <c r="FH921" t="s">
        <v>4611</v>
      </c>
      <c r="FI921" t="s">
        <v>4611</v>
      </c>
      <c r="FJ921" t="s">
        <v>1101</v>
      </c>
      <c r="FK921" t="s">
        <v>5166</v>
      </c>
      <c r="FL921" t="s">
        <v>5166</v>
      </c>
      <c r="PG921" t="s">
        <v>4448</v>
      </c>
      <c r="PH921" t="s">
        <v>4449</v>
      </c>
      <c r="PI921" t="s">
        <v>4449</v>
      </c>
      <c r="PJ921" t="s">
        <v>4449</v>
      </c>
      <c r="PK921" t="s">
        <v>4449</v>
      </c>
      <c r="PL921" t="s">
        <v>4449</v>
      </c>
      <c r="PM921" t="s">
        <v>4449</v>
      </c>
      <c r="PN921" t="s">
        <v>4449</v>
      </c>
      <c r="PP921" t="s">
        <v>4448</v>
      </c>
      <c r="PQ921" t="s">
        <v>4449</v>
      </c>
      <c r="PR921" t="s">
        <v>4449</v>
      </c>
      <c r="PS921" t="s">
        <v>4449</v>
      </c>
      <c r="PT921" t="s">
        <v>4449</v>
      </c>
      <c r="PU921" t="s">
        <v>4449</v>
      </c>
      <c r="PV921" t="s">
        <v>4449</v>
      </c>
      <c r="PW921" t="s">
        <v>4449</v>
      </c>
      <c r="PX921" t="s">
        <v>4449</v>
      </c>
      <c r="PY921" t="s">
        <v>4449</v>
      </c>
      <c r="PZ921" t="s">
        <v>4449</v>
      </c>
      <c r="QA921" t="s">
        <v>4449</v>
      </c>
      <c r="QB921" t="s">
        <v>4449</v>
      </c>
      <c r="QC921" t="s">
        <v>4449</v>
      </c>
      <c r="QD921" t="s">
        <v>4449</v>
      </c>
      <c r="QE921" t="s">
        <v>4449</v>
      </c>
    </row>
    <row r="922" spans="1:447" x14ac:dyDescent="0.25">
      <c r="A922">
        <v>921</v>
      </c>
      <c r="B922" t="s">
        <v>5143</v>
      </c>
      <c r="C922" t="s">
        <v>1113</v>
      </c>
      <c r="D922" t="s">
        <v>1244</v>
      </c>
      <c r="E922" t="s">
        <v>1185</v>
      </c>
      <c r="F922" t="s">
        <v>5071</v>
      </c>
      <c r="G922" t="s">
        <v>1081</v>
      </c>
      <c r="FM922" t="s">
        <v>1101</v>
      </c>
      <c r="PG922" t="s">
        <v>4448</v>
      </c>
      <c r="PH922" t="s">
        <v>4448</v>
      </c>
      <c r="PI922" t="s">
        <v>4449</v>
      </c>
      <c r="PJ922" t="s">
        <v>4449</v>
      </c>
      <c r="PK922" t="s">
        <v>4449</v>
      </c>
      <c r="PL922" t="s">
        <v>4449</v>
      </c>
      <c r="PM922" t="s">
        <v>4449</v>
      </c>
      <c r="PN922" t="s">
        <v>4449</v>
      </c>
      <c r="PP922" t="s">
        <v>4448</v>
      </c>
      <c r="PQ922" t="s">
        <v>4449</v>
      </c>
      <c r="PR922" t="s">
        <v>4449</v>
      </c>
      <c r="PS922" t="s">
        <v>4449</v>
      </c>
      <c r="PT922" t="s">
        <v>4449</v>
      </c>
      <c r="PU922" t="s">
        <v>4449</v>
      </c>
      <c r="PV922" t="s">
        <v>4449</v>
      </c>
      <c r="PW922" t="s">
        <v>4449</v>
      </c>
      <c r="PX922" t="s">
        <v>4449</v>
      </c>
      <c r="PY922" t="s">
        <v>4449</v>
      </c>
      <c r="PZ922" t="s">
        <v>4449</v>
      </c>
      <c r="QA922" t="s">
        <v>4449</v>
      </c>
      <c r="QB922" t="s">
        <v>4449</v>
      </c>
      <c r="QC922" t="s">
        <v>4449</v>
      </c>
      <c r="QD922" t="s">
        <v>4449</v>
      </c>
      <c r="QE922" t="s">
        <v>4449</v>
      </c>
    </row>
    <row r="923" spans="1:447" x14ac:dyDescent="0.25">
      <c r="A923">
        <v>922</v>
      </c>
      <c r="B923" t="s">
        <v>5143</v>
      </c>
      <c r="C923" t="s">
        <v>1113</v>
      </c>
      <c r="D923" t="s">
        <v>1244</v>
      </c>
      <c r="E923" t="s">
        <v>1185</v>
      </c>
      <c r="F923" t="s">
        <v>5071</v>
      </c>
      <c r="G923" t="s">
        <v>1081</v>
      </c>
      <c r="FM923" t="s">
        <v>1101</v>
      </c>
      <c r="PG923" t="s">
        <v>4448</v>
      </c>
      <c r="PH923" t="s">
        <v>4448</v>
      </c>
      <c r="PI923" t="s">
        <v>4449</v>
      </c>
      <c r="PJ923" t="s">
        <v>4449</v>
      </c>
      <c r="PK923" t="s">
        <v>4449</v>
      </c>
      <c r="PL923" t="s">
        <v>4449</v>
      </c>
      <c r="PM923" t="s">
        <v>4449</v>
      </c>
      <c r="PN923" t="s">
        <v>4449</v>
      </c>
      <c r="PP923" t="s">
        <v>4448</v>
      </c>
      <c r="PQ923" t="s">
        <v>4449</v>
      </c>
      <c r="PR923" t="s">
        <v>4449</v>
      </c>
      <c r="PS923" t="s">
        <v>4449</v>
      </c>
      <c r="PT923" t="s">
        <v>4449</v>
      </c>
      <c r="PU923" t="s">
        <v>4449</v>
      </c>
      <c r="PV923" t="s">
        <v>4449</v>
      </c>
      <c r="PW923" t="s">
        <v>4449</v>
      </c>
      <c r="PX923" t="s">
        <v>4449</v>
      </c>
      <c r="PY923" t="s">
        <v>4449</v>
      </c>
      <c r="PZ923" t="s">
        <v>4449</v>
      </c>
      <c r="QA923" t="s">
        <v>4449</v>
      </c>
      <c r="QB923" t="s">
        <v>4449</v>
      </c>
      <c r="QC923" t="s">
        <v>4449</v>
      </c>
      <c r="QD923" t="s">
        <v>4449</v>
      </c>
      <c r="QE923" t="s">
        <v>4449</v>
      </c>
    </row>
    <row r="924" spans="1:447" x14ac:dyDescent="0.25">
      <c r="A924">
        <v>923</v>
      </c>
      <c r="B924" t="s">
        <v>5143</v>
      </c>
      <c r="C924" t="s">
        <v>1113</v>
      </c>
      <c r="D924" t="s">
        <v>1244</v>
      </c>
      <c r="E924" t="s">
        <v>1185</v>
      </c>
      <c r="F924" t="s">
        <v>5071</v>
      </c>
      <c r="G924" t="s">
        <v>1081</v>
      </c>
      <c r="GH924" t="s">
        <v>1144</v>
      </c>
      <c r="GI924" t="s">
        <v>4552</v>
      </c>
      <c r="GJ924" t="s">
        <v>4552</v>
      </c>
      <c r="GK924" t="s">
        <v>4552</v>
      </c>
      <c r="GL924" t="s">
        <v>4552</v>
      </c>
      <c r="GM924" t="s">
        <v>4552</v>
      </c>
    </row>
    <row r="925" spans="1:447" x14ac:dyDescent="0.25">
      <c r="A925">
        <v>924</v>
      </c>
      <c r="B925" t="s">
        <v>5143</v>
      </c>
      <c r="C925" t="s">
        <v>1113</v>
      </c>
      <c r="D925" t="s">
        <v>1244</v>
      </c>
      <c r="E925" t="s">
        <v>1185</v>
      </c>
      <c r="F925" t="s">
        <v>5071</v>
      </c>
      <c r="G925" t="s">
        <v>1081</v>
      </c>
      <c r="GH925" t="s">
        <v>1144</v>
      </c>
      <c r="GI925" t="s">
        <v>4552</v>
      </c>
      <c r="GJ925" t="s">
        <v>4552</v>
      </c>
      <c r="GK925" t="s">
        <v>4552</v>
      </c>
      <c r="GL925" t="s">
        <v>4552</v>
      </c>
      <c r="GM925" t="s">
        <v>4552</v>
      </c>
    </row>
    <row r="926" spans="1:447" x14ac:dyDescent="0.25">
      <c r="A926">
        <v>925</v>
      </c>
      <c r="B926" t="s">
        <v>5064</v>
      </c>
      <c r="C926" t="s">
        <v>1097</v>
      </c>
      <c r="D926" t="s">
        <v>3451</v>
      </c>
      <c r="E926" t="s">
        <v>3563</v>
      </c>
      <c r="F926" t="s">
        <v>4696</v>
      </c>
      <c r="G926" t="s">
        <v>1081</v>
      </c>
      <c r="H926" t="s">
        <v>1101</v>
      </c>
      <c r="I926" t="s">
        <v>1129</v>
      </c>
      <c r="J926" t="s">
        <v>1095</v>
      </c>
      <c r="K926" t="s">
        <v>4455</v>
      </c>
      <c r="L926" t="s">
        <v>4782</v>
      </c>
      <c r="M926" t="s">
        <v>1103</v>
      </c>
      <c r="N926" t="s">
        <v>1084</v>
      </c>
      <c r="O926" t="s">
        <v>4451</v>
      </c>
      <c r="X926" t="s">
        <v>1101</v>
      </c>
      <c r="Y926" t="s">
        <v>1095</v>
      </c>
      <c r="Z926" t="s">
        <v>4453</v>
      </c>
      <c r="AA926" t="s">
        <v>4779</v>
      </c>
      <c r="AL926" t="s">
        <v>1101</v>
      </c>
      <c r="AM926" t="s">
        <v>1083</v>
      </c>
      <c r="AN926" t="s">
        <v>4475</v>
      </c>
      <c r="AO926" t="s">
        <v>4475</v>
      </c>
      <c r="AS926" t="s">
        <v>1101</v>
      </c>
      <c r="AZ926" t="s">
        <v>1101</v>
      </c>
      <c r="BD926" t="s">
        <v>1103</v>
      </c>
      <c r="BE926" t="s">
        <v>1103</v>
      </c>
      <c r="BF926" t="s">
        <v>4466</v>
      </c>
      <c r="BG926" t="s">
        <v>1101</v>
      </c>
      <c r="BH926" t="s">
        <v>1104</v>
      </c>
      <c r="BI926" t="s">
        <v>1105</v>
      </c>
      <c r="BJ926" t="s">
        <v>4457</v>
      </c>
      <c r="BK926" t="s">
        <v>4766</v>
      </c>
      <c r="BL926" t="s">
        <v>1103</v>
      </c>
      <c r="BM926" t="s">
        <v>1103</v>
      </c>
      <c r="BN926" t="s">
        <v>4466</v>
      </c>
      <c r="BW926" t="s">
        <v>1101</v>
      </c>
      <c r="CM926" t="s">
        <v>1101</v>
      </c>
      <c r="CN926" t="s">
        <v>1087</v>
      </c>
      <c r="CO926" t="s">
        <v>4454</v>
      </c>
      <c r="CP926" t="s">
        <v>4710</v>
      </c>
      <c r="CT926" t="s">
        <v>1101</v>
      </c>
      <c r="CU926" t="s">
        <v>1163</v>
      </c>
      <c r="CV926" t="s">
        <v>1087</v>
      </c>
      <c r="CW926" t="s">
        <v>4497</v>
      </c>
      <c r="CX926" t="s">
        <v>4500</v>
      </c>
      <c r="CY926" t="s">
        <v>1103</v>
      </c>
      <c r="CZ926" t="s">
        <v>1103</v>
      </c>
      <c r="DE926" t="s">
        <v>1101</v>
      </c>
      <c r="DF926" t="s">
        <v>1088</v>
      </c>
      <c r="DG926" t="s">
        <v>4476</v>
      </c>
      <c r="DH926" t="s">
        <v>4497</v>
      </c>
      <c r="DL926" t="s">
        <v>1101</v>
      </c>
      <c r="DM926" t="s">
        <v>4534</v>
      </c>
      <c r="DN926" t="s">
        <v>4534</v>
      </c>
      <c r="DO926" t="s">
        <v>1103</v>
      </c>
      <c r="DP926" t="s">
        <v>1103</v>
      </c>
      <c r="DQ926" t="s">
        <v>5167</v>
      </c>
      <c r="DR926" t="s">
        <v>1101</v>
      </c>
      <c r="DS926" t="s">
        <v>4458</v>
      </c>
      <c r="DT926" t="s">
        <v>4458</v>
      </c>
      <c r="DU926" t="s">
        <v>1103</v>
      </c>
      <c r="DV926" t="s">
        <v>1103</v>
      </c>
      <c r="DW926" t="s">
        <v>4549</v>
      </c>
      <c r="DX926" t="s">
        <v>1101</v>
      </c>
      <c r="DY926" t="s">
        <v>4497</v>
      </c>
      <c r="DZ926" t="s">
        <v>4497</v>
      </c>
      <c r="EA926" t="s">
        <v>1103</v>
      </c>
      <c r="EB926" t="s">
        <v>1103</v>
      </c>
      <c r="EC926" t="s">
        <v>4580</v>
      </c>
      <c r="ED926" t="s">
        <v>1101</v>
      </c>
      <c r="EE926" t="s">
        <v>4463</v>
      </c>
      <c r="EF926" t="s">
        <v>4463</v>
      </c>
      <c r="EG926" t="s">
        <v>1103</v>
      </c>
      <c r="EH926" t="s">
        <v>1111</v>
      </c>
      <c r="EJ926" t="s">
        <v>1101</v>
      </c>
      <c r="EK926" t="s">
        <v>4535</v>
      </c>
      <c r="EL926" t="s">
        <v>4535</v>
      </c>
      <c r="EM926" t="s">
        <v>1103</v>
      </c>
      <c r="EN926" t="s">
        <v>1103</v>
      </c>
      <c r="EO926" t="s">
        <v>4549</v>
      </c>
      <c r="EP926" t="s">
        <v>1101</v>
      </c>
      <c r="EQ926" t="s">
        <v>4548</v>
      </c>
      <c r="ER926" t="s">
        <v>4548</v>
      </c>
      <c r="EV926" t="s">
        <v>1101</v>
      </c>
      <c r="EW926" t="s">
        <v>4454</v>
      </c>
      <c r="EX926" t="s">
        <v>4454</v>
      </c>
      <c r="EY926" t="s">
        <v>1101</v>
      </c>
      <c r="EZ926" t="s">
        <v>4462</v>
      </c>
      <c r="FA926" t="s">
        <v>4461</v>
      </c>
      <c r="FB926" t="s">
        <v>4461</v>
      </c>
      <c r="FC926" t="s">
        <v>1101</v>
      </c>
      <c r="HX926" t="s">
        <v>1101</v>
      </c>
      <c r="HY926" t="s">
        <v>4478</v>
      </c>
      <c r="HZ926" t="s">
        <v>4478</v>
      </c>
      <c r="IA926" t="s">
        <v>1103</v>
      </c>
      <c r="IB926" t="s">
        <v>1103</v>
      </c>
      <c r="ID926" t="s">
        <v>1101</v>
      </c>
      <c r="IE926" t="s">
        <v>4587</v>
      </c>
      <c r="IF926" t="s">
        <v>4587</v>
      </c>
      <c r="IG926" t="s">
        <v>1103</v>
      </c>
      <c r="IH926" t="s">
        <v>1103</v>
      </c>
      <c r="IJ926" t="s">
        <v>1101</v>
      </c>
      <c r="IM926" t="s">
        <v>1103</v>
      </c>
      <c r="IN926" t="s">
        <v>1103</v>
      </c>
      <c r="IO926" t="s">
        <v>4466</v>
      </c>
      <c r="IP926" t="s">
        <v>1101</v>
      </c>
      <c r="IV926" t="s">
        <v>1089</v>
      </c>
      <c r="IW926" t="s">
        <v>1127</v>
      </c>
      <c r="IX926" t="s">
        <v>1127</v>
      </c>
      <c r="IY926" t="s">
        <v>1103</v>
      </c>
      <c r="IZ926" t="s">
        <v>1103</v>
      </c>
      <c r="JA926" t="s">
        <v>4697</v>
      </c>
      <c r="JB926" t="s">
        <v>1122</v>
      </c>
      <c r="JE926" t="s">
        <v>1084</v>
      </c>
      <c r="JF926" t="s">
        <v>4530</v>
      </c>
      <c r="JG926" t="s">
        <v>1109</v>
      </c>
      <c r="JI926" t="s">
        <v>4447</v>
      </c>
      <c r="JJ926" t="s">
        <v>1084</v>
      </c>
      <c r="JK926" t="s">
        <v>1110</v>
      </c>
      <c r="JL926" t="s">
        <v>1110</v>
      </c>
      <c r="JM926" t="s">
        <v>1109</v>
      </c>
      <c r="JO926" t="s">
        <v>4491</v>
      </c>
      <c r="OK926" t="s">
        <v>1118</v>
      </c>
      <c r="OL926" t="s">
        <v>1118</v>
      </c>
      <c r="OM926" t="s">
        <v>1118</v>
      </c>
      <c r="PG926" t="s">
        <v>4448</v>
      </c>
      <c r="PH926" t="s">
        <v>4449</v>
      </c>
      <c r="PI926" t="s">
        <v>4449</v>
      </c>
      <c r="PJ926" t="s">
        <v>4449</v>
      </c>
      <c r="PK926" t="s">
        <v>4449</v>
      </c>
      <c r="PL926" t="s">
        <v>4449</v>
      </c>
      <c r="PM926" t="s">
        <v>4449</v>
      </c>
      <c r="PN926" t="s">
        <v>4449</v>
      </c>
      <c r="PP926" t="s">
        <v>4448</v>
      </c>
      <c r="PQ926" t="s">
        <v>4449</v>
      </c>
      <c r="PR926" t="s">
        <v>4449</v>
      </c>
      <c r="PS926" t="s">
        <v>4449</v>
      </c>
      <c r="PT926" t="s">
        <v>4449</v>
      </c>
      <c r="PU926" t="s">
        <v>4449</v>
      </c>
      <c r="PV926" t="s">
        <v>4449</v>
      </c>
      <c r="PW926" t="s">
        <v>4449</v>
      </c>
      <c r="PX926" t="s">
        <v>4449</v>
      </c>
      <c r="PY926" t="s">
        <v>4449</v>
      </c>
      <c r="PZ926" t="s">
        <v>4449</v>
      </c>
      <c r="QA926" t="s">
        <v>4449</v>
      </c>
      <c r="QB926" t="s">
        <v>4449</v>
      </c>
      <c r="QC926" t="s">
        <v>4449</v>
      </c>
      <c r="QD926" t="s">
        <v>4449</v>
      </c>
      <c r="QE926" t="s">
        <v>4449</v>
      </c>
    </row>
    <row r="927" spans="1:447" x14ac:dyDescent="0.25">
      <c r="A927">
        <v>926</v>
      </c>
      <c r="B927" t="s">
        <v>5085</v>
      </c>
      <c r="C927" t="s">
        <v>1097</v>
      </c>
      <c r="D927" t="s">
        <v>3451</v>
      </c>
      <c r="E927" t="s">
        <v>3563</v>
      </c>
      <c r="F927" t="s">
        <v>4696</v>
      </c>
      <c r="G927" t="s">
        <v>1081</v>
      </c>
      <c r="H927" t="s">
        <v>1101</v>
      </c>
      <c r="I927" t="s">
        <v>1102</v>
      </c>
      <c r="J927" t="s">
        <v>1095</v>
      </c>
      <c r="K927" t="s">
        <v>4475</v>
      </c>
      <c r="L927" t="s">
        <v>4711</v>
      </c>
      <c r="X927" t="s">
        <v>1101</v>
      </c>
      <c r="Y927" t="s">
        <v>1095</v>
      </c>
      <c r="Z927" t="s">
        <v>4453</v>
      </c>
      <c r="AA927" t="s">
        <v>4779</v>
      </c>
      <c r="AL927" t="s">
        <v>1082</v>
      </c>
      <c r="AM927" t="s">
        <v>1083</v>
      </c>
      <c r="AN927" t="s">
        <v>4475</v>
      </c>
      <c r="AO927" t="s">
        <v>4475</v>
      </c>
      <c r="AS927" t="s">
        <v>1101</v>
      </c>
      <c r="AT927" t="s">
        <v>1105</v>
      </c>
      <c r="AU927" t="s">
        <v>4457</v>
      </c>
      <c r="AV927" t="s">
        <v>4769</v>
      </c>
      <c r="AZ927" t="s">
        <v>1101</v>
      </c>
      <c r="BA927" t="s">
        <v>1105</v>
      </c>
      <c r="BB927" t="s">
        <v>4497</v>
      </c>
      <c r="BC927" t="s">
        <v>5045</v>
      </c>
      <c r="BG927" t="s">
        <v>1101</v>
      </c>
      <c r="BH927" t="s">
        <v>1104</v>
      </c>
      <c r="BI927" t="s">
        <v>1105</v>
      </c>
      <c r="BJ927" t="s">
        <v>4457</v>
      </c>
      <c r="BK927" t="s">
        <v>4766</v>
      </c>
      <c r="BW927" t="s">
        <v>1101</v>
      </c>
      <c r="BX927" t="s">
        <v>1106</v>
      </c>
      <c r="BY927" t="s">
        <v>1087</v>
      </c>
      <c r="BZ927" t="s">
        <v>4457</v>
      </c>
      <c r="CA927" t="s">
        <v>5163</v>
      </c>
      <c r="CM927" t="s">
        <v>1101</v>
      </c>
      <c r="CN927" t="s">
        <v>1087</v>
      </c>
      <c r="CO927" t="s">
        <v>4454</v>
      </c>
      <c r="CP927" t="s">
        <v>4710</v>
      </c>
      <c r="CQ927" t="s">
        <v>1103</v>
      </c>
      <c r="CR927" t="s">
        <v>1103</v>
      </c>
      <c r="CS927" t="s">
        <v>4451</v>
      </c>
      <c r="CT927" t="s">
        <v>1101</v>
      </c>
      <c r="CU927" t="s">
        <v>1163</v>
      </c>
      <c r="CV927" t="s">
        <v>1087</v>
      </c>
      <c r="CW927" t="s">
        <v>4478</v>
      </c>
      <c r="CX927" t="s">
        <v>4497</v>
      </c>
      <c r="DE927" t="s">
        <v>1101</v>
      </c>
      <c r="DF927" t="s">
        <v>1088</v>
      </c>
      <c r="DG927" t="s">
        <v>4565</v>
      </c>
      <c r="DH927" t="s">
        <v>4694</v>
      </c>
      <c r="DL927" t="s">
        <v>1101</v>
      </c>
      <c r="DM927" t="s">
        <v>4456</v>
      </c>
      <c r="DN927" t="s">
        <v>4456</v>
      </c>
      <c r="DR927" t="s">
        <v>1101</v>
      </c>
      <c r="DX927" t="s">
        <v>1101</v>
      </c>
      <c r="DY927" t="s">
        <v>4497</v>
      </c>
      <c r="DZ927" t="s">
        <v>4497</v>
      </c>
      <c r="EA927" t="s">
        <v>1103</v>
      </c>
      <c r="EB927" t="s">
        <v>1084</v>
      </c>
      <c r="EC927" t="s">
        <v>4451</v>
      </c>
      <c r="ED927" t="s">
        <v>1101</v>
      </c>
      <c r="EE927" t="s">
        <v>4458</v>
      </c>
      <c r="EF927" t="s">
        <v>4458</v>
      </c>
      <c r="EJ927" t="s">
        <v>1101</v>
      </c>
      <c r="EK927" t="s">
        <v>4533</v>
      </c>
      <c r="EL927" t="s">
        <v>4533</v>
      </c>
      <c r="EP927" t="s">
        <v>1101</v>
      </c>
      <c r="EQ927" t="s">
        <v>4517</v>
      </c>
      <c r="ER927" t="s">
        <v>4517</v>
      </c>
      <c r="HX927" t="s">
        <v>1101</v>
      </c>
      <c r="HY927" t="s">
        <v>4478</v>
      </c>
      <c r="HZ927" t="s">
        <v>4478</v>
      </c>
      <c r="IA927" t="s">
        <v>1103</v>
      </c>
      <c r="IB927" t="s">
        <v>1103</v>
      </c>
      <c r="IC927" t="s">
        <v>4451</v>
      </c>
      <c r="ID927" t="s">
        <v>1101</v>
      </c>
      <c r="IE927" t="s">
        <v>4587</v>
      </c>
      <c r="IF927" t="s">
        <v>4587</v>
      </c>
      <c r="IG927" t="s">
        <v>1103</v>
      </c>
      <c r="IH927" t="s">
        <v>1103</v>
      </c>
      <c r="II927" t="s">
        <v>4451</v>
      </c>
      <c r="IJ927" t="s">
        <v>1101</v>
      </c>
      <c r="IM927" t="s">
        <v>1103</v>
      </c>
      <c r="IN927" t="s">
        <v>1103</v>
      </c>
      <c r="IO927" t="s">
        <v>4451</v>
      </c>
      <c r="IP927" t="s">
        <v>1101</v>
      </c>
      <c r="IV927" t="s">
        <v>1127</v>
      </c>
      <c r="IW927" t="s">
        <v>1127</v>
      </c>
      <c r="IX927" t="s">
        <v>1127</v>
      </c>
      <c r="IY927" t="s">
        <v>1103</v>
      </c>
      <c r="IZ927" t="s">
        <v>1103</v>
      </c>
      <c r="JA927" t="s">
        <v>4697</v>
      </c>
      <c r="JB927" t="s">
        <v>1122</v>
      </c>
      <c r="JJ927" t="s">
        <v>1103</v>
      </c>
      <c r="JK927" t="s">
        <v>1108</v>
      </c>
      <c r="JL927" t="s">
        <v>1108</v>
      </c>
      <c r="JM927" t="s">
        <v>1091</v>
      </c>
      <c r="OK927" t="s">
        <v>1118</v>
      </c>
      <c r="OL927" t="s">
        <v>1118</v>
      </c>
      <c r="OM927" t="s">
        <v>1118</v>
      </c>
      <c r="PG927" t="s">
        <v>4448</v>
      </c>
      <c r="PH927" t="s">
        <v>4448</v>
      </c>
      <c r="PI927" t="s">
        <v>4449</v>
      </c>
      <c r="PJ927" t="s">
        <v>4449</v>
      </c>
      <c r="PK927" t="s">
        <v>4449</v>
      </c>
      <c r="PL927" t="s">
        <v>4449</v>
      </c>
      <c r="PM927" t="s">
        <v>4449</v>
      </c>
      <c r="PN927" t="s">
        <v>4449</v>
      </c>
      <c r="PP927" t="s">
        <v>4448</v>
      </c>
      <c r="PQ927" t="s">
        <v>4449</v>
      </c>
      <c r="PR927" t="s">
        <v>4449</v>
      </c>
      <c r="PS927" t="s">
        <v>4449</v>
      </c>
      <c r="PT927" t="s">
        <v>4449</v>
      </c>
      <c r="PU927" t="s">
        <v>4449</v>
      </c>
      <c r="PV927" t="s">
        <v>4449</v>
      </c>
      <c r="PW927" t="s">
        <v>4449</v>
      </c>
      <c r="PX927" t="s">
        <v>4449</v>
      </c>
      <c r="PY927" t="s">
        <v>4449</v>
      </c>
      <c r="PZ927" t="s">
        <v>4449</v>
      </c>
      <c r="QA927" t="s">
        <v>4449</v>
      </c>
      <c r="QB927" t="s">
        <v>4449</v>
      </c>
      <c r="QC927" t="s">
        <v>4449</v>
      </c>
      <c r="QD927" t="s">
        <v>4449</v>
      </c>
      <c r="QE927" t="s">
        <v>4449</v>
      </c>
    </row>
    <row r="928" spans="1:447" x14ac:dyDescent="0.25">
      <c r="A928">
        <v>927</v>
      </c>
      <c r="B928" t="s">
        <v>5085</v>
      </c>
      <c r="C928" t="s">
        <v>1097</v>
      </c>
      <c r="D928" t="s">
        <v>3451</v>
      </c>
      <c r="E928" t="s">
        <v>3563</v>
      </c>
      <c r="F928" t="s">
        <v>4696</v>
      </c>
      <c r="G928" t="s">
        <v>1081</v>
      </c>
      <c r="EV928" t="s">
        <v>1101</v>
      </c>
      <c r="EW928" t="s">
        <v>4454</v>
      </c>
      <c r="EX928" t="s">
        <v>4454</v>
      </c>
      <c r="EY928" t="s">
        <v>1101</v>
      </c>
      <c r="EZ928" t="s">
        <v>4462</v>
      </c>
      <c r="FA928" t="s">
        <v>4461</v>
      </c>
      <c r="FB928" t="s">
        <v>4461</v>
      </c>
      <c r="FC928" t="s">
        <v>1101</v>
      </c>
      <c r="PG928" t="s">
        <v>4448</v>
      </c>
      <c r="PH928" t="s">
        <v>4449</v>
      </c>
      <c r="PI928" t="s">
        <v>4449</v>
      </c>
      <c r="PJ928" t="s">
        <v>4449</v>
      </c>
      <c r="PK928" t="s">
        <v>4449</v>
      </c>
      <c r="PL928" t="s">
        <v>4449</v>
      </c>
      <c r="PM928" t="s">
        <v>4449</v>
      </c>
      <c r="PN928" t="s">
        <v>4449</v>
      </c>
      <c r="PP928" t="s">
        <v>4448</v>
      </c>
      <c r="PQ928" t="s">
        <v>4449</v>
      </c>
      <c r="PR928" t="s">
        <v>4449</v>
      </c>
      <c r="PS928" t="s">
        <v>4449</v>
      </c>
      <c r="PT928" t="s">
        <v>4449</v>
      </c>
      <c r="PU928" t="s">
        <v>4449</v>
      </c>
      <c r="PV928" t="s">
        <v>4449</v>
      </c>
      <c r="PW928" t="s">
        <v>4449</v>
      </c>
      <c r="PX928" t="s">
        <v>4449</v>
      </c>
      <c r="PY928" t="s">
        <v>4449</v>
      </c>
      <c r="PZ928" t="s">
        <v>4449</v>
      </c>
      <c r="QA928" t="s">
        <v>4449</v>
      </c>
      <c r="QB928" t="s">
        <v>4449</v>
      </c>
      <c r="QC928" t="s">
        <v>4449</v>
      </c>
      <c r="QD928" t="s">
        <v>4449</v>
      </c>
      <c r="QE928" t="s">
        <v>4449</v>
      </c>
    </row>
    <row r="929" spans="1:447" x14ac:dyDescent="0.25">
      <c r="A929">
        <v>928</v>
      </c>
      <c r="B929" t="s">
        <v>5085</v>
      </c>
      <c r="C929" t="s">
        <v>1097</v>
      </c>
      <c r="D929" t="s">
        <v>3451</v>
      </c>
      <c r="E929" t="s">
        <v>3563</v>
      </c>
      <c r="F929" t="s">
        <v>4696</v>
      </c>
      <c r="G929" t="s">
        <v>1081</v>
      </c>
      <c r="H929" t="s">
        <v>1101</v>
      </c>
      <c r="I929" t="s">
        <v>1102</v>
      </c>
      <c r="J929" t="s">
        <v>1095</v>
      </c>
      <c r="K929" t="s">
        <v>4684</v>
      </c>
      <c r="L929" t="s">
        <v>4794</v>
      </c>
      <c r="M929" t="s">
        <v>1084</v>
      </c>
      <c r="N929" t="s">
        <v>1111</v>
      </c>
      <c r="O929" t="s">
        <v>4549</v>
      </c>
      <c r="X929" t="s">
        <v>1101</v>
      </c>
      <c r="Y929" t="s">
        <v>1095</v>
      </c>
      <c r="Z929" t="s">
        <v>4500</v>
      </c>
      <c r="AA929" t="s">
        <v>4626</v>
      </c>
      <c r="AB929" t="s">
        <v>1103</v>
      </c>
      <c r="AC929" t="s">
        <v>1103</v>
      </c>
      <c r="AD929" t="s">
        <v>4549</v>
      </c>
      <c r="AL929" t="s">
        <v>1101</v>
      </c>
      <c r="AM929" t="s">
        <v>1083</v>
      </c>
      <c r="AN929" t="s">
        <v>4475</v>
      </c>
      <c r="AO929" t="s">
        <v>4475</v>
      </c>
      <c r="AP929" t="s">
        <v>1103</v>
      </c>
      <c r="AQ929" t="s">
        <v>1103</v>
      </c>
      <c r="AR929" t="s">
        <v>4549</v>
      </c>
      <c r="AS929" t="s">
        <v>1101</v>
      </c>
      <c r="AT929" t="s">
        <v>1105</v>
      </c>
      <c r="AU929" t="s">
        <v>4457</v>
      </c>
      <c r="AV929" t="s">
        <v>4769</v>
      </c>
      <c r="AW929" t="s">
        <v>1103</v>
      </c>
      <c r="AX929" t="s">
        <v>1111</v>
      </c>
      <c r="AY929" t="s">
        <v>4486</v>
      </c>
      <c r="AZ929" t="s">
        <v>1101</v>
      </c>
      <c r="BA929" t="s">
        <v>1105</v>
      </c>
      <c r="BB929" t="s">
        <v>4457</v>
      </c>
      <c r="BC929" t="s">
        <v>5168</v>
      </c>
      <c r="BG929" t="s">
        <v>1101</v>
      </c>
      <c r="BH929" t="s">
        <v>1104</v>
      </c>
      <c r="BI929" t="s">
        <v>1105</v>
      </c>
      <c r="BJ929" t="s">
        <v>4457</v>
      </c>
      <c r="BK929" t="s">
        <v>4766</v>
      </c>
      <c r="BL929" t="s">
        <v>1103</v>
      </c>
      <c r="BM929" t="s">
        <v>1103</v>
      </c>
      <c r="BN929" t="s">
        <v>4451</v>
      </c>
      <c r="BW929" t="s">
        <v>1101</v>
      </c>
      <c r="BX929" t="s">
        <v>1085</v>
      </c>
      <c r="BY929" t="s">
        <v>1087</v>
      </c>
      <c r="BZ929" t="s">
        <v>4457</v>
      </c>
      <c r="CA929" t="s">
        <v>5169</v>
      </c>
      <c r="CB929" t="s">
        <v>1103</v>
      </c>
      <c r="CC929" t="s">
        <v>1103</v>
      </c>
      <c r="CD929" t="s">
        <v>4549</v>
      </c>
      <c r="CM929" t="s">
        <v>1101</v>
      </c>
      <c r="CN929" t="s">
        <v>1087</v>
      </c>
      <c r="CO929" t="s">
        <v>4454</v>
      </c>
      <c r="CP929" t="s">
        <v>4710</v>
      </c>
      <c r="CT929" t="s">
        <v>1101</v>
      </c>
      <c r="CU929" t="s">
        <v>1163</v>
      </c>
      <c r="CV929" t="s">
        <v>1087</v>
      </c>
      <c r="CW929" t="s">
        <v>4497</v>
      </c>
      <c r="CX929" t="s">
        <v>4500</v>
      </c>
      <c r="DE929" t="s">
        <v>1101</v>
      </c>
      <c r="DF929" t="s">
        <v>1088</v>
      </c>
      <c r="DG929" t="s">
        <v>4565</v>
      </c>
      <c r="DH929" t="s">
        <v>4694</v>
      </c>
      <c r="DI929" t="s">
        <v>1103</v>
      </c>
      <c r="DJ929" t="s">
        <v>1103</v>
      </c>
      <c r="DK929" t="s">
        <v>4549</v>
      </c>
      <c r="DL929" t="s">
        <v>1101</v>
      </c>
      <c r="DM929" t="s">
        <v>4456</v>
      </c>
      <c r="DN929" t="s">
        <v>4456</v>
      </c>
      <c r="DR929" t="s">
        <v>1101</v>
      </c>
      <c r="DS929" t="s">
        <v>4458</v>
      </c>
      <c r="DT929" t="s">
        <v>4458</v>
      </c>
      <c r="DU929" t="s">
        <v>1103</v>
      </c>
      <c r="DV929" t="s">
        <v>1103</v>
      </c>
      <c r="DW929" t="s">
        <v>4451</v>
      </c>
      <c r="DX929" t="s">
        <v>1082</v>
      </c>
      <c r="DY929" t="s">
        <v>4497</v>
      </c>
      <c r="DZ929" t="s">
        <v>4497</v>
      </c>
      <c r="ED929" t="s">
        <v>1101</v>
      </c>
      <c r="EE929" t="s">
        <v>4458</v>
      </c>
      <c r="EF929" t="s">
        <v>4458</v>
      </c>
      <c r="EG929" t="s">
        <v>1103</v>
      </c>
      <c r="EH929" t="s">
        <v>1084</v>
      </c>
      <c r="EI929" t="s">
        <v>4473</v>
      </c>
      <c r="EJ929" t="s">
        <v>1101</v>
      </c>
      <c r="EK929" t="s">
        <v>5118</v>
      </c>
      <c r="EL929" t="s">
        <v>5118</v>
      </c>
      <c r="EM929" t="s">
        <v>1103</v>
      </c>
      <c r="EN929" t="s">
        <v>1084</v>
      </c>
      <c r="EO929" t="s">
        <v>4542</v>
      </c>
      <c r="EP929" t="s">
        <v>1101</v>
      </c>
      <c r="EQ929" t="s">
        <v>5170</v>
      </c>
      <c r="ER929" t="s">
        <v>5170</v>
      </c>
      <c r="ES929" t="s">
        <v>1084</v>
      </c>
      <c r="ET929" t="s">
        <v>1111</v>
      </c>
      <c r="EU929" t="s">
        <v>4484</v>
      </c>
      <c r="EV929" t="s">
        <v>1101</v>
      </c>
      <c r="EW929" t="s">
        <v>4454</v>
      </c>
      <c r="EX929" t="s">
        <v>4454</v>
      </c>
      <c r="EY929" t="s">
        <v>1101</v>
      </c>
      <c r="EZ929" t="s">
        <v>4462</v>
      </c>
      <c r="FA929" t="s">
        <v>4453</v>
      </c>
      <c r="FB929" t="s">
        <v>4453</v>
      </c>
      <c r="FC929" t="s">
        <v>1101</v>
      </c>
      <c r="HX929" t="s">
        <v>1101</v>
      </c>
      <c r="HY929" t="s">
        <v>4478</v>
      </c>
      <c r="HZ929" t="s">
        <v>4478</v>
      </c>
      <c r="ID929" t="s">
        <v>1101</v>
      </c>
      <c r="IE929" t="s">
        <v>4587</v>
      </c>
      <c r="IF929" t="s">
        <v>4587</v>
      </c>
      <c r="IG929" t="s">
        <v>1103</v>
      </c>
      <c r="IH929" t="s">
        <v>1084</v>
      </c>
      <c r="II929" t="s">
        <v>4549</v>
      </c>
      <c r="IJ929" t="s">
        <v>1082</v>
      </c>
      <c r="IP929" t="s">
        <v>1101</v>
      </c>
      <c r="IS929" t="s">
        <v>1103</v>
      </c>
      <c r="IT929" t="s">
        <v>1111</v>
      </c>
      <c r="IU929" t="s">
        <v>4549</v>
      </c>
      <c r="IV929" t="s">
        <v>1127</v>
      </c>
      <c r="IW929" t="s">
        <v>1127</v>
      </c>
      <c r="IX929" t="s">
        <v>1127</v>
      </c>
      <c r="JE929" t="s">
        <v>1084</v>
      </c>
      <c r="JF929" t="s">
        <v>4492</v>
      </c>
      <c r="JG929" t="s">
        <v>1109</v>
      </c>
      <c r="JI929" t="s">
        <v>4447</v>
      </c>
      <c r="JJ929" t="s">
        <v>1084</v>
      </c>
      <c r="JK929" t="s">
        <v>1110</v>
      </c>
      <c r="JL929" t="s">
        <v>1110</v>
      </c>
      <c r="JM929" t="s">
        <v>1109</v>
      </c>
      <c r="JO929" t="s">
        <v>4529</v>
      </c>
      <c r="OK929" t="s">
        <v>1118</v>
      </c>
      <c r="OL929" t="s">
        <v>1118</v>
      </c>
      <c r="OM929" t="s">
        <v>1118</v>
      </c>
      <c r="PG929" t="s">
        <v>4448</v>
      </c>
      <c r="PH929" t="s">
        <v>4449</v>
      </c>
      <c r="PI929" t="s">
        <v>4449</v>
      </c>
      <c r="PJ929" t="s">
        <v>4449</v>
      </c>
      <c r="PK929" t="s">
        <v>4449</v>
      </c>
      <c r="PL929" t="s">
        <v>4449</v>
      </c>
      <c r="PM929" t="s">
        <v>4449</v>
      </c>
      <c r="PN929" t="s">
        <v>4449</v>
      </c>
      <c r="PP929" t="s">
        <v>4448</v>
      </c>
      <c r="PQ929" t="s">
        <v>4449</v>
      </c>
      <c r="PR929" t="s">
        <v>4449</v>
      </c>
      <c r="PS929" t="s">
        <v>4449</v>
      </c>
      <c r="PT929" t="s">
        <v>4449</v>
      </c>
      <c r="PU929" t="s">
        <v>4449</v>
      </c>
      <c r="PV929" t="s">
        <v>4449</v>
      </c>
      <c r="PW929" t="s">
        <v>4449</v>
      </c>
      <c r="PX929" t="s">
        <v>4449</v>
      </c>
      <c r="PY929" t="s">
        <v>4449</v>
      </c>
      <c r="PZ929" t="s">
        <v>4449</v>
      </c>
      <c r="QA929" t="s">
        <v>4449</v>
      </c>
      <c r="QB929" t="s">
        <v>4449</v>
      </c>
      <c r="QC929" t="s">
        <v>4449</v>
      </c>
      <c r="QD929" t="s">
        <v>4449</v>
      </c>
      <c r="QE929" t="s">
        <v>4449</v>
      </c>
    </row>
    <row r="930" spans="1:447" x14ac:dyDescent="0.25">
      <c r="A930">
        <v>929</v>
      </c>
      <c r="B930" t="s">
        <v>5085</v>
      </c>
      <c r="C930" t="s">
        <v>1097</v>
      </c>
      <c r="D930" t="s">
        <v>3451</v>
      </c>
      <c r="E930" t="s">
        <v>3563</v>
      </c>
      <c r="F930" t="s">
        <v>4696</v>
      </c>
      <c r="G930" t="s">
        <v>1081</v>
      </c>
      <c r="FG930" t="s">
        <v>1101</v>
      </c>
      <c r="FH930" t="s">
        <v>4620</v>
      </c>
      <c r="FI930" t="s">
        <v>4620</v>
      </c>
      <c r="FJ930" t="s">
        <v>1101</v>
      </c>
      <c r="FK930" t="s">
        <v>4458</v>
      </c>
      <c r="FL930" t="s">
        <v>4458</v>
      </c>
      <c r="PG930" t="s">
        <v>4448</v>
      </c>
      <c r="PH930" t="s">
        <v>4449</v>
      </c>
      <c r="PI930" t="s">
        <v>4449</v>
      </c>
      <c r="PJ930" t="s">
        <v>4449</v>
      </c>
      <c r="PK930" t="s">
        <v>4449</v>
      </c>
      <c r="PL930" t="s">
        <v>4449</v>
      </c>
      <c r="PM930" t="s">
        <v>4449</v>
      </c>
      <c r="PN930" t="s">
        <v>4449</v>
      </c>
      <c r="PP930" t="s">
        <v>4448</v>
      </c>
      <c r="PQ930" t="s">
        <v>4449</v>
      </c>
      <c r="PR930" t="s">
        <v>4449</v>
      </c>
      <c r="PS930" t="s">
        <v>4449</v>
      </c>
      <c r="PT930" t="s">
        <v>4449</v>
      </c>
      <c r="PU930" t="s">
        <v>4449</v>
      </c>
      <c r="PV930" t="s">
        <v>4449</v>
      </c>
      <c r="PW930" t="s">
        <v>4449</v>
      </c>
      <c r="PX930" t="s">
        <v>4449</v>
      </c>
      <c r="PY930" t="s">
        <v>4449</v>
      </c>
      <c r="PZ930" t="s">
        <v>4449</v>
      </c>
      <c r="QA930" t="s">
        <v>4449</v>
      </c>
      <c r="QB930" t="s">
        <v>4449</v>
      </c>
      <c r="QC930" t="s">
        <v>4449</v>
      </c>
      <c r="QD930" t="s">
        <v>4449</v>
      </c>
      <c r="QE930" t="s">
        <v>4449</v>
      </c>
    </row>
    <row r="931" spans="1:447" x14ac:dyDescent="0.25">
      <c r="A931">
        <v>930</v>
      </c>
      <c r="B931" t="s">
        <v>5085</v>
      </c>
      <c r="C931" t="s">
        <v>1097</v>
      </c>
      <c r="D931" t="s">
        <v>3451</v>
      </c>
      <c r="E931" t="s">
        <v>3563</v>
      </c>
      <c r="F931" t="s">
        <v>4696</v>
      </c>
      <c r="G931" t="s">
        <v>1081</v>
      </c>
      <c r="FG931" t="s">
        <v>1101</v>
      </c>
      <c r="FH931" t="s">
        <v>4585</v>
      </c>
      <c r="FI931" t="s">
        <v>4585</v>
      </c>
      <c r="FJ931" t="s">
        <v>1101</v>
      </c>
      <c r="FK931" t="s">
        <v>4459</v>
      </c>
      <c r="FL931" t="s">
        <v>4459</v>
      </c>
      <c r="PG931" t="s">
        <v>4448</v>
      </c>
      <c r="PH931" t="s">
        <v>4449</v>
      </c>
      <c r="PI931" t="s">
        <v>4449</v>
      </c>
      <c r="PJ931" t="s">
        <v>4449</v>
      </c>
      <c r="PK931" t="s">
        <v>4449</v>
      </c>
      <c r="PL931" t="s">
        <v>4449</v>
      </c>
      <c r="PM931" t="s">
        <v>4449</v>
      </c>
      <c r="PN931" t="s">
        <v>4449</v>
      </c>
      <c r="PP931" t="s">
        <v>4448</v>
      </c>
      <c r="PQ931" t="s">
        <v>4449</v>
      </c>
      <c r="PR931" t="s">
        <v>4449</v>
      </c>
      <c r="PS931" t="s">
        <v>4449</v>
      </c>
      <c r="PT931" t="s">
        <v>4449</v>
      </c>
      <c r="PU931" t="s">
        <v>4449</v>
      </c>
      <c r="PV931" t="s">
        <v>4449</v>
      </c>
      <c r="PW931" t="s">
        <v>4449</v>
      </c>
      <c r="PX931" t="s">
        <v>4449</v>
      </c>
      <c r="PY931" t="s">
        <v>4449</v>
      </c>
      <c r="PZ931" t="s">
        <v>4449</v>
      </c>
      <c r="QA931" t="s">
        <v>4449</v>
      </c>
      <c r="QB931" t="s">
        <v>4449</v>
      </c>
      <c r="QC931" t="s">
        <v>4449</v>
      </c>
      <c r="QD931" t="s">
        <v>4449</v>
      </c>
      <c r="QE931" t="s">
        <v>4449</v>
      </c>
    </row>
    <row r="932" spans="1:447" x14ac:dyDescent="0.25">
      <c r="A932">
        <v>931</v>
      </c>
      <c r="B932" t="s">
        <v>5085</v>
      </c>
      <c r="C932" t="s">
        <v>1097</v>
      </c>
      <c r="D932" t="s">
        <v>3451</v>
      </c>
      <c r="E932" t="s">
        <v>3563</v>
      </c>
      <c r="F932" t="s">
        <v>4696</v>
      </c>
      <c r="G932" t="s">
        <v>1081</v>
      </c>
      <c r="FG932" t="s">
        <v>1101</v>
      </c>
      <c r="FH932" t="s">
        <v>4611</v>
      </c>
      <c r="FI932" t="s">
        <v>4611</v>
      </c>
      <c r="FJ932" t="s">
        <v>1101</v>
      </c>
      <c r="FK932" t="s">
        <v>5118</v>
      </c>
      <c r="FL932" t="s">
        <v>5118</v>
      </c>
      <c r="PG932" t="s">
        <v>4448</v>
      </c>
      <c r="PH932" t="s">
        <v>4449</v>
      </c>
      <c r="PI932" t="s">
        <v>4449</v>
      </c>
      <c r="PJ932" t="s">
        <v>4449</v>
      </c>
      <c r="PK932" t="s">
        <v>4449</v>
      </c>
      <c r="PL932" t="s">
        <v>4449</v>
      </c>
      <c r="PM932" t="s">
        <v>4449</v>
      </c>
      <c r="PN932" t="s">
        <v>4449</v>
      </c>
      <c r="PP932" t="s">
        <v>4448</v>
      </c>
      <c r="PQ932" t="s">
        <v>4449</v>
      </c>
      <c r="PR932" t="s">
        <v>4449</v>
      </c>
      <c r="PS932" t="s">
        <v>4449</v>
      </c>
      <c r="PT932" t="s">
        <v>4449</v>
      </c>
      <c r="PU932" t="s">
        <v>4449</v>
      </c>
      <c r="PV932" t="s">
        <v>4449</v>
      </c>
      <c r="PW932" t="s">
        <v>4449</v>
      </c>
      <c r="PX932" t="s">
        <v>4449</v>
      </c>
      <c r="PY932" t="s">
        <v>4449</v>
      </c>
      <c r="PZ932" t="s">
        <v>4449</v>
      </c>
      <c r="QA932" t="s">
        <v>4449</v>
      </c>
      <c r="QB932" t="s">
        <v>4449</v>
      </c>
      <c r="QC932" t="s">
        <v>4449</v>
      </c>
      <c r="QD932" t="s">
        <v>4449</v>
      </c>
      <c r="QE932" t="s">
        <v>4449</v>
      </c>
    </row>
    <row r="933" spans="1:447" x14ac:dyDescent="0.25">
      <c r="A933">
        <v>932</v>
      </c>
      <c r="B933" t="s">
        <v>5085</v>
      </c>
      <c r="C933" t="s">
        <v>1097</v>
      </c>
      <c r="D933" t="s">
        <v>3451</v>
      </c>
      <c r="E933" t="s">
        <v>3563</v>
      </c>
      <c r="F933" t="s">
        <v>4696</v>
      </c>
      <c r="G933" t="s">
        <v>1081</v>
      </c>
      <c r="FG933" t="s">
        <v>1101</v>
      </c>
      <c r="FH933" t="s">
        <v>4585</v>
      </c>
      <c r="FI933" t="s">
        <v>4585</v>
      </c>
      <c r="FJ933" t="s">
        <v>1101</v>
      </c>
      <c r="FK933" t="s">
        <v>4463</v>
      </c>
      <c r="FL933" t="s">
        <v>4463</v>
      </c>
      <c r="PG933" t="s">
        <v>4448</v>
      </c>
      <c r="PH933" t="s">
        <v>4449</v>
      </c>
      <c r="PI933" t="s">
        <v>4449</v>
      </c>
      <c r="PJ933" t="s">
        <v>4449</v>
      </c>
      <c r="PK933" t="s">
        <v>4449</v>
      </c>
      <c r="PL933" t="s">
        <v>4449</v>
      </c>
      <c r="PM933" t="s">
        <v>4449</v>
      </c>
      <c r="PN933" t="s">
        <v>4449</v>
      </c>
      <c r="PP933" t="s">
        <v>4448</v>
      </c>
      <c r="PQ933" t="s">
        <v>4449</v>
      </c>
      <c r="PR933" t="s">
        <v>4449</v>
      </c>
      <c r="PS933" t="s">
        <v>4449</v>
      </c>
      <c r="PT933" t="s">
        <v>4449</v>
      </c>
      <c r="PU933" t="s">
        <v>4449</v>
      </c>
      <c r="PV933" t="s">
        <v>4449</v>
      </c>
      <c r="PW933" t="s">
        <v>4449</v>
      </c>
      <c r="PX933" t="s">
        <v>4449</v>
      </c>
      <c r="PY933" t="s">
        <v>4449</v>
      </c>
      <c r="PZ933" t="s">
        <v>4449</v>
      </c>
      <c r="QA933" t="s">
        <v>4449</v>
      </c>
      <c r="QB933" t="s">
        <v>4449</v>
      </c>
      <c r="QC933" t="s">
        <v>4449</v>
      </c>
      <c r="QD933" t="s">
        <v>4449</v>
      </c>
      <c r="QE933" t="s">
        <v>4449</v>
      </c>
    </row>
    <row r="934" spans="1:447" x14ac:dyDescent="0.25">
      <c r="A934">
        <v>933</v>
      </c>
      <c r="B934" t="s">
        <v>5129</v>
      </c>
      <c r="C934" t="s">
        <v>1097</v>
      </c>
      <c r="D934" t="s">
        <v>3451</v>
      </c>
      <c r="E934" t="s">
        <v>3563</v>
      </c>
      <c r="F934" t="s">
        <v>4696</v>
      </c>
      <c r="G934" t="s">
        <v>1081</v>
      </c>
      <c r="FM934" t="s">
        <v>1101</v>
      </c>
      <c r="PG934" t="s">
        <v>4448</v>
      </c>
      <c r="PH934" t="s">
        <v>4449</v>
      </c>
      <c r="PI934" t="s">
        <v>4449</v>
      </c>
      <c r="PJ934" t="s">
        <v>4449</v>
      </c>
      <c r="PK934" t="s">
        <v>4449</v>
      </c>
      <c r="PL934" t="s">
        <v>4449</v>
      </c>
      <c r="PM934" t="s">
        <v>4449</v>
      </c>
      <c r="PN934" t="s">
        <v>4449</v>
      </c>
      <c r="PP934" t="s">
        <v>4448</v>
      </c>
      <c r="PQ934" t="s">
        <v>4449</v>
      </c>
      <c r="PR934" t="s">
        <v>4449</v>
      </c>
      <c r="PS934" t="s">
        <v>4449</v>
      </c>
      <c r="PT934" t="s">
        <v>4449</v>
      </c>
      <c r="PU934" t="s">
        <v>4449</v>
      </c>
      <c r="PV934" t="s">
        <v>4449</v>
      </c>
      <c r="PW934" t="s">
        <v>4449</v>
      </c>
      <c r="PX934" t="s">
        <v>4449</v>
      </c>
      <c r="PY934" t="s">
        <v>4449</v>
      </c>
      <c r="PZ934" t="s">
        <v>4449</v>
      </c>
      <c r="QA934" t="s">
        <v>4449</v>
      </c>
      <c r="QB934" t="s">
        <v>4449</v>
      </c>
      <c r="QC934" t="s">
        <v>4449</v>
      </c>
      <c r="QD934" t="s">
        <v>4449</v>
      </c>
      <c r="QE934" t="s">
        <v>4449</v>
      </c>
    </row>
    <row r="935" spans="1:447" x14ac:dyDescent="0.25">
      <c r="A935">
        <v>934</v>
      </c>
      <c r="B935" t="s">
        <v>5129</v>
      </c>
      <c r="C935" t="s">
        <v>1097</v>
      </c>
      <c r="D935" t="s">
        <v>3451</v>
      </c>
      <c r="E935" t="s">
        <v>3563</v>
      </c>
      <c r="F935" t="s">
        <v>4696</v>
      </c>
      <c r="G935" t="s">
        <v>1081</v>
      </c>
      <c r="FM935" t="s">
        <v>1082</v>
      </c>
      <c r="PG935" t="s">
        <v>4448</v>
      </c>
      <c r="PH935" t="s">
        <v>4449</v>
      </c>
      <c r="PI935" t="s">
        <v>4449</v>
      </c>
      <c r="PJ935" t="s">
        <v>4449</v>
      </c>
      <c r="PK935" t="s">
        <v>4449</v>
      </c>
      <c r="PL935" t="s">
        <v>4449</v>
      </c>
      <c r="PM935" t="s">
        <v>4449</v>
      </c>
      <c r="PN935" t="s">
        <v>4449</v>
      </c>
      <c r="PP935" t="s">
        <v>4448</v>
      </c>
      <c r="PQ935" t="s">
        <v>4449</v>
      </c>
      <c r="PR935" t="s">
        <v>4449</v>
      </c>
      <c r="PS935" t="s">
        <v>4449</v>
      </c>
      <c r="PT935" t="s">
        <v>4449</v>
      </c>
      <c r="PU935" t="s">
        <v>4449</v>
      </c>
      <c r="PV935" t="s">
        <v>4449</v>
      </c>
      <c r="PW935" t="s">
        <v>4449</v>
      </c>
      <c r="PX935" t="s">
        <v>4449</v>
      </c>
      <c r="PY935" t="s">
        <v>4449</v>
      </c>
      <c r="PZ935" t="s">
        <v>4449</v>
      </c>
      <c r="QA935" t="s">
        <v>4449</v>
      </c>
      <c r="QB935" t="s">
        <v>4449</v>
      </c>
      <c r="QC935" t="s">
        <v>4449</v>
      </c>
      <c r="QD935" t="s">
        <v>4449</v>
      </c>
      <c r="QE935" t="s">
        <v>4449</v>
      </c>
    </row>
    <row r="936" spans="1:447" x14ac:dyDescent="0.25">
      <c r="A936">
        <v>935</v>
      </c>
      <c r="B936" t="s">
        <v>5129</v>
      </c>
      <c r="C936" t="s">
        <v>1097</v>
      </c>
      <c r="D936" t="s">
        <v>3451</v>
      </c>
      <c r="E936" t="s">
        <v>3563</v>
      </c>
      <c r="F936" t="s">
        <v>4696</v>
      </c>
      <c r="G936" t="s">
        <v>1081</v>
      </c>
      <c r="H936" t="s">
        <v>1101</v>
      </c>
      <c r="I936" t="s">
        <v>1094</v>
      </c>
      <c r="J936" t="s">
        <v>1095</v>
      </c>
      <c r="K936" t="s">
        <v>4684</v>
      </c>
      <c r="L936" t="s">
        <v>4680</v>
      </c>
      <c r="X936" t="s">
        <v>1101</v>
      </c>
      <c r="Y936" t="s">
        <v>1095</v>
      </c>
      <c r="Z936" t="s">
        <v>4500</v>
      </c>
      <c r="AA936" t="s">
        <v>4626</v>
      </c>
      <c r="AB936" t="s">
        <v>1103</v>
      </c>
      <c r="AC936" t="s">
        <v>1103</v>
      </c>
      <c r="AD936" t="s">
        <v>4529</v>
      </c>
      <c r="AL936" t="s">
        <v>1101</v>
      </c>
      <c r="AM936" t="s">
        <v>1083</v>
      </c>
      <c r="AN936" t="s">
        <v>4475</v>
      </c>
      <c r="AO936" t="s">
        <v>4475</v>
      </c>
      <c r="AS936" t="s">
        <v>1101</v>
      </c>
      <c r="AT936" t="s">
        <v>1105</v>
      </c>
      <c r="AU936" t="s">
        <v>4457</v>
      </c>
      <c r="AV936" t="s">
        <v>4769</v>
      </c>
      <c r="AW936" t="s">
        <v>1103</v>
      </c>
      <c r="AX936" t="s">
        <v>1103</v>
      </c>
      <c r="AY936" t="s">
        <v>4486</v>
      </c>
      <c r="AZ936" t="s">
        <v>1101</v>
      </c>
      <c r="BA936" t="s">
        <v>1105</v>
      </c>
      <c r="BB936" t="s">
        <v>4497</v>
      </c>
      <c r="BC936" t="s">
        <v>5045</v>
      </c>
      <c r="BD936" t="s">
        <v>1103</v>
      </c>
      <c r="BE936" t="s">
        <v>1103</v>
      </c>
      <c r="BF936" t="s">
        <v>4493</v>
      </c>
      <c r="BG936" t="s">
        <v>1101</v>
      </c>
      <c r="BH936" t="s">
        <v>1104</v>
      </c>
      <c r="BI936" t="s">
        <v>1105</v>
      </c>
      <c r="BJ936" t="s">
        <v>4457</v>
      </c>
      <c r="BK936" t="s">
        <v>4766</v>
      </c>
      <c r="BW936" t="s">
        <v>1101</v>
      </c>
      <c r="CM936" t="s">
        <v>1101</v>
      </c>
      <c r="CN936" t="s">
        <v>1087</v>
      </c>
      <c r="CO936" t="s">
        <v>4454</v>
      </c>
      <c r="CP936" t="s">
        <v>4710</v>
      </c>
      <c r="CT936" t="s">
        <v>1101</v>
      </c>
      <c r="CU936" t="s">
        <v>1163</v>
      </c>
      <c r="CV936" t="s">
        <v>1087</v>
      </c>
      <c r="CW936" t="s">
        <v>4497</v>
      </c>
      <c r="CX936" t="s">
        <v>4500</v>
      </c>
      <c r="CY936" t="s">
        <v>1103</v>
      </c>
      <c r="CZ936" t="s">
        <v>1103</v>
      </c>
      <c r="DA936" t="s">
        <v>4493</v>
      </c>
      <c r="DE936" t="s">
        <v>1101</v>
      </c>
      <c r="DF936" t="s">
        <v>1088</v>
      </c>
      <c r="DG936" t="s">
        <v>4476</v>
      </c>
      <c r="DH936" t="s">
        <v>4497</v>
      </c>
      <c r="DI936" t="s">
        <v>1103</v>
      </c>
      <c r="DJ936" t="s">
        <v>1111</v>
      </c>
      <c r="DK936" t="s">
        <v>4529</v>
      </c>
      <c r="DL936" t="s">
        <v>1082</v>
      </c>
      <c r="DM936" t="s">
        <v>4456</v>
      </c>
      <c r="DN936" t="s">
        <v>4456</v>
      </c>
      <c r="DO936" t="s">
        <v>1103</v>
      </c>
      <c r="DP936" t="s">
        <v>1084</v>
      </c>
      <c r="DQ936" t="s">
        <v>4529</v>
      </c>
      <c r="DR936" t="s">
        <v>1082</v>
      </c>
      <c r="DS936" t="s">
        <v>4459</v>
      </c>
      <c r="DT936" t="s">
        <v>4459</v>
      </c>
      <c r="DX936" t="s">
        <v>1082</v>
      </c>
      <c r="DY936" t="s">
        <v>4497</v>
      </c>
      <c r="DZ936" t="s">
        <v>4497</v>
      </c>
      <c r="EA936" t="s">
        <v>1103</v>
      </c>
      <c r="EB936" t="s">
        <v>1103</v>
      </c>
      <c r="ED936" t="s">
        <v>1101</v>
      </c>
      <c r="EE936" t="s">
        <v>4458</v>
      </c>
      <c r="EF936" t="s">
        <v>4458</v>
      </c>
      <c r="EG936" t="s">
        <v>1103</v>
      </c>
      <c r="EH936" t="s">
        <v>1084</v>
      </c>
      <c r="EI936" t="s">
        <v>4486</v>
      </c>
      <c r="EJ936" t="s">
        <v>1101</v>
      </c>
      <c r="EK936" t="s">
        <v>4544</v>
      </c>
      <c r="EL936" t="s">
        <v>4544</v>
      </c>
      <c r="EP936" t="s">
        <v>1082</v>
      </c>
      <c r="EQ936" t="s">
        <v>4550</v>
      </c>
      <c r="ER936" t="s">
        <v>4550</v>
      </c>
      <c r="ES936" t="s">
        <v>1084</v>
      </c>
      <c r="ET936" t="s">
        <v>1103</v>
      </c>
      <c r="EV936" t="s">
        <v>1101</v>
      </c>
      <c r="EW936" t="s">
        <v>4454</v>
      </c>
      <c r="EX936" t="s">
        <v>4454</v>
      </c>
      <c r="EY936" t="s">
        <v>1101</v>
      </c>
      <c r="FC936" t="s">
        <v>1101</v>
      </c>
      <c r="FD936" t="s">
        <v>1096</v>
      </c>
      <c r="FE936" t="s">
        <v>4458</v>
      </c>
      <c r="FF936" t="s">
        <v>4566</v>
      </c>
      <c r="HX936" t="s">
        <v>1101</v>
      </c>
      <c r="HY936" t="s">
        <v>4478</v>
      </c>
      <c r="HZ936" t="s">
        <v>4478</v>
      </c>
      <c r="IA936" t="s">
        <v>1111</v>
      </c>
      <c r="IB936" t="s">
        <v>1084</v>
      </c>
      <c r="IC936" t="s">
        <v>4447</v>
      </c>
      <c r="ID936" t="s">
        <v>1082</v>
      </c>
      <c r="IE936" t="s">
        <v>4587</v>
      </c>
      <c r="IF936" t="s">
        <v>4587</v>
      </c>
      <c r="IG936" t="s">
        <v>1103</v>
      </c>
      <c r="IH936" t="s">
        <v>1103</v>
      </c>
      <c r="II936" t="s">
        <v>4541</v>
      </c>
      <c r="IJ936" t="s">
        <v>1101</v>
      </c>
      <c r="IP936" t="s">
        <v>1101</v>
      </c>
      <c r="IS936" t="s">
        <v>1103</v>
      </c>
      <c r="IT936" t="s">
        <v>1103</v>
      </c>
      <c r="IU936" t="s">
        <v>4451</v>
      </c>
      <c r="IV936" t="s">
        <v>1089</v>
      </c>
      <c r="IW936" t="s">
        <v>1089</v>
      </c>
      <c r="IX936" t="s">
        <v>1127</v>
      </c>
      <c r="JE936" t="s">
        <v>1084</v>
      </c>
      <c r="JF936" t="s">
        <v>1110</v>
      </c>
      <c r="JG936" t="s">
        <v>1109</v>
      </c>
      <c r="JI936" t="s">
        <v>4549</v>
      </c>
      <c r="JJ936" t="s">
        <v>1103</v>
      </c>
      <c r="JK936" t="s">
        <v>5171</v>
      </c>
      <c r="JL936" t="s">
        <v>1216</v>
      </c>
      <c r="JM936" t="s">
        <v>1109</v>
      </c>
      <c r="OK936" t="s">
        <v>1118</v>
      </c>
      <c r="OL936" t="s">
        <v>1118</v>
      </c>
      <c r="OM936" t="s">
        <v>1118</v>
      </c>
      <c r="PG936" t="s">
        <v>4448</v>
      </c>
      <c r="PH936" t="s">
        <v>4449</v>
      </c>
      <c r="PI936" t="s">
        <v>4449</v>
      </c>
      <c r="PJ936" t="s">
        <v>4449</v>
      </c>
      <c r="PK936" t="s">
        <v>4449</v>
      </c>
      <c r="PL936" t="s">
        <v>4449</v>
      </c>
      <c r="PM936" t="s">
        <v>4449</v>
      </c>
      <c r="PN936" t="s">
        <v>4449</v>
      </c>
      <c r="PP936" t="s">
        <v>4448</v>
      </c>
      <c r="PQ936" t="s">
        <v>4449</v>
      </c>
      <c r="PR936" t="s">
        <v>4449</v>
      </c>
      <c r="PS936" t="s">
        <v>4449</v>
      </c>
      <c r="PT936" t="s">
        <v>4449</v>
      </c>
      <c r="PU936" t="s">
        <v>4449</v>
      </c>
      <c r="PV936" t="s">
        <v>4449</v>
      </c>
      <c r="PW936" t="s">
        <v>4449</v>
      </c>
      <c r="PX936" t="s">
        <v>4449</v>
      </c>
      <c r="PY936" t="s">
        <v>4449</v>
      </c>
      <c r="PZ936" t="s">
        <v>4449</v>
      </c>
      <c r="QA936" t="s">
        <v>4449</v>
      </c>
      <c r="QB936" t="s">
        <v>4449</v>
      </c>
      <c r="QC936" t="s">
        <v>4449</v>
      </c>
      <c r="QD936" t="s">
        <v>4449</v>
      </c>
      <c r="QE936" t="s">
        <v>4449</v>
      </c>
    </row>
    <row r="937" spans="1:447" x14ac:dyDescent="0.25">
      <c r="A937">
        <v>936</v>
      </c>
      <c r="B937" t="s">
        <v>5129</v>
      </c>
      <c r="C937" t="s">
        <v>1097</v>
      </c>
      <c r="D937" t="s">
        <v>3451</v>
      </c>
      <c r="E937" t="s">
        <v>3563</v>
      </c>
      <c r="F937" t="s">
        <v>4696</v>
      </c>
      <c r="G937" t="s">
        <v>1081</v>
      </c>
      <c r="GH937" t="s">
        <v>1095</v>
      </c>
      <c r="GI937" t="s">
        <v>4478</v>
      </c>
      <c r="GJ937" t="s">
        <v>4633</v>
      </c>
      <c r="GK937" t="s">
        <v>4478</v>
      </c>
      <c r="GL937" t="s">
        <v>4633</v>
      </c>
      <c r="GM937" t="s">
        <v>4633</v>
      </c>
    </row>
    <row r="938" spans="1:447" x14ac:dyDescent="0.25">
      <c r="A938">
        <v>937</v>
      </c>
      <c r="B938" t="s">
        <v>5129</v>
      </c>
      <c r="C938" t="s">
        <v>1097</v>
      </c>
      <c r="D938" t="s">
        <v>3451</v>
      </c>
      <c r="E938" t="s">
        <v>3563</v>
      </c>
      <c r="F938" t="s">
        <v>4696</v>
      </c>
      <c r="G938" t="s">
        <v>1081</v>
      </c>
      <c r="GH938" t="s">
        <v>1095</v>
      </c>
      <c r="GI938" t="s">
        <v>4478</v>
      </c>
      <c r="GJ938" t="s">
        <v>4633</v>
      </c>
      <c r="GK938" t="s">
        <v>4478</v>
      </c>
      <c r="GL938" t="s">
        <v>4633</v>
      </c>
      <c r="GM938" t="s">
        <v>4633</v>
      </c>
    </row>
    <row r="939" spans="1:447" x14ac:dyDescent="0.25">
      <c r="A939">
        <v>938</v>
      </c>
      <c r="B939" t="s">
        <v>5129</v>
      </c>
      <c r="C939" t="s">
        <v>1097</v>
      </c>
      <c r="D939" t="s">
        <v>3451</v>
      </c>
      <c r="E939" t="s">
        <v>3563</v>
      </c>
      <c r="F939" t="s">
        <v>4696</v>
      </c>
      <c r="G939" t="s">
        <v>1081</v>
      </c>
      <c r="P939" t="s">
        <v>1082</v>
      </c>
      <c r="Q939" t="s">
        <v>1129</v>
      </c>
      <c r="R939" t="s">
        <v>1146</v>
      </c>
      <c r="S939" t="s">
        <v>4519</v>
      </c>
      <c r="T939" t="s">
        <v>4519</v>
      </c>
      <c r="AE939" t="s">
        <v>1101</v>
      </c>
      <c r="AI939" t="s">
        <v>1103</v>
      </c>
      <c r="AJ939" t="s">
        <v>1103</v>
      </c>
      <c r="AK939" t="s">
        <v>4466</v>
      </c>
      <c r="BO939" t="s">
        <v>1101</v>
      </c>
      <c r="BP939" t="s">
        <v>1104</v>
      </c>
      <c r="BQ939" t="s">
        <v>1146</v>
      </c>
      <c r="BR939" t="s">
        <v>4615</v>
      </c>
      <c r="BS939" t="s">
        <v>4615</v>
      </c>
      <c r="BT939" t="s">
        <v>1103</v>
      </c>
      <c r="BU939" t="s">
        <v>1103</v>
      </c>
      <c r="BV939" t="s">
        <v>4549</v>
      </c>
      <c r="CE939" t="s">
        <v>1101</v>
      </c>
      <c r="CF939" t="s">
        <v>1085</v>
      </c>
      <c r="CG939" t="s">
        <v>1146</v>
      </c>
      <c r="CH939" t="s">
        <v>4615</v>
      </c>
      <c r="CI939" t="s">
        <v>4615</v>
      </c>
      <c r="CJ939" t="s">
        <v>1103</v>
      </c>
      <c r="CK939" t="s">
        <v>1084</v>
      </c>
      <c r="CL939" t="s">
        <v>4549</v>
      </c>
      <c r="IV939" t="s">
        <v>1127</v>
      </c>
      <c r="IW939" t="s">
        <v>1127</v>
      </c>
      <c r="JE939" t="s">
        <v>1084</v>
      </c>
      <c r="JF939" t="s">
        <v>4492</v>
      </c>
      <c r="JG939" t="s">
        <v>1109</v>
      </c>
      <c r="JI939" t="s">
        <v>4447</v>
      </c>
      <c r="PG939" t="s">
        <v>4448</v>
      </c>
      <c r="PH939" t="s">
        <v>4449</v>
      </c>
      <c r="PI939" t="s">
        <v>4449</v>
      </c>
      <c r="PJ939" t="s">
        <v>4449</v>
      </c>
      <c r="PK939" t="s">
        <v>4449</v>
      </c>
      <c r="PL939" t="s">
        <v>4449</v>
      </c>
      <c r="PM939" t="s">
        <v>4449</v>
      </c>
      <c r="PN939" t="s">
        <v>4449</v>
      </c>
      <c r="PP939" t="s">
        <v>4448</v>
      </c>
      <c r="PQ939" t="s">
        <v>4449</v>
      </c>
      <c r="PR939" t="s">
        <v>4449</v>
      </c>
      <c r="PS939" t="s">
        <v>4449</v>
      </c>
      <c r="PT939" t="s">
        <v>4449</v>
      </c>
      <c r="PU939" t="s">
        <v>4449</v>
      </c>
      <c r="PV939" t="s">
        <v>4449</v>
      </c>
      <c r="PW939" t="s">
        <v>4449</v>
      </c>
      <c r="PX939" t="s">
        <v>4449</v>
      </c>
      <c r="PY939" t="s">
        <v>4449</v>
      </c>
      <c r="PZ939" t="s">
        <v>4449</v>
      </c>
      <c r="QA939" t="s">
        <v>4449</v>
      </c>
      <c r="QB939" t="s">
        <v>4449</v>
      </c>
      <c r="QC939" t="s">
        <v>4449</v>
      </c>
      <c r="QD939" t="s">
        <v>4449</v>
      </c>
      <c r="QE939" t="s">
        <v>4449</v>
      </c>
    </row>
    <row r="940" spans="1:447" x14ac:dyDescent="0.25">
      <c r="A940">
        <v>939</v>
      </c>
      <c r="B940" t="s">
        <v>5129</v>
      </c>
      <c r="C940" t="s">
        <v>1097</v>
      </c>
      <c r="D940" t="s">
        <v>3451</v>
      </c>
      <c r="E940" t="s">
        <v>3563</v>
      </c>
      <c r="F940" t="s">
        <v>4696</v>
      </c>
      <c r="G940" t="s">
        <v>1081</v>
      </c>
      <c r="P940" t="s">
        <v>1101</v>
      </c>
      <c r="Q940" t="s">
        <v>1094</v>
      </c>
      <c r="R940" t="s">
        <v>1146</v>
      </c>
      <c r="S940" t="s">
        <v>4519</v>
      </c>
      <c r="T940" t="s">
        <v>4519</v>
      </c>
      <c r="U940" t="s">
        <v>1103</v>
      </c>
      <c r="V940" t="s">
        <v>1084</v>
      </c>
      <c r="W940" t="s">
        <v>4529</v>
      </c>
      <c r="AE940" t="s">
        <v>1101</v>
      </c>
      <c r="AI940" t="s">
        <v>1103</v>
      </c>
      <c r="AJ940" t="s">
        <v>1103</v>
      </c>
      <c r="AK940" t="s">
        <v>4549</v>
      </c>
      <c r="BO940" t="s">
        <v>1101</v>
      </c>
      <c r="BP940" t="s">
        <v>1104</v>
      </c>
      <c r="BQ940" t="s">
        <v>1146</v>
      </c>
      <c r="BR940" t="s">
        <v>4615</v>
      </c>
      <c r="BS940" t="s">
        <v>4615</v>
      </c>
      <c r="BT940" t="s">
        <v>1103</v>
      </c>
      <c r="BU940" t="s">
        <v>1103</v>
      </c>
      <c r="BV940" t="s">
        <v>4529</v>
      </c>
      <c r="CE940" t="s">
        <v>1101</v>
      </c>
      <c r="CF940" t="s">
        <v>1106</v>
      </c>
      <c r="CG940" t="s">
        <v>1146</v>
      </c>
      <c r="CH940" t="s">
        <v>4607</v>
      </c>
      <c r="CI940" t="s">
        <v>4607</v>
      </c>
      <c r="CJ940" t="s">
        <v>1103</v>
      </c>
      <c r="CK940" t="s">
        <v>1084</v>
      </c>
      <c r="CL940" t="s">
        <v>4493</v>
      </c>
      <c r="IV940" t="s">
        <v>1127</v>
      </c>
      <c r="IW940" t="s">
        <v>1127</v>
      </c>
      <c r="JE940" t="s">
        <v>1103</v>
      </c>
      <c r="JF940" t="s">
        <v>1110</v>
      </c>
      <c r="JG940" t="s">
        <v>1109</v>
      </c>
      <c r="PG940" t="s">
        <v>4448</v>
      </c>
      <c r="PH940" t="s">
        <v>4449</v>
      </c>
      <c r="PI940" t="s">
        <v>4449</v>
      </c>
      <c r="PJ940" t="s">
        <v>4449</v>
      </c>
      <c r="PK940" t="s">
        <v>4449</v>
      </c>
      <c r="PL940" t="s">
        <v>4449</v>
      </c>
      <c r="PM940" t="s">
        <v>4449</v>
      </c>
      <c r="PN940" t="s">
        <v>4449</v>
      </c>
      <c r="PP940" t="s">
        <v>4448</v>
      </c>
      <c r="PQ940" t="s">
        <v>4449</v>
      </c>
      <c r="PR940" t="s">
        <v>4449</v>
      </c>
      <c r="PS940" t="s">
        <v>4449</v>
      </c>
      <c r="PT940" t="s">
        <v>4449</v>
      </c>
      <c r="PU940" t="s">
        <v>4449</v>
      </c>
      <c r="PV940" t="s">
        <v>4449</v>
      </c>
      <c r="PW940" t="s">
        <v>4449</v>
      </c>
      <c r="PX940" t="s">
        <v>4449</v>
      </c>
      <c r="PY940" t="s">
        <v>4449</v>
      </c>
      <c r="PZ940" t="s">
        <v>4449</v>
      </c>
      <c r="QA940" t="s">
        <v>4449</v>
      </c>
      <c r="QB940" t="s">
        <v>4449</v>
      </c>
      <c r="QC940" t="s">
        <v>4449</v>
      </c>
      <c r="QD940" t="s">
        <v>4449</v>
      </c>
      <c r="QE940" t="s">
        <v>4449</v>
      </c>
    </row>
    <row r="941" spans="1:447" x14ac:dyDescent="0.25">
      <c r="A941">
        <v>940</v>
      </c>
      <c r="B941" t="s">
        <v>5143</v>
      </c>
      <c r="C941" t="s">
        <v>1119</v>
      </c>
      <c r="D941" t="s">
        <v>1238</v>
      </c>
      <c r="E941" t="s">
        <v>1240</v>
      </c>
      <c r="F941" t="s">
        <v>4561</v>
      </c>
      <c r="G941" t="s">
        <v>1081</v>
      </c>
      <c r="P941" t="s">
        <v>1101</v>
      </c>
      <c r="Q941" t="s">
        <v>1129</v>
      </c>
      <c r="R941" t="s">
        <v>1146</v>
      </c>
      <c r="S941" t="s">
        <v>4600</v>
      </c>
      <c r="T941" t="s">
        <v>4600</v>
      </c>
      <c r="BO941" t="s">
        <v>1101</v>
      </c>
      <c r="BP941" t="s">
        <v>1104</v>
      </c>
      <c r="BQ941" t="s">
        <v>1146</v>
      </c>
      <c r="BR941" t="s">
        <v>4793</v>
      </c>
      <c r="BS941" t="s">
        <v>4793</v>
      </c>
      <c r="BT941" t="s">
        <v>1103</v>
      </c>
      <c r="BU941" t="s">
        <v>1103</v>
      </c>
      <c r="BV941" t="s">
        <v>4468</v>
      </c>
      <c r="CE941" t="s">
        <v>1101</v>
      </c>
      <c r="CF941" t="s">
        <v>1085</v>
      </c>
      <c r="CG941" t="s">
        <v>1146</v>
      </c>
      <c r="CH941" t="s">
        <v>5060</v>
      </c>
      <c r="CI941" t="s">
        <v>5060</v>
      </c>
      <c r="IV941" t="s">
        <v>1127</v>
      </c>
      <c r="IW941" t="s">
        <v>1127</v>
      </c>
      <c r="JE941" t="s">
        <v>1084</v>
      </c>
      <c r="JF941" t="s">
        <v>1125</v>
      </c>
      <c r="JG941" t="s">
        <v>1091</v>
      </c>
      <c r="JI941" t="s">
        <v>4448</v>
      </c>
      <c r="PG941" t="s">
        <v>4448</v>
      </c>
      <c r="PH941" t="s">
        <v>4449</v>
      </c>
      <c r="PI941" t="s">
        <v>4449</v>
      </c>
      <c r="PJ941" t="s">
        <v>4449</v>
      </c>
      <c r="PK941" t="s">
        <v>4449</v>
      </c>
      <c r="PL941" t="s">
        <v>4449</v>
      </c>
      <c r="PM941" t="s">
        <v>4449</v>
      </c>
      <c r="PN941" t="s">
        <v>4449</v>
      </c>
      <c r="PP941" t="s">
        <v>4449</v>
      </c>
      <c r="PQ941" t="s">
        <v>4449</v>
      </c>
      <c r="PR941" t="s">
        <v>4449</v>
      </c>
      <c r="PS941" t="s">
        <v>4448</v>
      </c>
      <c r="PT941" t="s">
        <v>4449</v>
      </c>
      <c r="PU941" t="s">
        <v>4449</v>
      </c>
      <c r="PV941" t="s">
        <v>4449</v>
      </c>
      <c r="PW941" t="s">
        <v>4449</v>
      </c>
      <c r="PX941" t="s">
        <v>4449</v>
      </c>
      <c r="PY941" t="s">
        <v>4449</v>
      </c>
      <c r="PZ941" t="s">
        <v>4449</v>
      </c>
      <c r="QA941" t="s">
        <v>4449</v>
      </c>
      <c r="QB941" t="s">
        <v>4449</v>
      </c>
      <c r="QC941" t="s">
        <v>4449</v>
      </c>
      <c r="QD941" t="s">
        <v>4449</v>
      </c>
      <c r="QE941" t="s">
        <v>4449</v>
      </c>
    </row>
    <row r="942" spans="1:447" x14ac:dyDescent="0.25">
      <c r="A942">
        <v>941</v>
      </c>
      <c r="B942" t="s">
        <v>5143</v>
      </c>
      <c r="C942" t="s">
        <v>1119</v>
      </c>
      <c r="D942" t="s">
        <v>1238</v>
      </c>
      <c r="E942" t="s">
        <v>1240</v>
      </c>
      <c r="F942" t="s">
        <v>4561</v>
      </c>
      <c r="G942" t="s">
        <v>1081</v>
      </c>
      <c r="P942" t="s">
        <v>1101</v>
      </c>
      <c r="Q942" t="s">
        <v>1129</v>
      </c>
      <c r="R942" t="s">
        <v>1146</v>
      </c>
      <c r="S942" t="s">
        <v>4600</v>
      </c>
      <c r="T942" t="s">
        <v>4600</v>
      </c>
      <c r="BO942" t="s">
        <v>1101</v>
      </c>
      <c r="BP942" t="s">
        <v>1104</v>
      </c>
      <c r="BQ942" t="s">
        <v>1146</v>
      </c>
      <c r="BR942" t="s">
        <v>4793</v>
      </c>
      <c r="BS942" t="s">
        <v>4793</v>
      </c>
      <c r="BT942" t="s">
        <v>1103</v>
      </c>
      <c r="BU942" t="s">
        <v>1103</v>
      </c>
      <c r="BV942" t="s">
        <v>4467</v>
      </c>
      <c r="CE942" t="s">
        <v>1101</v>
      </c>
      <c r="CF942" t="s">
        <v>1106</v>
      </c>
      <c r="CG942" t="s">
        <v>1146</v>
      </c>
      <c r="CH942" t="s">
        <v>4620</v>
      </c>
      <c r="CI942" t="s">
        <v>4620</v>
      </c>
      <c r="IV942" t="s">
        <v>1127</v>
      </c>
      <c r="IW942" t="s">
        <v>1127</v>
      </c>
      <c r="JE942" t="s">
        <v>1084</v>
      </c>
      <c r="JF942" t="s">
        <v>1125</v>
      </c>
      <c r="JG942" t="s">
        <v>1091</v>
      </c>
      <c r="JI942" t="s">
        <v>4448</v>
      </c>
      <c r="PG942" t="s">
        <v>4448</v>
      </c>
      <c r="PH942" t="s">
        <v>4449</v>
      </c>
      <c r="PI942" t="s">
        <v>4449</v>
      </c>
      <c r="PJ942" t="s">
        <v>4449</v>
      </c>
      <c r="PK942" t="s">
        <v>4449</v>
      </c>
      <c r="PL942" t="s">
        <v>4449</v>
      </c>
      <c r="PM942" t="s">
        <v>4449</v>
      </c>
      <c r="PN942" t="s">
        <v>4449</v>
      </c>
      <c r="PP942" t="s">
        <v>4449</v>
      </c>
      <c r="PQ942" t="s">
        <v>4449</v>
      </c>
      <c r="PR942" t="s">
        <v>4449</v>
      </c>
      <c r="PS942" t="s">
        <v>4448</v>
      </c>
      <c r="PT942" t="s">
        <v>4449</v>
      </c>
      <c r="PU942" t="s">
        <v>4449</v>
      </c>
      <c r="PV942" t="s">
        <v>4449</v>
      </c>
      <c r="PW942" t="s">
        <v>4449</v>
      </c>
      <c r="PX942" t="s">
        <v>4449</v>
      </c>
      <c r="PY942" t="s">
        <v>4449</v>
      </c>
      <c r="PZ942" t="s">
        <v>4449</v>
      </c>
      <c r="QA942" t="s">
        <v>4449</v>
      </c>
      <c r="QB942" t="s">
        <v>4449</v>
      </c>
      <c r="QC942" t="s">
        <v>4449</v>
      </c>
      <c r="QD942" t="s">
        <v>4449</v>
      </c>
      <c r="QE942" t="s">
        <v>4449</v>
      </c>
    </row>
    <row r="943" spans="1:447" x14ac:dyDescent="0.25">
      <c r="A943">
        <v>942</v>
      </c>
      <c r="B943" t="s">
        <v>5143</v>
      </c>
      <c r="C943" t="s">
        <v>1119</v>
      </c>
      <c r="D943" t="s">
        <v>1238</v>
      </c>
      <c r="E943" t="s">
        <v>1240</v>
      </c>
      <c r="F943" t="s">
        <v>4561</v>
      </c>
      <c r="G943" t="s">
        <v>1081</v>
      </c>
      <c r="H943" t="s">
        <v>1101</v>
      </c>
      <c r="I943" t="s">
        <v>1129</v>
      </c>
      <c r="J943" t="s">
        <v>1095</v>
      </c>
      <c r="K943" t="s">
        <v>4456</v>
      </c>
      <c r="L943" t="s">
        <v>4740</v>
      </c>
      <c r="AL943" t="s">
        <v>1101</v>
      </c>
      <c r="AM943" t="s">
        <v>1095</v>
      </c>
      <c r="AN943" t="s">
        <v>4505</v>
      </c>
      <c r="AO943" t="s">
        <v>4742</v>
      </c>
      <c r="AS943" t="s">
        <v>1101</v>
      </c>
      <c r="AT943" t="s">
        <v>1083</v>
      </c>
      <c r="AU943" t="s">
        <v>4577</v>
      </c>
      <c r="AV943" t="s">
        <v>4577</v>
      </c>
      <c r="AZ943" t="s">
        <v>1101</v>
      </c>
      <c r="BA943" t="s">
        <v>1095</v>
      </c>
      <c r="BB943" t="s">
        <v>4505</v>
      </c>
      <c r="BC943" t="s">
        <v>5165</v>
      </c>
      <c r="BD943" t="s">
        <v>1103</v>
      </c>
      <c r="BE943" t="s">
        <v>1103</v>
      </c>
      <c r="BF943" t="s">
        <v>4467</v>
      </c>
      <c r="BG943" t="s">
        <v>1101</v>
      </c>
      <c r="BH943" t="s">
        <v>1104</v>
      </c>
      <c r="BI943" t="s">
        <v>1095</v>
      </c>
      <c r="BJ943" t="s">
        <v>5172</v>
      </c>
      <c r="BK943" t="s">
        <v>5173</v>
      </c>
      <c r="BW943" t="s">
        <v>1101</v>
      </c>
      <c r="BX943" t="s">
        <v>1106</v>
      </c>
      <c r="BY943" t="s">
        <v>1083</v>
      </c>
      <c r="BZ943" t="s">
        <v>4476</v>
      </c>
      <c r="CA943" t="s">
        <v>4476</v>
      </c>
      <c r="CM943" t="s">
        <v>1101</v>
      </c>
      <c r="CN943" t="s">
        <v>1105</v>
      </c>
      <c r="CO943" t="s">
        <v>4476</v>
      </c>
      <c r="CP943" t="s">
        <v>5077</v>
      </c>
      <c r="CT943" t="s">
        <v>1101</v>
      </c>
      <c r="CU943" t="s">
        <v>1164</v>
      </c>
      <c r="CV943" t="s">
        <v>1087</v>
      </c>
      <c r="CW943" t="s">
        <v>4452</v>
      </c>
      <c r="CX943" t="s">
        <v>4534</v>
      </c>
      <c r="DE943" t="s">
        <v>1101</v>
      </c>
      <c r="DF943" t="s">
        <v>1088</v>
      </c>
      <c r="DG943" t="s">
        <v>4476</v>
      </c>
      <c r="DH943" t="s">
        <v>4497</v>
      </c>
      <c r="DX943" t="s">
        <v>1101</v>
      </c>
      <c r="DY943" t="s">
        <v>4479</v>
      </c>
      <c r="DZ943" t="s">
        <v>4479</v>
      </c>
      <c r="EA943" t="s">
        <v>1103</v>
      </c>
      <c r="EB943" t="s">
        <v>1103</v>
      </c>
      <c r="EC943" t="s">
        <v>4468</v>
      </c>
      <c r="HX943" t="s">
        <v>1101</v>
      </c>
      <c r="IA943" t="s">
        <v>1103</v>
      </c>
      <c r="IB943" t="s">
        <v>1103</v>
      </c>
      <c r="IC943" t="s">
        <v>4451</v>
      </c>
      <c r="IV943" t="s">
        <v>1127</v>
      </c>
      <c r="IW943" t="s">
        <v>1127</v>
      </c>
      <c r="IX943" t="s">
        <v>1127</v>
      </c>
      <c r="IY943" t="s">
        <v>1084</v>
      </c>
      <c r="IZ943" t="s">
        <v>1103</v>
      </c>
      <c r="JA943" t="s">
        <v>4538</v>
      </c>
      <c r="JB943" t="s">
        <v>1091</v>
      </c>
      <c r="JD943" t="s">
        <v>4448</v>
      </c>
      <c r="JE943" t="s">
        <v>1084</v>
      </c>
      <c r="JF943" t="s">
        <v>1125</v>
      </c>
      <c r="JG943" t="s">
        <v>1091</v>
      </c>
      <c r="JI943" t="s">
        <v>4448</v>
      </c>
      <c r="JJ943" t="s">
        <v>1084</v>
      </c>
      <c r="JK943" t="s">
        <v>1125</v>
      </c>
      <c r="JL943" t="s">
        <v>1125</v>
      </c>
      <c r="JM943" t="s">
        <v>1091</v>
      </c>
      <c r="JO943" t="s">
        <v>4448</v>
      </c>
      <c r="PG943" t="s">
        <v>4448</v>
      </c>
      <c r="PH943" t="s">
        <v>4449</v>
      </c>
      <c r="PI943" t="s">
        <v>4449</v>
      </c>
      <c r="PJ943" t="s">
        <v>4449</v>
      </c>
      <c r="PK943" t="s">
        <v>4449</v>
      </c>
      <c r="PL943" t="s">
        <v>4449</v>
      </c>
      <c r="PM943" t="s">
        <v>4449</v>
      </c>
      <c r="PN943" t="s">
        <v>4449</v>
      </c>
      <c r="PP943" t="s">
        <v>4449</v>
      </c>
      <c r="PQ943" t="s">
        <v>4449</v>
      </c>
      <c r="PR943" t="s">
        <v>4449</v>
      </c>
      <c r="PS943" t="s">
        <v>4448</v>
      </c>
      <c r="PT943" t="s">
        <v>4449</v>
      </c>
      <c r="PU943" t="s">
        <v>4449</v>
      </c>
      <c r="PV943" t="s">
        <v>4449</v>
      </c>
      <c r="PW943" t="s">
        <v>4449</v>
      </c>
      <c r="PX943" t="s">
        <v>4449</v>
      </c>
      <c r="PY943" t="s">
        <v>4449</v>
      </c>
      <c r="PZ943" t="s">
        <v>4449</v>
      </c>
      <c r="QA943" t="s">
        <v>4449</v>
      </c>
      <c r="QB943" t="s">
        <v>4449</v>
      </c>
      <c r="QC943" t="s">
        <v>4449</v>
      </c>
      <c r="QD943" t="s">
        <v>4449</v>
      </c>
      <c r="QE943" t="s">
        <v>4449</v>
      </c>
    </row>
    <row r="944" spans="1:447" x14ac:dyDescent="0.25">
      <c r="A944">
        <v>943</v>
      </c>
      <c r="B944" t="s">
        <v>5143</v>
      </c>
      <c r="C944" t="s">
        <v>1119</v>
      </c>
      <c r="D944" t="s">
        <v>1238</v>
      </c>
      <c r="E944" t="s">
        <v>1240</v>
      </c>
      <c r="F944" t="s">
        <v>4561</v>
      </c>
      <c r="G944" t="s">
        <v>1081</v>
      </c>
      <c r="H944" t="s">
        <v>1101</v>
      </c>
      <c r="I944" t="s">
        <v>1129</v>
      </c>
      <c r="J944" t="s">
        <v>1095</v>
      </c>
      <c r="K944" t="s">
        <v>4463</v>
      </c>
      <c r="L944" t="s">
        <v>5174</v>
      </c>
      <c r="AL944" t="s">
        <v>1101</v>
      </c>
      <c r="AM944" t="s">
        <v>1095</v>
      </c>
      <c r="AN944" t="s">
        <v>4505</v>
      </c>
      <c r="AO944" t="s">
        <v>4742</v>
      </c>
      <c r="AS944" t="s">
        <v>1101</v>
      </c>
      <c r="AT944" t="s">
        <v>1083</v>
      </c>
      <c r="AU944" t="s">
        <v>4476</v>
      </c>
      <c r="AV944" t="s">
        <v>4476</v>
      </c>
      <c r="AZ944" t="s">
        <v>1101</v>
      </c>
      <c r="BA944" t="s">
        <v>1095</v>
      </c>
      <c r="BB944" t="s">
        <v>4505</v>
      </c>
      <c r="BC944" t="s">
        <v>5165</v>
      </c>
      <c r="BG944" t="s">
        <v>1101</v>
      </c>
      <c r="BH944" t="s">
        <v>1104</v>
      </c>
      <c r="BI944" t="s">
        <v>1095</v>
      </c>
      <c r="BJ944" t="s">
        <v>5172</v>
      </c>
      <c r="BK944" t="s">
        <v>5173</v>
      </c>
      <c r="BL944" t="s">
        <v>1103</v>
      </c>
      <c r="BM944" t="s">
        <v>1103</v>
      </c>
      <c r="BN944" t="s">
        <v>4467</v>
      </c>
      <c r="BW944" t="s">
        <v>1101</v>
      </c>
      <c r="BX944" t="s">
        <v>1085</v>
      </c>
      <c r="BY944" t="s">
        <v>1083</v>
      </c>
      <c r="BZ944" t="s">
        <v>4476</v>
      </c>
      <c r="CA944" t="s">
        <v>4476</v>
      </c>
      <c r="CM944" t="s">
        <v>1101</v>
      </c>
      <c r="CN944" t="s">
        <v>1105</v>
      </c>
      <c r="CO944" t="s">
        <v>4476</v>
      </c>
      <c r="CP944" t="s">
        <v>5077</v>
      </c>
      <c r="CT944" t="s">
        <v>1101</v>
      </c>
      <c r="CU944" t="s">
        <v>1164</v>
      </c>
      <c r="CV944" t="s">
        <v>1087</v>
      </c>
      <c r="CW944" t="s">
        <v>4452</v>
      </c>
      <c r="CX944" t="s">
        <v>4534</v>
      </c>
      <c r="DE944" t="s">
        <v>1101</v>
      </c>
      <c r="DF944" t="s">
        <v>1140</v>
      </c>
      <c r="DG944" t="s">
        <v>4497</v>
      </c>
      <c r="DH944" t="s">
        <v>4497</v>
      </c>
      <c r="DX944" t="s">
        <v>1101</v>
      </c>
      <c r="DY944" t="s">
        <v>4479</v>
      </c>
      <c r="DZ944" t="s">
        <v>4479</v>
      </c>
      <c r="EA944" t="s">
        <v>1103</v>
      </c>
      <c r="EB944" t="s">
        <v>1103</v>
      </c>
      <c r="EC944" t="s">
        <v>4468</v>
      </c>
      <c r="HX944" t="s">
        <v>1101</v>
      </c>
      <c r="IA944" t="s">
        <v>1103</v>
      </c>
      <c r="IB944" t="s">
        <v>1103</v>
      </c>
      <c r="IC944" t="s">
        <v>4468</v>
      </c>
      <c r="IV944" t="s">
        <v>1127</v>
      </c>
      <c r="IW944" t="s">
        <v>1127</v>
      </c>
      <c r="IX944" t="s">
        <v>1127</v>
      </c>
      <c r="JE944" t="s">
        <v>1084</v>
      </c>
      <c r="JF944" t="s">
        <v>1125</v>
      </c>
      <c r="JG944" t="s">
        <v>1091</v>
      </c>
      <c r="JI944" t="s">
        <v>4448</v>
      </c>
      <c r="JJ944" t="s">
        <v>1084</v>
      </c>
      <c r="JK944" t="s">
        <v>1125</v>
      </c>
      <c r="JL944" t="s">
        <v>1125</v>
      </c>
      <c r="JM944" t="s">
        <v>1091</v>
      </c>
      <c r="JO944" t="s">
        <v>4448</v>
      </c>
      <c r="PG944" t="s">
        <v>4448</v>
      </c>
      <c r="PH944" t="s">
        <v>4449</v>
      </c>
      <c r="PI944" t="s">
        <v>4449</v>
      </c>
      <c r="PJ944" t="s">
        <v>4449</v>
      </c>
      <c r="PK944" t="s">
        <v>4449</v>
      </c>
      <c r="PL944" t="s">
        <v>4449</v>
      </c>
      <c r="PM944" t="s">
        <v>4449</v>
      </c>
      <c r="PN944" t="s">
        <v>4449</v>
      </c>
      <c r="PP944" t="s">
        <v>4449</v>
      </c>
      <c r="PQ944" t="s">
        <v>4449</v>
      </c>
      <c r="PR944" t="s">
        <v>4449</v>
      </c>
      <c r="PS944" t="s">
        <v>4448</v>
      </c>
      <c r="PT944" t="s">
        <v>4449</v>
      </c>
      <c r="PU944" t="s">
        <v>4449</v>
      </c>
      <c r="PV944" t="s">
        <v>4449</v>
      </c>
      <c r="PW944" t="s">
        <v>4449</v>
      </c>
      <c r="PX944" t="s">
        <v>4449</v>
      </c>
      <c r="PY944" t="s">
        <v>4449</v>
      </c>
      <c r="PZ944" t="s">
        <v>4449</v>
      </c>
      <c r="QA944" t="s">
        <v>4449</v>
      </c>
      <c r="QB944" t="s">
        <v>4449</v>
      </c>
      <c r="QC944" t="s">
        <v>4449</v>
      </c>
      <c r="QD944" t="s">
        <v>4449</v>
      </c>
      <c r="QE944" t="s">
        <v>4449</v>
      </c>
    </row>
    <row r="945" spans="1:447" x14ac:dyDescent="0.25">
      <c r="A945">
        <v>944</v>
      </c>
      <c r="B945" t="s">
        <v>5085</v>
      </c>
      <c r="C945" t="s">
        <v>1097</v>
      </c>
      <c r="D945" t="s">
        <v>1098</v>
      </c>
      <c r="E945" t="s">
        <v>1099</v>
      </c>
      <c r="F945" t="s">
        <v>1181</v>
      </c>
      <c r="G945" t="s">
        <v>1081</v>
      </c>
      <c r="DE945" t="s">
        <v>1101</v>
      </c>
      <c r="DF945" t="s">
        <v>1088</v>
      </c>
      <c r="DG945" t="s">
        <v>4461</v>
      </c>
      <c r="DH945" t="s">
        <v>4511</v>
      </c>
      <c r="DI945" t="s">
        <v>1103</v>
      </c>
      <c r="DJ945" t="s">
        <v>1084</v>
      </c>
      <c r="DX945" t="s">
        <v>1101</v>
      </c>
      <c r="EA945" t="s">
        <v>1103</v>
      </c>
      <c r="EB945" t="s">
        <v>1084</v>
      </c>
      <c r="EC945" t="s">
        <v>4466</v>
      </c>
      <c r="EP945" t="s">
        <v>1101</v>
      </c>
      <c r="EQ945" t="s">
        <v>4548</v>
      </c>
      <c r="ER945" t="s">
        <v>4548</v>
      </c>
      <c r="GT945" t="s">
        <v>1101</v>
      </c>
      <c r="GU945" t="s">
        <v>4544</v>
      </c>
      <c r="GV945" t="s">
        <v>4544</v>
      </c>
      <c r="GZ945" t="s">
        <v>1101</v>
      </c>
      <c r="HA945" t="s">
        <v>4458</v>
      </c>
      <c r="HB945" t="s">
        <v>4458</v>
      </c>
      <c r="HR945" t="s">
        <v>1101</v>
      </c>
      <c r="HS945" t="s">
        <v>4461</v>
      </c>
      <c r="HT945" t="s">
        <v>4461</v>
      </c>
      <c r="IX945" t="s">
        <v>1089</v>
      </c>
      <c r="JJ945" t="s">
        <v>1084</v>
      </c>
      <c r="JK945" t="s">
        <v>1110</v>
      </c>
      <c r="JL945" t="s">
        <v>1110</v>
      </c>
      <c r="JM945" t="s">
        <v>1091</v>
      </c>
      <c r="JV945" t="s">
        <v>1139</v>
      </c>
      <c r="LO945" t="s">
        <v>1139</v>
      </c>
      <c r="PG945" t="s">
        <v>4448</v>
      </c>
      <c r="PH945" t="s">
        <v>4448</v>
      </c>
      <c r="PI945" t="s">
        <v>4449</v>
      </c>
      <c r="PJ945" t="s">
        <v>4449</v>
      </c>
      <c r="PK945" t="s">
        <v>4449</v>
      </c>
      <c r="PL945" t="s">
        <v>4449</v>
      </c>
      <c r="PM945" t="s">
        <v>4449</v>
      </c>
      <c r="PN945" t="s">
        <v>4449</v>
      </c>
      <c r="PP945" t="s">
        <v>4448</v>
      </c>
      <c r="PQ945" t="s">
        <v>4449</v>
      </c>
      <c r="PR945" t="s">
        <v>4449</v>
      </c>
      <c r="PS945" t="s">
        <v>4449</v>
      </c>
      <c r="PT945" t="s">
        <v>4449</v>
      </c>
      <c r="PU945" t="s">
        <v>4449</v>
      </c>
      <c r="PV945" t="s">
        <v>4449</v>
      </c>
      <c r="PW945" t="s">
        <v>4449</v>
      </c>
      <c r="PX945" t="s">
        <v>4449</v>
      </c>
      <c r="PY945" t="s">
        <v>4449</v>
      </c>
      <c r="PZ945" t="s">
        <v>4449</v>
      </c>
      <c r="QA945" t="s">
        <v>4449</v>
      </c>
      <c r="QB945" t="s">
        <v>4449</v>
      </c>
      <c r="QC945" t="s">
        <v>4449</v>
      </c>
      <c r="QD945" t="s">
        <v>4449</v>
      </c>
      <c r="QE945" t="s">
        <v>4449</v>
      </c>
    </row>
    <row r="946" spans="1:447" x14ac:dyDescent="0.25">
      <c r="A946">
        <v>945</v>
      </c>
      <c r="B946" t="s">
        <v>5085</v>
      </c>
      <c r="C946" t="s">
        <v>1097</v>
      </c>
      <c r="D946" t="s">
        <v>1098</v>
      </c>
      <c r="E946" t="s">
        <v>1099</v>
      </c>
      <c r="F946" t="s">
        <v>1181</v>
      </c>
      <c r="G946" t="s">
        <v>1081</v>
      </c>
      <c r="AS946" t="s">
        <v>1101</v>
      </c>
      <c r="AT946" t="s">
        <v>1105</v>
      </c>
      <c r="AU946" t="s">
        <v>4799</v>
      </c>
      <c r="AV946" t="s">
        <v>4801</v>
      </c>
      <c r="BG946" t="s">
        <v>1101</v>
      </c>
      <c r="BH946" t="s">
        <v>1104</v>
      </c>
      <c r="BI946" t="s">
        <v>1105</v>
      </c>
      <c r="BJ946" t="s">
        <v>4471</v>
      </c>
      <c r="BK946" t="s">
        <v>5175</v>
      </c>
      <c r="BL946" t="s">
        <v>1103</v>
      </c>
      <c r="BM946" t="s">
        <v>1103</v>
      </c>
      <c r="BN946" t="s">
        <v>4466</v>
      </c>
      <c r="BW946" t="s">
        <v>1101</v>
      </c>
      <c r="BX946" t="s">
        <v>1106</v>
      </c>
      <c r="BY946" t="s">
        <v>1105</v>
      </c>
      <c r="BZ946" t="s">
        <v>4457</v>
      </c>
      <c r="CA946" t="s">
        <v>4767</v>
      </c>
      <c r="CM946" t="s">
        <v>1101</v>
      </c>
      <c r="CN946" t="s">
        <v>1105</v>
      </c>
      <c r="CO946" t="s">
        <v>5176</v>
      </c>
      <c r="CP946" t="s">
        <v>5177</v>
      </c>
      <c r="CQ946" t="s">
        <v>1103</v>
      </c>
      <c r="CR946" t="s">
        <v>1103</v>
      </c>
      <c r="CS946" t="s">
        <v>4466</v>
      </c>
      <c r="DE946" t="s">
        <v>1101</v>
      </c>
      <c r="DF946" t="s">
        <v>1088</v>
      </c>
      <c r="DG946" t="s">
        <v>4461</v>
      </c>
      <c r="DH946" t="s">
        <v>4511</v>
      </c>
      <c r="DX946" t="s">
        <v>1101</v>
      </c>
      <c r="DY946" t="s">
        <v>4497</v>
      </c>
      <c r="DZ946" t="s">
        <v>4497</v>
      </c>
      <c r="EP946" t="s">
        <v>1101</v>
      </c>
      <c r="EQ946" t="s">
        <v>4460</v>
      </c>
      <c r="ER946" t="s">
        <v>4460</v>
      </c>
      <c r="HX946" t="s">
        <v>1101</v>
      </c>
      <c r="HY946" t="s">
        <v>4478</v>
      </c>
      <c r="HZ946" t="s">
        <v>4478</v>
      </c>
      <c r="ID946" t="s">
        <v>1101</v>
      </c>
      <c r="IW946" t="s">
        <v>1089</v>
      </c>
      <c r="IX946" t="s">
        <v>1089</v>
      </c>
      <c r="JE946" t="s">
        <v>1084</v>
      </c>
      <c r="JF946" t="s">
        <v>1110</v>
      </c>
      <c r="JG946" t="s">
        <v>1109</v>
      </c>
      <c r="JI946" t="s">
        <v>4467</v>
      </c>
      <c r="JJ946" t="s">
        <v>1084</v>
      </c>
      <c r="JK946" t="s">
        <v>1110</v>
      </c>
      <c r="JL946" t="s">
        <v>1110</v>
      </c>
      <c r="JM946" t="s">
        <v>1109</v>
      </c>
      <c r="JV946" t="s">
        <v>1139</v>
      </c>
      <c r="LO946" t="s">
        <v>1139</v>
      </c>
      <c r="PG946" t="s">
        <v>4448</v>
      </c>
      <c r="PH946" t="s">
        <v>4448</v>
      </c>
      <c r="PI946" t="s">
        <v>4449</v>
      </c>
      <c r="PJ946" t="s">
        <v>4449</v>
      </c>
      <c r="PK946" t="s">
        <v>4449</v>
      </c>
      <c r="PL946" t="s">
        <v>4449</v>
      </c>
      <c r="PM946" t="s">
        <v>4449</v>
      </c>
      <c r="PN946" t="s">
        <v>4449</v>
      </c>
      <c r="PP946" t="s">
        <v>4449</v>
      </c>
      <c r="PQ946" t="s">
        <v>4448</v>
      </c>
      <c r="PR946" t="s">
        <v>4449</v>
      </c>
      <c r="PS946" t="s">
        <v>4449</v>
      </c>
      <c r="PT946" t="s">
        <v>4449</v>
      </c>
      <c r="PU946" t="s">
        <v>4449</v>
      </c>
      <c r="PV946" t="s">
        <v>4449</v>
      </c>
      <c r="PW946" t="s">
        <v>4449</v>
      </c>
      <c r="PX946" t="s">
        <v>4449</v>
      </c>
      <c r="PY946" t="s">
        <v>4448</v>
      </c>
      <c r="PZ946" t="s">
        <v>4448</v>
      </c>
      <c r="QA946" t="s">
        <v>4448</v>
      </c>
      <c r="QB946" t="s">
        <v>4449</v>
      </c>
      <c r="QC946" t="s">
        <v>4449</v>
      </c>
      <c r="QD946" t="s">
        <v>4449</v>
      </c>
      <c r="QE946" t="s">
        <v>4449</v>
      </c>
    </row>
    <row r="947" spans="1:447" x14ac:dyDescent="0.25">
      <c r="A947">
        <v>946</v>
      </c>
      <c r="B947" t="s">
        <v>5085</v>
      </c>
      <c r="C947" t="s">
        <v>1097</v>
      </c>
      <c r="D947" t="s">
        <v>1098</v>
      </c>
      <c r="E947" t="s">
        <v>1099</v>
      </c>
      <c r="F947" t="s">
        <v>1181</v>
      </c>
      <c r="G947" t="s">
        <v>1081</v>
      </c>
      <c r="AL947" t="s">
        <v>1101</v>
      </c>
      <c r="AM947" t="s">
        <v>1105</v>
      </c>
      <c r="AN947" t="s">
        <v>4453</v>
      </c>
      <c r="AO947" t="s">
        <v>5178</v>
      </c>
      <c r="AP947" t="s">
        <v>1103</v>
      </c>
      <c r="AQ947" t="s">
        <v>1084</v>
      </c>
      <c r="AR947" t="s">
        <v>4466</v>
      </c>
      <c r="AS947" t="s">
        <v>1101</v>
      </c>
      <c r="AT947" t="s">
        <v>1105</v>
      </c>
      <c r="AU947" t="s">
        <v>4457</v>
      </c>
      <c r="AV947" t="s">
        <v>4769</v>
      </c>
      <c r="AW947" t="s">
        <v>1103</v>
      </c>
      <c r="AX947" t="s">
        <v>1084</v>
      </c>
      <c r="AY947" t="s">
        <v>4466</v>
      </c>
      <c r="AZ947" t="s">
        <v>1101</v>
      </c>
      <c r="BA947" t="s">
        <v>1105</v>
      </c>
      <c r="BB947" t="s">
        <v>4479</v>
      </c>
      <c r="BC947" t="s">
        <v>5051</v>
      </c>
      <c r="BD947" t="s">
        <v>1103</v>
      </c>
      <c r="BE947" t="s">
        <v>1103</v>
      </c>
      <c r="BF947" t="s">
        <v>4466</v>
      </c>
      <c r="BG947" t="s">
        <v>1101</v>
      </c>
      <c r="BH947" t="s">
        <v>1104</v>
      </c>
      <c r="BI947" t="s">
        <v>1105</v>
      </c>
      <c r="BJ947" t="s">
        <v>4500</v>
      </c>
      <c r="BK947" t="s">
        <v>4810</v>
      </c>
      <c r="BW947" t="s">
        <v>1101</v>
      </c>
      <c r="BX947" t="s">
        <v>1106</v>
      </c>
      <c r="BY947" t="s">
        <v>1105</v>
      </c>
      <c r="BZ947" t="s">
        <v>4457</v>
      </c>
      <c r="CA947" t="s">
        <v>4767</v>
      </c>
      <c r="CM947" t="s">
        <v>1101</v>
      </c>
      <c r="CN947" t="s">
        <v>1105</v>
      </c>
      <c r="CO947" t="s">
        <v>4497</v>
      </c>
      <c r="CP947" t="s">
        <v>4749</v>
      </c>
      <c r="DE947" t="s">
        <v>1101</v>
      </c>
      <c r="DF947" t="s">
        <v>1088</v>
      </c>
      <c r="DG947" t="s">
        <v>4461</v>
      </c>
      <c r="DH947" t="s">
        <v>4511</v>
      </c>
      <c r="DR947" t="s">
        <v>1101</v>
      </c>
      <c r="DS947" t="s">
        <v>4458</v>
      </c>
      <c r="DT947" t="s">
        <v>4458</v>
      </c>
      <c r="DX947" t="s">
        <v>1101</v>
      </c>
      <c r="DY947" t="s">
        <v>4497</v>
      </c>
      <c r="DZ947" t="s">
        <v>4497</v>
      </c>
      <c r="EA947" t="s">
        <v>1103</v>
      </c>
      <c r="EB947" t="s">
        <v>1084</v>
      </c>
      <c r="EC947" t="s">
        <v>4466</v>
      </c>
      <c r="HX947" t="s">
        <v>1101</v>
      </c>
      <c r="HY947" t="s">
        <v>4454</v>
      </c>
      <c r="HZ947" t="s">
        <v>4454</v>
      </c>
      <c r="ID947" t="s">
        <v>1101</v>
      </c>
      <c r="IE947" t="s">
        <v>4478</v>
      </c>
      <c r="IF947" t="s">
        <v>4478</v>
      </c>
      <c r="IG947" t="s">
        <v>1103</v>
      </c>
      <c r="IH947" t="s">
        <v>1103</v>
      </c>
      <c r="II947" t="s">
        <v>4466</v>
      </c>
      <c r="IW947" t="s">
        <v>1127</v>
      </c>
      <c r="IX947" t="s">
        <v>1089</v>
      </c>
      <c r="JJ947" t="s">
        <v>1103</v>
      </c>
      <c r="JK947" t="s">
        <v>1110</v>
      </c>
      <c r="JL947" t="s">
        <v>1110</v>
      </c>
      <c r="JM947" t="s">
        <v>1091</v>
      </c>
      <c r="PG947" t="s">
        <v>4448</v>
      </c>
      <c r="PH947" t="s">
        <v>4448</v>
      </c>
      <c r="PI947" t="s">
        <v>4449</v>
      </c>
      <c r="PJ947" t="s">
        <v>4449</v>
      </c>
      <c r="PK947" t="s">
        <v>4449</v>
      </c>
      <c r="PL947" t="s">
        <v>4449</v>
      </c>
      <c r="PM947" t="s">
        <v>4449</v>
      </c>
      <c r="PN947" t="s">
        <v>4449</v>
      </c>
      <c r="PP947" t="s">
        <v>4449</v>
      </c>
      <c r="PQ947" t="s">
        <v>4448</v>
      </c>
      <c r="PR947" t="s">
        <v>4449</v>
      </c>
      <c r="PS947" t="s">
        <v>4449</v>
      </c>
      <c r="PT947" t="s">
        <v>4449</v>
      </c>
      <c r="PU947" t="s">
        <v>4449</v>
      </c>
      <c r="PV947" t="s">
        <v>4449</v>
      </c>
      <c r="PW947" t="s">
        <v>4449</v>
      </c>
      <c r="PX947" t="s">
        <v>4449</v>
      </c>
      <c r="PY947" t="s">
        <v>4448</v>
      </c>
      <c r="PZ947" t="s">
        <v>4448</v>
      </c>
      <c r="QA947" t="s">
        <v>4448</v>
      </c>
      <c r="QB947" t="s">
        <v>4449</v>
      </c>
      <c r="QC947" t="s">
        <v>4449</v>
      </c>
      <c r="QD947" t="s">
        <v>4449</v>
      </c>
      <c r="QE947" t="s">
        <v>4449</v>
      </c>
    </row>
    <row r="948" spans="1:447" x14ac:dyDescent="0.25">
      <c r="A948">
        <v>947</v>
      </c>
      <c r="B948" t="s">
        <v>5085</v>
      </c>
      <c r="C948" t="s">
        <v>1097</v>
      </c>
      <c r="D948" t="s">
        <v>1098</v>
      </c>
      <c r="E948" t="s">
        <v>1099</v>
      </c>
      <c r="F948" t="s">
        <v>1181</v>
      </c>
      <c r="G948" t="s">
        <v>1081</v>
      </c>
      <c r="AL948" t="s">
        <v>1101</v>
      </c>
      <c r="AM948" t="s">
        <v>1105</v>
      </c>
      <c r="AN948" t="s">
        <v>4790</v>
      </c>
      <c r="AO948" t="s">
        <v>5179</v>
      </c>
      <c r="AP948" t="s">
        <v>1103</v>
      </c>
      <c r="AQ948" t="s">
        <v>1103</v>
      </c>
      <c r="AR948" t="s">
        <v>4466</v>
      </c>
      <c r="AS948" t="s">
        <v>1101</v>
      </c>
      <c r="AT948" t="s">
        <v>1105</v>
      </c>
      <c r="AU948" t="s">
        <v>4803</v>
      </c>
      <c r="AV948" t="s">
        <v>5180</v>
      </c>
      <c r="AW948" t="s">
        <v>1103</v>
      </c>
      <c r="AX948" t="s">
        <v>1103</v>
      </c>
      <c r="AY948" t="s">
        <v>4451</v>
      </c>
      <c r="AZ948" t="s">
        <v>1101</v>
      </c>
      <c r="BA948" t="s">
        <v>1105</v>
      </c>
      <c r="BB948" t="s">
        <v>4479</v>
      </c>
      <c r="BC948" t="s">
        <v>5051</v>
      </c>
      <c r="BD948" t="s">
        <v>1103</v>
      </c>
      <c r="BE948" t="s">
        <v>1103</v>
      </c>
      <c r="BF948" t="s">
        <v>4473</v>
      </c>
      <c r="BG948" t="s">
        <v>1101</v>
      </c>
      <c r="BH948" t="s">
        <v>1104</v>
      </c>
      <c r="BI948" t="s">
        <v>1105</v>
      </c>
      <c r="BJ948" t="s">
        <v>4500</v>
      </c>
      <c r="BK948" t="s">
        <v>4810</v>
      </c>
      <c r="BL948" t="s">
        <v>1103</v>
      </c>
      <c r="BM948" t="s">
        <v>1103</v>
      </c>
      <c r="BN948" t="s">
        <v>4451</v>
      </c>
      <c r="BW948" t="s">
        <v>1101</v>
      </c>
      <c r="BX948" t="s">
        <v>1106</v>
      </c>
      <c r="BY948" t="s">
        <v>1105</v>
      </c>
      <c r="BZ948" t="s">
        <v>4457</v>
      </c>
      <c r="CA948" t="s">
        <v>4767</v>
      </c>
      <c r="CB948" t="s">
        <v>1103</v>
      </c>
      <c r="CC948" t="s">
        <v>1103</v>
      </c>
      <c r="CD948" t="s">
        <v>4451</v>
      </c>
      <c r="CM948" t="s">
        <v>1101</v>
      </c>
      <c r="CN948" t="s">
        <v>1105</v>
      </c>
      <c r="CO948" t="s">
        <v>4497</v>
      </c>
      <c r="CP948" t="s">
        <v>4749</v>
      </c>
      <c r="CQ948" t="s">
        <v>1103</v>
      </c>
      <c r="CR948" t="s">
        <v>1103</v>
      </c>
      <c r="CS948" t="s">
        <v>4466</v>
      </c>
      <c r="CT948" t="s">
        <v>1101</v>
      </c>
      <c r="CU948" t="s">
        <v>1086</v>
      </c>
      <c r="CV948" t="s">
        <v>1087</v>
      </c>
      <c r="CW948" t="s">
        <v>4471</v>
      </c>
      <c r="CX948" t="s">
        <v>4452</v>
      </c>
      <c r="CY948" t="s">
        <v>1103</v>
      </c>
      <c r="CZ948" t="s">
        <v>1103</v>
      </c>
      <c r="DA948" t="s">
        <v>4451</v>
      </c>
      <c r="IW948" t="s">
        <v>1127</v>
      </c>
      <c r="PG948" t="s">
        <v>4448</v>
      </c>
      <c r="PH948" t="s">
        <v>4449</v>
      </c>
      <c r="PI948" t="s">
        <v>4449</v>
      </c>
      <c r="PJ948" t="s">
        <v>4449</v>
      </c>
      <c r="PK948" t="s">
        <v>4449</v>
      </c>
      <c r="PL948" t="s">
        <v>4449</v>
      </c>
      <c r="PM948" t="s">
        <v>4449</v>
      </c>
      <c r="PN948" t="s">
        <v>4449</v>
      </c>
      <c r="PP948" t="s">
        <v>4449</v>
      </c>
      <c r="PQ948" t="s">
        <v>4448</v>
      </c>
      <c r="PR948" t="s">
        <v>4449</v>
      </c>
      <c r="PS948" t="s">
        <v>4449</v>
      </c>
      <c r="PT948" t="s">
        <v>4449</v>
      </c>
      <c r="PU948" t="s">
        <v>4449</v>
      </c>
      <c r="PV948" t="s">
        <v>4449</v>
      </c>
      <c r="PW948" t="s">
        <v>4449</v>
      </c>
      <c r="PX948" t="s">
        <v>4449</v>
      </c>
      <c r="PY948" t="s">
        <v>4449</v>
      </c>
      <c r="PZ948" t="s">
        <v>4448</v>
      </c>
      <c r="QA948" t="s">
        <v>4448</v>
      </c>
      <c r="QB948" t="s">
        <v>4449</v>
      </c>
      <c r="QC948" t="s">
        <v>4449</v>
      </c>
      <c r="QD948" t="s">
        <v>4449</v>
      </c>
      <c r="QE948" t="s">
        <v>4449</v>
      </c>
    </row>
    <row r="949" spans="1:447" x14ac:dyDescent="0.25">
      <c r="A949">
        <v>948</v>
      </c>
      <c r="B949" t="s">
        <v>5085</v>
      </c>
      <c r="C949" t="s">
        <v>1097</v>
      </c>
      <c r="D949" t="s">
        <v>1098</v>
      </c>
      <c r="E949" t="s">
        <v>1099</v>
      </c>
      <c r="F949" t="s">
        <v>1181</v>
      </c>
      <c r="G949" t="s">
        <v>1081</v>
      </c>
      <c r="DE949" t="s">
        <v>1101</v>
      </c>
      <c r="DF949" t="s">
        <v>1088</v>
      </c>
      <c r="DG949" t="s">
        <v>4750</v>
      </c>
      <c r="DH949" t="s">
        <v>5181</v>
      </c>
      <c r="DL949" t="s">
        <v>1101</v>
      </c>
      <c r="DM949" t="s">
        <v>4560</v>
      </c>
      <c r="DN949" t="s">
        <v>4560</v>
      </c>
      <c r="DR949" t="s">
        <v>1101</v>
      </c>
      <c r="DS949" t="s">
        <v>4463</v>
      </c>
      <c r="DT949" t="s">
        <v>4463</v>
      </c>
      <c r="DX949" t="s">
        <v>1101</v>
      </c>
      <c r="DY949" t="s">
        <v>4497</v>
      </c>
      <c r="DZ949" t="s">
        <v>4497</v>
      </c>
      <c r="EA949" t="s">
        <v>1103</v>
      </c>
      <c r="EB949" t="s">
        <v>1084</v>
      </c>
      <c r="EC949" t="s">
        <v>4466</v>
      </c>
      <c r="HR949" t="s">
        <v>1101</v>
      </c>
      <c r="HS949" t="s">
        <v>4500</v>
      </c>
      <c r="HT949" t="s">
        <v>4500</v>
      </c>
      <c r="HU949" t="s">
        <v>1103</v>
      </c>
      <c r="HV949" t="s">
        <v>1103</v>
      </c>
      <c r="HW949" t="s">
        <v>4473</v>
      </c>
      <c r="IX949" t="s">
        <v>1127</v>
      </c>
      <c r="JJ949" t="s">
        <v>1103</v>
      </c>
      <c r="JK949" t="s">
        <v>1110</v>
      </c>
      <c r="JL949" t="s">
        <v>1110</v>
      </c>
      <c r="JM949" t="s">
        <v>1109</v>
      </c>
      <c r="PG949" t="s">
        <v>4448</v>
      </c>
      <c r="PH949" t="s">
        <v>4449</v>
      </c>
      <c r="PI949" t="s">
        <v>4449</v>
      </c>
      <c r="PJ949" t="s">
        <v>4449</v>
      </c>
      <c r="PK949" t="s">
        <v>4449</v>
      </c>
      <c r="PL949" t="s">
        <v>4449</v>
      </c>
      <c r="PM949" t="s">
        <v>4449</v>
      </c>
      <c r="PN949" t="s">
        <v>4449</v>
      </c>
      <c r="PP949" t="s">
        <v>4448</v>
      </c>
      <c r="PQ949" t="s">
        <v>4449</v>
      </c>
      <c r="PR949" t="s">
        <v>4449</v>
      </c>
      <c r="PS949" t="s">
        <v>4449</v>
      </c>
      <c r="PT949" t="s">
        <v>4449</v>
      </c>
      <c r="PU949" t="s">
        <v>4449</v>
      </c>
      <c r="PV949" t="s">
        <v>4449</v>
      </c>
      <c r="PW949" t="s">
        <v>4449</v>
      </c>
      <c r="PX949" t="s">
        <v>4449</v>
      </c>
      <c r="PY949" t="s">
        <v>4449</v>
      </c>
      <c r="PZ949" t="s">
        <v>4449</v>
      </c>
      <c r="QA949" t="s">
        <v>4449</v>
      </c>
      <c r="QB949" t="s">
        <v>4449</v>
      </c>
      <c r="QC949" t="s">
        <v>4449</v>
      </c>
      <c r="QD949" t="s">
        <v>4449</v>
      </c>
      <c r="QE949" t="s">
        <v>4449</v>
      </c>
    </row>
    <row r="950" spans="1:447" x14ac:dyDescent="0.25">
      <c r="A950">
        <v>949</v>
      </c>
      <c r="B950" t="s">
        <v>5085</v>
      </c>
      <c r="C950" t="s">
        <v>1097</v>
      </c>
      <c r="D950" t="s">
        <v>1098</v>
      </c>
      <c r="E950" t="s">
        <v>1099</v>
      </c>
      <c r="F950" t="s">
        <v>1181</v>
      </c>
      <c r="G950" t="s">
        <v>1081</v>
      </c>
      <c r="AL950" t="s">
        <v>1101</v>
      </c>
      <c r="AM950" t="s">
        <v>1105</v>
      </c>
      <c r="AN950" t="s">
        <v>4500</v>
      </c>
      <c r="AO950" t="s">
        <v>4737</v>
      </c>
      <c r="AP950" t="s">
        <v>1103</v>
      </c>
      <c r="AQ950" t="s">
        <v>1103</v>
      </c>
      <c r="AR950" t="s">
        <v>4466</v>
      </c>
      <c r="AS950" t="s">
        <v>1101</v>
      </c>
      <c r="AT950" t="s">
        <v>1105</v>
      </c>
      <c r="AU950" t="s">
        <v>4457</v>
      </c>
      <c r="AV950" t="s">
        <v>4769</v>
      </c>
      <c r="AW950" t="s">
        <v>1103</v>
      </c>
      <c r="AX950" t="s">
        <v>1103</v>
      </c>
      <c r="AY950" t="s">
        <v>4451</v>
      </c>
      <c r="BG950" t="s">
        <v>1101</v>
      </c>
      <c r="BH950" t="s">
        <v>1104</v>
      </c>
      <c r="BI950" t="s">
        <v>1105</v>
      </c>
      <c r="BJ950" t="s">
        <v>4471</v>
      </c>
      <c r="BK950" t="s">
        <v>5175</v>
      </c>
      <c r="BL950" t="s">
        <v>1103</v>
      </c>
      <c r="BM950" t="s">
        <v>1103</v>
      </c>
      <c r="BN950" t="s">
        <v>4473</v>
      </c>
      <c r="BW950" t="s">
        <v>1101</v>
      </c>
      <c r="BX950" t="s">
        <v>1106</v>
      </c>
      <c r="BY950" t="s">
        <v>1105</v>
      </c>
      <c r="BZ950" t="s">
        <v>4799</v>
      </c>
      <c r="CA950" t="s">
        <v>4800</v>
      </c>
      <c r="CB950" t="s">
        <v>1103</v>
      </c>
      <c r="CC950" t="s">
        <v>1103</v>
      </c>
      <c r="CD950" t="s">
        <v>4466</v>
      </c>
      <c r="CM950" t="s">
        <v>1101</v>
      </c>
      <c r="CN950" t="s">
        <v>1105</v>
      </c>
      <c r="CO950" t="s">
        <v>4497</v>
      </c>
      <c r="CP950" t="s">
        <v>4749</v>
      </c>
      <c r="CQ950" t="s">
        <v>1103</v>
      </c>
      <c r="CR950" t="s">
        <v>1103</v>
      </c>
      <c r="CS950" t="s">
        <v>4451</v>
      </c>
      <c r="DE950" t="s">
        <v>1101</v>
      </c>
      <c r="DF950" t="s">
        <v>1088</v>
      </c>
      <c r="DG950" t="s">
        <v>4461</v>
      </c>
      <c r="DH950" t="s">
        <v>4511</v>
      </c>
      <c r="DI950" t="s">
        <v>1103</v>
      </c>
      <c r="DJ950" t="s">
        <v>1103</v>
      </c>
      <c r="DK950" t="s">
        <v>4466</v>
      </c>
      <c r="HX950" t="s">
        <v>1101</v>
      </c>
      <c r="HY950" t="s">
        <v>4454</v>
      </c>
      <c r="HZ950" t="s">
        <v>4454</v>
      </c>
      <c r="IA950" t="s">
        <v>1103</v>
      </c>
      <c r="IB950" t="s">
        <v>1103</v>
      </c>
      <c r="IC950" t="s">
        <v>4466</v>
      </c>
      <c r="ID950" t="s">
        <v>1101</v>
      </c>
      <c r="IE950" t="s">
        <v>4478</v>
      </c>
      <c r="IF950" t="s">
        <v>4478</v>
      </c>
      <c r="IW950" t="s">
        <v>1127</v>
      </c>
      <c r="IX950" t="s">
        <v>1089</v>
      </c>
      <c r="JJ950" t="s">
        <v>1084</v>
      </c>
      <c r="JK950" t="s">
        <v>1110</v>
      </c>
      <c r="JL950" t="s">
        <v>1110</v>
      </c>
      <c r="JM950" t="s">
        <v>1109</v>
      </c>
      <c r="JO950" t="s">
        <v>4468</v>
      </c>
      <c r="JV950" t="s">
        <v>1139</v>
      </c>
      <c r="LO950" t="s">
        <v>1139</v>
      </c>
      <c r="PG950" t="s">
        <v>4448</v>
      </c>
      <c r="PH950" t="s">
        <v>4449</v>
      </c>
      <c r="PI950" t="s">
        <v>4449</v>
      </c>
      <c r="PJ950" t="s">
        <v>4449</v>
      </c>
      <c r="PK950" t="s">
        <v>4449</v>
      </c>
      <c r="PL950" t="s">
        <v>4449</v>
      </c>
      <c r="PM950" t="s">
        <v>4449</v>
      </c>
      <c r="PN950" t="s">
        <v>4449</v>
      </c>
      <c r="PP950" t="s">
        <v>4449</v>
      </c>
      <c r="PQ950" t="s">
        <v>4448</v>
      </c>
      <c r="PR950" t="s">
        <v>4449</v>
      </c>
      <c r="PS950" t="s">
        <v>4449</v>
      </c>
      <c r="PT950" t="s">
        <v>4449</v>
      </c>
      <c r="PU950" t="s">
        <v>4449</v>
      </c>
      <c r="PV950" t="s">
        <v>4449</v>
      </c>
      <c r="PW950" t="s">
        <v>4449</v>
      </c>
      <c r="PX950" t="s">
        <v>4449</v>
      </c>
      <c r="PY950" t="s">
        <v>4449</v>
      </c>
      <c r="PZ950" t="s">
        <v>4448</v>
      </c>
      <c r="QA950" t="s">
        <v>4448</v>
      </c>
      <c r="QB950" t="s">
        <v>4449</v>
      </c>
      <c r="QC950" t="s">
        <v>4449</v>
      </c>
      <c r="QD950" t="s">
        <v>4449</v>
      </c>
      <c r="QE950" t="s">
        <v>4449</v>
      </c>
    </row>
    <row r="951" spans="1:447" x14ac:dyDescent="0.25">
      <c r="A951">
        <v>950</v>
      </c>
      <c r="B951" t="s">
        <v>5085</v>
      </c>
      <c r="C951" t="s">
        <v>1097</v>
      </c>
      <c r="D951" t="s">
        <v>1098</v>
      </c>
      <c r="E951" t="s">
        <v>1099</v>
      </c>
      <c r="F951" t="s">
        <v>1181</v>
      </c>
      <c r="G951" t="s">
        <v>1081</v>
      </c>
      <c r="AL951" t="s">
        <v>1101</v>
      </c>
      <c r="AM951" t="s">
        <v>1105</v>
      </c>
      <c r="AN951" t="s">
        <v>4453</v>
      </c>
      <c r="AO951" t="s">
        <v>5178</v>
      </c>
      <c r="AP951" t="s">
        <v>1103</v>
      </c>
      <c r="AQ951" t="s">
        <v>1103</v>
      </c>
      <c r="AR951" t="s">
        <v>4451</v>
      </c>
      <c r="AZ951" t="s">
        <v>1101</v>
      </c>
      <c r="BA951" t="s">
        <v>1105</v>
      </c>
      <c r="BB951" t="s">
        <v>4479</v>
      </c>
      <c r="BC951" t="s">
        <v>5051</v>
      </c>
      <c r="BD951" t="s">
        <v>1103</v>
      </c>
      <c r="BE951" t="s">
        <v>1103</v>
      </c>
      <c r="BF951" t="s">
        <v>4447</v>
      </c>
      <c r="BW951" t="s">
        <v>1101</v>
      </c>
      <c r="BX951" t="s">
        <v>1106</v>
      </c>
      <c r="BY951" t="s">
        <v>1105</v>
      </c>
      <c r="BZ951" t="s">
        <v>4457</v>
      </c>
      <c r="CA951" t="s">
        <v>4767</v>
      </c>
      <c r="CB951" t="s">
        <v>1103</v>
      </c>
      <c r="CC951" t="s">
        <v>1103</v>
      </c>
      <c r="CD951" t="s">
        <v>4466</v>
      </c>
      <c r="CM951" t="s">
        <v>1101</v>
      </c>
      <c r="CN951" t="s">
        <v>1105</v>
      </c>
      <c r="CO951" t="s">
        <v>4497</v>
      </c>
      <c r="CP951" t="s">
        <v>4749</v>
      </c>
      <c r="CQ951" t="s">
        <v>1103</v>
      </c>
      <c r="CR951" t="s">
        <v>1103</v>
      </c>
      <c r="CS951" t="s">
        <v>4466</v>
      </c>
      <c r="DR951" t="s">
        <v>1101</v>
      </c>
      <c r="DS951" t="s">
        <v>4458</v>
      </c>
      <c r="DT951" t="s">
        <v>4458</v>
      </c>
      <c r="HX951" t="s">
        <v>1101</v>
      </c>
      <c r="ID951" t="s">
        <v>1101</v>
      </c>
      <c r="IE951" t="s">
        <v>4478</v>
      </c>
      <c r="IF951" t="s">
        <v>4478</v>
      </c>
      <c r="IW951" t="s">
        <v>1089</v>
      </c>
      <c r="IX951" t="s">
        <v>1111</v>
      </c>
      <c r="JE951" t="s">
        <v>1084</v>
      </c>
      <c r="JF951" t="s">
        <v>1110</v>
      </c>
      <c r="JG951" t="s">
        <v>1109</v>
      </c>
      <c r="JI951" t="s">
        <v>4451</v>
      </c>
      <c r="JJ951" t="s">
        <v>1084</v>
      </c>
      <c r="JK951" t="s">
        <v>1110</v>
      </c>
      <c r="JL951" t="s">
        <v>1110</v>
      </c>
      <c r="JM951" t="s">
        <v>1109</v>
      </c>
      <c r="JV951" t="s">
        <v>1139</v>
      </c>
      <c r="LO951" t="s">
        <v>1139</v>
      </c>
      <c r="PG951" t="s">
        <v>4448</v>
      </c>
      <c r="PH951" t="s">
        <v>4449</v>
      </c>
      <c r="PI951" t="s">
        <v>4449</v>
      </c>
      <c r="PJ951" t="s">
        <v>4449</v>
      </c>
      <c r="PK951" t="s">
        <v>4449</v>
      </c>
      <c r="PL951" t="s">
        <v>4449</v>
      </c>
      <c r="PM951" t="s">
        <v>4449</v>
      </c>
      <c r="PN951" t="s">
        <v>4449</v>
      </c>
      <c r="PP951" t="s">
        <v>4449</v>
      </c>
      <c r="PQ951" t="s">
        <v>4449</v>
      </c>
      <c r="PR951" t="s">
        <v>4449</v>
      </c>
      <c r="PS951" t="s">
        <v>4449</v>
      </c>
      <c r="PT951" t="s">
        <v>4449</v>
      </c>
      <c r="PU951" t="s">
        <v>4449</v>
      </c>
      <c r="PV951" t="s">
        <v>4449</v>
      </c>
      <c r="PW951" t="s">
        <v>4449</v>
      </c>
      <c r="PX951" t="s">
        <v>4449</v>
      </c>
      <c r="PY951" t="s">
        <v>4449</v>
      </c>
      <c r="PZ951" t="s">
        <v>4448</v>
      </c>
      <c r="QA951" t="s">
        <v>4448</v>
      </c>
      <c r="QB951" t="s">
        <v>4449</v>
      </c>
      <c r="QC951" t="s">
        <v>4449</v>
      </c>
      <c r="QD951" t="s">
        <v>4449</v>
      </c>
      <c r="QE951" t="s">
        <v>4449</v>
      </c>
    </row>
    <row r="952" spans="1:447" x14ac:dyDescent="0.25">
      <c r="A952">
        <v>951</v>
      </c>
      <c r="B952" t="s">
        <v>5129</v>
      </c>
      <c r="C952" t="s">
        <v>1097</v>
      </c>
      <c r="D952" t="s">
        <v>1098</v>
      </c>
      <c r="E952" t="s">
        <v>1099</v>
      </c>
      <c r="F952" t="s">
        <v>1100</v>
      </c>
      <c r="G952" t="s">
        <v>1081</v>
      </c>
      <c r="CM952" t="s">
        <v>1101</v>
      </c>
      <c r="CN952" t="s">
        <v>1105</v>
      </c>
      <c r="CO952" t="s">
        <v>4497</v>
      </c>
      <c r="CP952" t="s">
        <v>4749</v>
      </c>
      <c r="CQ952" t="s">
        <v>1103</v>
      </c>
      <c r="CR952" t="s">
        <v>1103</v>
      </c>
      <c r="CS952" t="s">
        <v>4451</v>
      </c>
      <c r="CT952" t="s">
        <v>1101</v>
      </c>
      <c r="CU952" t="s">
        <v>1086</v>
      </c>
      <c r="CV952" t="s">
        <v>1087</v>
      </c>
      <c r="CW952" t="s">
        <v>4471</v>
      </c>
      <c r="CX952" t="s">
        <v>4452</v>
      </c>
      <c r="CY952" t="s">
        <v>1103</v>
      </c>
      <c r="CZ952" t="s">
        <v>1103</v>
      </c>
      <c r="DA952" t="s">
        <v>4466</v>
      </c>
      <c r="DR952" t="s">
        <v>1101</v>
      </c>
      <c r="DS952" t="s">
        <v>4458</v>
      </c>
      <c r="DT952" t="s">
        <v>4458</v>
      </c>
      <c r="HX952" t="s">
        <v>1101</v>
      </c>
      <c r="IA952" t="s">
        <v>1103</v>
      </c>
      <c r="IB952" t="s">
        <v>1084</v>
      </c>
      <c r="IC952" t="s">
        <v>4466</v>
      </c>
      <c r="ID952" t="s">
        <v>1101</v>
      </c>
      <c r="IE952" t="s">
        <v>4478</v>
      </c>
      <c r="IF952" t="s">
        <v>4478</v>
      </c>
      <c r="IG952" t="s">
        <v>1103</v>
      </c>
      <c r="IH952" t="s">
        <v>1084</v>
      </c>
      <c r="II952" t="s">
        <v>4466</v>
      </c>
      <c r="IW952" t="s">
        <v>1089</v>
      </c>
      <c r="IX952" t="s">
        <v>1089</v>
      </c>
      <c r="JE952" t="s">
        <v>1103</v>
      </c>
      <c r="JF952" t="s">
        <v>1110</v>
      </c>
      <c r="JG952" t="s">
        <v>1109</v>
      </c>
      <c r="JJ952" t="s">
        <v>1103</v>
      </c>
      <c r="JK952" t="s">
        <v>1110</v>
      </c>
      <c r="JL952" t="s">
        <v>1110</v>
      </c>
      <c r="JM952" t="s">
        <v>1109</v>
      </c>
      <c r="PG952" t="s">
        <v>4448</v>
      </c>
      <c r="PH952" t="s">
        <v>4449</v>
      </c>
      <c r="PI952" t="s">
        <v>4449</v>
      </c>
      <c r="PJ952" t="s">
        <v>4449</v>
      </c>
      <c r="PK952" t="s">
        <v>4449</v>
      </c>
      <c r="PL952" t="s">
        <v>4449</v>
      </c>
      <c r="PM952" t="s">
        <v>4449</v>
      </c>
      <c r="PN952" t="s">
        <v>4449</v>
      </c>
      <c r="PP952" t="s">
        <v>4449</v>
      </c>
      <c r="PQ952" t="s">
        <v>4449</v>
      </c>
      <c r="PR952" t="s">
        <v>4449</v>
      </c>
      <c r="PS952" t="s">
        <v>4449</v>
      </c>
      <c r="PT952" t="s">
        <v>4449</v>
      </c>
      <c r="PU952" t="s">
        <v>4449</v>
      </c>
      <c r="PV952" t="s">
        <v>4449</v>
      </c>
      <c r="PW952" t="s">
        <v>4449</v>
      </c>
      <c r="PX952" t="s">
        <v>4449</v>
      </c>
      <c r="PY952" t="s">
        <v>4449</v>
      </c>
      <c r="PZ952" t="s">
        <v>4448</v>
      </c>
      <c r="QA952" t="s">
        <v>4449</v>
      </c>
      <c r="QB952" t="s">
        <v>4449</v>
      </c>
      <c r="QC952" t="s">
        <v>4449</v>
      </c>
      <c r="QD952" t="s">
        <v>4449</v>
      </c>
      <c r="QE952" t="s">
        <v>4449</v>
      </c>
    </row>
    <row r="953" spans="1:447" x14ac:dyDescent="0.25">
      <c r="A953">
        <v>952</v>
      </c>
      <c r="B953" t="s">
        <v>5129</v>
      </c>
      <c r="C953" t="s">
        <v>1097</v>
      </c>
      <c r="D953" t="s">
        <v>1098</v>
      </c>
      <c r="E953" t="s">
        <v>1099</v>
      </c>
      <c r="F953" t="s">
        <v>1100</v>
      </c>
      <c r="G953" t="s">
        <v>1081</v>
      </c>
      <c r="CT953" t="s">
        <v>1101</v>
      </c>
      <c r="CU953" t="s">
        <v>1086</v>
      </c>
      <c r="CV953" t="s">
        <v>1087</v>
      </c>
      <c r="CW953" t="s">
        <v>4500</v>
      </c>
      <c r="CX953" t="s">
        <v>4481</v>
      </c>
      <c r="CY953" t="s">
        <v>1103</v>
      </c>
      <c r="CZ953" t="s">
        <v>1103</v>
      </c>
      <c r="DA953" t="s">
        <v>4466</v>
      </c>
      <c r="DL953" t="s">
        <v>1101</v>
      </c>
      <c r="DM953" t="s">
        <v>4560</v>
      </c>
      <c r="DN953" t="s">
        <v>4560</v>
      </c>
      <c r="DO953" t="s">
        <v>1103</v>
      </c>
      <c r="DP953" t="s">
        <v>1084</v>
      </c>
      <c r="DQ953" t="s">
        <v>4466</v>
      </c>
      <c r="IJ953" t="s">
        <v>1101</v>
      </c>
      <c r="IK953" t="s">
        <v>4478</v>
      </c>
      <c r="IL953" t="s">
        <v>4478</v>
      </c>
      <c r="IM953" t="s">
        <v>1103</v>
      </c>
      <c r="IN953" t="s">
        <v>1084</v>
      </c>
      <c r="IO953" t="s">
        <v>4466</v>
      </c>
      <c r="IW953" t="s">
        <v>1089</v>
      </c>
      <c r="IX953" t="s">
        <v>1089</v>
      </c>
      <c r="JE953" t="s">
        <v>1103</v>
      </c>
      <c r="JF953" t="s">
        <v>1110</v>
      </c>
      <c r="JG953" t="s">
        <v>1109</v>
      </c>
      <c r="JJ953" t="s">
        <v>1103</v>
      </c>
      <c r="JK953" t="s">
        <v>1110</v>
      </c>
      <c r="JL953" t="s">
        <v>1110</v>
      </c>
      <c r="JM953" t="s">
        <v>1109</v>
      </c>
      <c r="PG953" t="s">
        <v>4448</v>
      </c>
      <c r="PH953" t="s">
        <v>4449</v>
      </c>
      <c r="PI953" t="s">
        <v>4449</v>
      </c>
      <c r="PJ953" t="s">
        <v>4449</v>
      </c>
      <c r="PK953" t="s">
        <v>4449</v>
      </c>
      <c r="PL953" t="s">
        <v>4449</v>
      </c>
      <c r="PM953" t="s">
        <v>4449</v>
      </c>
      <c r="PN953" t="s">
        <v>4449</v>
      </c>
      <c r="PP953" t="s">
        <v>4449</v>
      </c>
      <c r="PQ953" t="s">
        <v>4448</v>
      </c>
      <c r="PR953" t="s">
        <v>4449</v>
      </c>
      <c r="PS953" t="s">
        <v>4449</v>
      </c>
      <c r="PT953" t="s">
        <v>4449</v>
      </c>
      <c r="PU953" t="s">
        <v>4449</v>
      </c>
      <c r="PV953" t="s">
        <v>4449</v>
      </c>
      <c r="PW953" t="s">
        <v>4449</v>
      </c>
      <c r="PX953" t="s">
        <v>4449</v>
      </c>
      <c r="PY953" t="s">
        <v>4449</v>
      </c>
      <c r="PZ953" t="s">
        <v>4448</v>
      </c>
      <c r="QA953" t="s">
        <v>4449</v>
      </c>
      <c r="QB953" t="s">
        <v>4449</v>
      </c>
      <c r="QC953" t="s">
        <v>4449</v>
      </c>
      <c r="QD953" t="s">
        <v>4449</v>
      </c>
      <c r="QE953" t="s">
        <v>4449</v>
      </c>
    </row>
    <row r="954" spans="1:447" x14ac:dyDescent="0.25">
      <c r="A954">
        <v>953</v>
      </c>
      <c r="B954" t="s">
        <v>5129</v>
      </c>
      <c r="C954" t="s">
        <v>1097</v>
      </c>
      <c r="D954" t="s">
        <v>1098</v>
      </c>
      <c r="E954" t="s">
        <v>1099</v>
      </c>
      <c r="F954" t="s">
        <v>1100</v>
      </c>
      <c r="G954" t="s">
        <v>1081</v>
      </c>
      <c r="EV954" t="s">
        <v>1082</v>
      </c>
      <c r="EW954" t="s">
        <v>4560</v>
      </c>
      <c r="EX954" t="s">
        <v>4560</v>
      </c>
      <c r="EY954" t="s">
        <v>1101</v>
      </c>
      <c r="FC954" t="s">
        <v>1101</v>
      </c>
      <c r="FD954" t="s">
        <v>1116</v>
      </c>
      <c r="FE954" t="s">
        <v>4497</v>
      </c>
      <c r="FF954" t="s">
        <v>4503</v>
      </c>
      <c r="PG954" t="s">
        <v>4448</v>
      </c>
      <c r="PH954" t="s">
        <v>4449</v>
      </c>
      <c r="PI954" t="s">
        <v>4449</v>
      </c>
      <c r="PJ954" t="s">
        <v>4449</v>
      </c>
      <c r="PK954" t="s">
        <v>4449</v>
      </c>
      <c r="PL954" t="s">
        <v>4449</v>
      </c>
      <c r="PM954" t="s">
        <v>4449</v>
      </c>
      <c r="PN954" t="s">
        <v>4449</v>
      </c>
      <c r="PP954" t="s">
        <v>4448</v>
      </c>
      <c r="PQ954" t="s">
        <v>4449</v>
      </c>
      <c r="PR954" t="s">
        <v>4449</v>
      </c>
      <c r="PS954" t="s">
        <v>4449</v>
      </c>
      <c r="PT954" t="s">
        <v>4449</v>
      </c>
      <c r="PU954" t="s">
        <v>4449</v>
      </c>
      <c r="PV954" t="s">
        <v>4449</v>
      </c>
      <c r="PW954" t="s">
        <v>4449</v>
      </c>
      <c r="PX954" t="s">
        <v>4449</v>
      </c>
      <c r="PY954" t="s">
        <v>4449</v>
      </c>
      <c r="PZ954" t="s">
        <v>4449</v>
      </c>
      <c r="QA954" t="s">
        <v>4449</v>
      </c>
      <c r="QB954" t="s">
        <v>4449</v>
      </c>
      <c r="QC954" t="s">
        <v>4449</v>
      </c>
      <c r="QD954" t="s">
        <v>4449</v>
      </c>
      <c r="QE954" t="s">
        <v>4449</v>
      </c>
    </row>
    <row r="955" spans="1:447" x14ac:dyDescent="0.25">
      <c r="A955">
        <v>954</v>
      </c>
      <c r="B955" t="s">
        <v>5129</v>
      </c>
      <c r="C955" t="s">
        <v>1097</v>
      </c>
      <c r="D955" t="s">
        <v>1098</v>
      </c>
      <c r="E955" t="s">
        <v>1099</v>
      </c>
      <c r="F955" t="s">
        <v>1100</v>
      </c>
      <c r="G955" t="s">
        <v>1081</v>
      </c>
      <c r="EV955" t="s">
        <v>1082</v>
      </c>
      <c r="EY955" t="s">
        <v>1101</v>
      </c>
      <c r="FC955" t="s">
        <v>1101</v>
      </c>
      <c r="FD955" t="s">
        <v>1116</v>
      </c>
      <c r="FE955" t="s">
        <v>4497</v>
      </c>
      <c r="FF955" t="s">
        <v>4503</v>
      </c>
      <c r="PG955" t="s">
        <v>4448</v>
      </c>
      <c r="PH955" t="s">
        <v>4449</v>
      </c>
      <c r="PI955" t="s">
        <v>4449</v>
      </c>
      <c r="PJ955" t="s">
        <v>4449</v>
      </c>
      <c r="PK955" t="s">
        <v>4449</v>
      </c>
      <c r="PL955" t="s">
        <v>4449</v>
      </c>
      <c r="PM955" t="s">
        <v>4449</v>
      </c>
      <c r="PN955" t="s">
        <v>4449</v>
      </c>
      <c r="PP955" t="s">
        <v>4449</v>
      </c>
      <c r="PQ955" t="s">
        <v>4449</v>
      </c>
      <c r="PR955" t="s">
        <v>4449</v>
      </c>
      <c r="PS955" t="s">
        <v>4449</v>
      </c>
      <c r="PT955" t="s">
        <v>4449</v>
      </c>
      <c r="PU955" t="s">
        <v>4449</v>
      </c>
      <c r="PV955" t="s">
        <v>4449</v>
      </c>
      <c r="PW955" t="s">
        <v>4449</v>
      </c>
      <c r="PX955" t="s">
        <v>4449</v>
      </c>
      <c r="PY955" t="s">
        <v>4449</v>
      </c>
      <c r="PZ955" t="s">
        <v>4448</v>
      </c>
      <c r="QA955" t="s">
        <v>4449</v>
      </c>
      <c r="QB955" t="s">
        <v>4449</v>
      </c>
      <c r="QC955" t="s">
        <v>4449</v>
      </c>
      <c r="QD955" t="s">
        <v>4449</v>
      </c>
      <c r="QE955" t="s">
        <v>4449</v>
      </c>
    </row>
    <row r="956" spans="1:447" x14ac:dyDescent="0.25">
      <c r="A956">
        <v>955</v>
      </c>
      <c r="B956" t="s">
        <v>5129</v>
      </c>
      <c r="C956" t="s">
        <v>1097</v>
      </c>
      <c r="D956" t="s">
        <v>1098</v>
      </c>
      <c r="E956" t="s">
        <v>1099</v>
      </c>
      <c r="F956" t="s">
        <v>1100</v>
      </c>
      <c r="G956" t="s">
        <v>1081</v>
      </c>
      <c r="EV956" t="s">
        <v>1101</v>
      </c>
      <c r="EW956" t="s">
        <v>4481</v>
      </c>
      <c r="EX956" t="s">
        <v>4481</v>
      </c>
      <c r="EY956" t="s">
        <v>1101</v>
      </c>
      <c r="FC956" t="s">
        <v>1101</v>
      </c>
      <c r="FD956" t="s">
        <v>1116</v>
      </c>
      <c r="FE956" t="s">
        <v>4497</v>
      </c>
      <c r="FF956" t="s">
        <v>4503</v>
      </c>
      <c r="PG956" t="s">
        <v>4448</v>
      </c>
      <c r="PH956" t="s">
        <v>4449</v>
      </c>
      <c r="PI956" t="s">
        <v>4449</v>
      </c>
      <c r="PJ956" t="s">
        <v>4449</v>
      </c>
      <c r="PK956" t="s">
        <v>4449</v>
      </c>
      <c r="PL956" t="s">
        <v>4449</v>
      </c>
      <c r="PM956" t="s">
        <v>4449</v>
      </c>
      <c r="PN956" t="s">
        <v>4449</v>
      </c>
      <c r="PP956" t="s">
        <v>4449</v>
      </c>
      <c r="PQ956" t="s">
        <v>4449</v>
      </c>
      <c r="PR956" t="s">
        <v>4449</v>
      </c>
      <c r="PS956" t="s">
        <v>4449</v>
      </c>
      <c r="PT956" t="s">
        <v>4449</v>
      </c>
      <c r="PU956" t="s">
        <v>4449</v>
      </c>
      <c r="PV956" t="s">
        <v>4449</v>
      </c>
      <c r="PW956" t="s">
        <v>4449</v>
      </c>
      <c r="PX956" t="s">
        <v>4449</v>
      </c>
      <c r="PY956" t="s">
        <v>4449</v>
      </c>
      <c r="PZ956" t="s">
        <v>4448</v>
      </c>
      <c r="QA956" t="s">
        <v>4449</v>
      </c>
      <c r="QB956" t="s">
        <v>4449</v>
      </c>
      <c r="QC956" t="s">
        <v>4449</v>
      </c>
      <c r="QD956" t="s">
        <v>4449</v>
      </c>
      <c r="QE956" t="s">
        <v>4449</v>
      </c>
    </row>
    <row r="957" spans="1:447" x14ac:dyDescent="0.25">
      <c r="A957">
        <v>956</v>
      </c>
      <c r="B957" t="s">
        <v>5129</v>
      </c>
      <c r="C957" t="s">
        <v>1097</v>
      </c>
      <c r="D957" t="s">
        <v>1098</v>
      </c>
      <c r="E957" t="s">
        <v>1099</v>
      </c>
      <c r="F957" t="s">
        <v>1100</v>
      </c>
      <c r="G957" t="s">
        <v>1081</v>
      </c>
      <c r="EV957" t="s">
        <v>1101</v>
      </c>
      <c r="EW957" t="s">
        <v>4560</v>
      </c>
      <c r="EX957" t="s">
        <v>4560</v>
      </c>
      <c r="EY957" t="s">
        <v>1101</v>
      </c>
      <c r="FC957" t="s">
        <v>1082</v>
      </c>
      <c r="FD957" t="s">
        <v>1116</v>
      </c>
      <c r="FE957" t="s">
        <v>4497</v>
      </c>
      <c r="FF957" t="s">
        <v>4503</v>
      </c>
      <c r="PG957" t="s">
        <v>4448</v>
      </c>
      <c r="PH957" t="s">
        <v>4449</v>
      </c>
      <c r="PI957" t="s">
        <v>4449</v>
      </c>
      <c r="PJ957" t="s">
        <v>4449</v>
      </c>
      <c r="PK957" t="s">
        <v>4449</v>
      </c>
      <c r="PL957" t="s">
        <v>4449</v>
      </c>
      <c r="PM957" t="s">
        <v>4449</v>
      </c>
      <c r="PN957" t="s">
        <v>4449</v>
      </c>
      <c r="PP957" t="s">
        <v>4449</v>
      </c>
      <c r="PQ957" t="s">
        <v>4449</v>
      </c>
      <c r="PR957" t="s">
        <v>4449</v>
      </c>
      <c r="PS957" t="s">
        <v>4449</v>
      </c>
      <c r="PT957" t="s">
        <v>4449</v>
      </c>
      <c r="PU957" t="s">
        <v>4449</v>
      </c>
      <c r="PV957" t="s">
        <v>4449</v>
      </c>
      <c r="PW957" t="s">
        <v>4449</v>
      </c>
      <c r="PX957" t="s">
        <v>4449</v>
      </c>
      <c r="PY957" t="s">
        <v>4449</v>
      </c>
      <c r="PZ957" t="s">
        <v>4448</v>
      </c>
      <c r="QA957" t="s">
        <v>4449</v>
      </c>
      <c r="QB957" t="s">
        <v>4449</v>
      </c>
      <c r="QC957" t="s">
        <v>4449</v>
      </c>
      <c r="QD957" t="s">
        <v>4449</v>
      </c>
      <c r="QE957" t="s">
        <v>4449</v>
      </c>
    </row>
    <row r="958" spans="1:447" x14ac:dyDescent="0.25">
      <c r="A958">
        <v>957</v>
      </c>
      <c r="B958" t="s">
        <v>5129</v>
      </c>
      <c r="C958" t="s">
        <v>1097</v>
      </c>
      <c r="D958" t="s">
        <v>1098</v>
      </c>
      <c r="E958" t="s">
        <v>1099</v>
      </c>
      <c r="F958" t="s">
        <v>1100</v>
      </c>
      <c r="G958" t="s">
        <v>1081</v>
      </c>
      <c r="ED958" t="s">
        <v>1101</v>
      </c>
      <c r="EE958" t="s">
        <v>4578</v>
      </c>
      <c r="EF958" t="s">
        <v>4578</v>
      </c>
      <c r="EJ958" t="s">
        <v>1101</v>
      </c>
      <c r="EK958" t="s">
        <v>4460</v>
      </c>
      <c r="EL958" t="s">
        <v>4460</v>
      </c>
      <c r="EP958" t="s">
        <v>1101</v>
      </c>
      <c r="EQ958" t="s">
        <v>4548</v>
      </c>
      <c r="ER958" t="s">
        <v>4548</v>
      </c>
      <c r="IX958" t="s">
        <v>1089</v>
      </c>
      <c r="JJ958" t="s">
        <v>1084</v>
      </c>
      <c r="JK958" t="s">
        <v>1110</v>
      </c>
      <c r="JL958" t="s">
        <v>1110</v>
      </c>
      <c r="JM958" t="s">
        <v>1109</v>
      </c>
      <c r="JO958" t="s">
        <v>4468</v>
      </c>
      <c r="JV958" t="s">
        <v>1139</v>
      </c>
      <c r="LO958" t="s">
        <v>1139</v>
      </c>
      <c r="PG958" t="s">
        <v>4448</v>
      </c>
      <c r="PH958" t="s">
        <v>4448</v>
      </c>
      <c r="PI958" t="s">
        <v>4449</v>
      </c>
      <c r="PJ958" t="s">
        <v>4449</v>
      </c>
      <c r="PK958" t="s">
        <v>4449</v>
      </c>
      <c r="PL958" t="s">
        <v>4449</v>
      </c>
      <c r="PM958" t="s">
        <v>4449</v>
      </c>
      <c r="PN958" t="s">
        <v>4449</v>
      </c>
      <c r="PP958" t="s">
        <v>4449</v>
      </c>
      <c r="PQ958" t="s">
        <v>4448</v>
      </c>
      <c r="PR958" t="s">
        <v>4449</v>
      </c>
      <c r="PS958" t="s">
        <v>4449</v>
      </c>
      <c r="PT958" t="s">
        <v>4449</v>
      </c>
      <c r="PU958" t="s">
        <v>4449</v>
      </c>
      <c r="PV958" t="s">
        <v>4449</v>
      </c>
      <c r="PW958" t="s">
        <v>4449</v>
      </c>
      <c r="PX958" t="s">
        <v>4449</v>
      </c>
      <c r="PY958" t="s">
        <v>4449</v>
      </c>
      <c r="PZ958" t="s">
        <v>4448</v>
      </c>
      <c r="QA958" t="s">
        <v>4448</v>
      </c>
      <c r="QB958" t="s">
        <v>4449</v>
      </c>
      <c r="QC958" t="s">
        <v>4449</v>
      </c>
      <c r="QD958" t="s">
        <v>4449</v>
      </c>
      <c r="QE958" t="s">
        <v>4449</v>
      </c>
    </row>
    <row r="959" spans="1:447" x14ac:dyDescent="0.25">
      <c r="A959">
        <v>958</v>
      </c>
      <c r="B959" t="s">
        <v>5129</v>
      </c>
      <c r="C959" t="s">
        <v>1097</v>
      </c>
      <c r="D959" t="s">
        <v>1098</v>
      </c>
      <c r="E959" t="s">
        <v>1099</v>
      </c>
      <c r="F959" t="s">
        <v>1100</v>
      </c>
      <c r="G959" t="s">
        <v>1081</v>
      </c>
      <c r="ED959" t="s">
        <v>1101</v>
      </c>
      <c r="EE959" t="s">
        <v>4458</v>
      </c>
      <c r="EF959" t="s">
        <v>4458</v>
      </c>
      <c r="EG959" t="s">
        <v>1103</v>
      </c>
      <c r="EH959" t="s">
        <v>1084</v>
      </c>
      <c r="EI959" t="s">
        <v>4466</v>
      </c>
      <c r="EJ959" t="s">
        <v>1101</v>
      </c>
      <c r="EK959" t="s">
        <v>4460</v>
      </c>
      <c r="EL959" t="s">
        <v>4460</v>
      </c>
      <c r="EM959" t="s">
        <v>1103</v>
      </c>
      <c r="EN959" t="s">
        <v>1084</v>
      </c>
      <c r="EO959" t="s">
        <v>4466</v>
      </c>
      <c r="EP959" t="s">
        <v>1101</v>
      </c>
      <c r="EQ959" t="s">
        <v>4460</v>
      </c>
      <c r="ER959" t="s">
        <v>4460</v>
      </c>
      <c r="IX959" t="s">
        <v>1089</v>
      </c>
      <c r="JJ959" t="s">
        <v>1084</v>
      </c>
      <c r="JK959" t="s">
        <v>1110</v>
      </c>
      <c r="JL959" t="s">
        <v>1110</v>
      </c>
      <c r="JM959" t="s">
        <v>1109</v>
      </c>
      <c r="JO959" t="s">
        <v>4467</v>
      </c>
      <c r="JV959" t="s">
        <v>1139</v>
      </c>
      <c r="LO959" t="s">
        <v>1139</v>
      </c>
      <c r="PG959" t="s">
        <v>4448</v>
      </c>
      <c r="PH959" t="s">
        <v>4449</v>
      </c>
      <c r="PI959" t="s">
        <v>4449</v>
      </c>
      <c r="PJ959" t="s">
        <v>4449</v>
      </c>
      <c r="PK959" t="s">
        <v>4449</v>
      </c>
      <c r="PL959" t="s">
        <v>4449</v>
      </c>
      <c r="PM959" t="s">
        <v>4449</v>
      </c>
      <c r="PN959" t="s">
        <v>4449</v>
      </c>
      <c r="PP959" t="s">
        <v>4449</v>
      </c>
      <c r="PQ959" t="s">
        <v>4448</v>
      </c>
      <c r="PR959" t="s">
        <v>4449</v>
      </c>
      <c r="PS959" t="s">
        <v>4449</v>
      </c>
      <c r="PT959" t="s">
        <v>4449</v>
      </c>
      <c r="PU959" t="s">
        <v>4449</v>
      </c>
      <c r="PV959" t="s">
        <v>4449</v>
      </c>
      <c r="PW959" t="s">
        <v>4449</v>
      </c>
      <c r="PX959" t="s">
        <v>4449</v>
      </c>
      <c r="PY959" t="s">
        <v>4448</v>
      </c>
      <c r="PZ959" t="s">
        <v>4448</v>
      </c>
      <c r="QA959" t="s">
        <v>4448</v>
      </c>
      <c r="QB959" t="s">
        <v>4449</v>
      </c>
      <c r="QC959" t="s">
        <v>4449</v>
      </c>
      <c r="QD959" t="s">
        <v>4449</v>
      </c>
      <c r="QE959" t="s">
        <v>4449</v>
      </c>
    </row>
    <row r="960" spans="1:447" x14ac:dyDescent="0.25">
      <c r="A960">
        <v>959</v>
      </c>
      <c r="B960" t="s">
        <v>5129</v>
      </c>
      <c r="C960" t="s">
        <v>1097</v>
      </c>
      <c r="D960" t="s">
        <v>1098</v>
      </c>
      <c r="E960" t="s">
        <v>1099</v>
      </c>
      <c r="F960" t="s">
        <v>1100</v>
      </c>
      <c r="G960" t="s">
        <v>1081</v>
      </c>
      <c r="ED960" t="s">
        <v>1101</v>
      </c>
      <c r="EE960" t="s">
        <v>4596</v>
      </c>
      <c r="EF960" t="s">
        <v>4596</v>
      </c>
      <c r="EJ960" t="s">
        <v>1101</v>
      </c>
      <c r="EK960" t="s">
        <v>5182</v>
      </c>
      <c r="EL960" t="s">
        <v>5182</v>
      </c>
      <c r="GT960" t="s">
        <v>1101</v>
      </c>
      <c r="GU960" t="s">
        <v>4544</v>
      </c>
      <c r="GV960" t="s">
        <v>4544</v>
      </c>
      <c r="GW960" t="s">
        <v>1103</v>
      </c>
      <c r="GX960" t="s">
        <v>1103</v>
      </c>
      <c r="GY960" t="s">
        <v>4466</v>
      </c>
      <c r="HR960" t="s">
        <v>1101</v>
      </c>
      <c r="HS960" t="s">
        <v>4461</v>
      </c>
      <c r="HT960" t="s">
        <v>4461</v>
      </c>
      <c r="IX960" t="s">
        <v>1089</v>
      </c>
      <c r="JJ960" t="s">
        <v>1084</v>
      </c>
      <c r="JK960" t="s">
        <v>1110</v>
      </c>
      <c r="JL960" t="s">
        <v>1110</v>
      </c>
      <c r="JM960" t="s">
        <v>1109</v>
      </c>
      <c r="JO960" t="s">
        <v>4467</v>
      </c>
      <c r="JV960" t="s">
        <v>1139</v>
      </c>
      <c r="LO960" t="s">
        <v>1139</v>
      </c>
      <c r="PG960" t="s">
        <v>4448</v>
      </c>
      <c r="PH960" t="s">
        <v>4449</v>
      </c>
      <c r="PI960" t="s">
        <v>4449</v>
      </c>
      <c r="PJ960" t="s">
        <v>4449</v>
      </c>
      <c r="PK960" t="s">
        <v>4449</v>
      </c>
      <c r="PL960" t="s">
        <v>4449</v>
      </c>
      <c r="PM960" t="s">
        <v>4449</v>
      </c>
      <c r="PN960" t="s">
        <v>4449</v>
      </c>
      <c r="PP960" t="s">
        <v>4449</v>
      </c>
      <c r="PQ960" t="s">
        <v>4448</v>
      </c>
      <c r="PR960" t="s">
        <v>4449</v>
      </c>
      <c r="PS960" t="s">
        <v>4449</v>
      </c>
      <c r="PT960" t="s">
        <v>4449</v>
      </c>
      <c r="PU960" t="s">
        <v>4449</v>
      </c>
      <c r="PV960" t="s">
        <v>4449</v>
      </c>
      <c r="PW960" t="s">
        <v>4449</v>
      </c>
      <c r="PX960" t="s">
        <v>4449</v>
      </c>
      <c r="PY960" t="s">
        <v>4449</v>
      </c>
      <c r="PZ960" t="s">
        <v>4448</v>
      </c>
      <c r="QA960" t="s">
        <v>4448</v>
      </c>
      <c r="QB960" t="s">
        <v>4449</v>
      </c>
      <c r="QC960" t="s">
        <v>4449</v>
      </c>
      <c r="QD960" t="s">
        <v>4449</v>
      </c>
      <c r="QE960" t="s">
        <v>4449</v>
      </c>
    </row>
    <row r="961" spans="1:447" x14ac:dyDescent="0.25">
      <c r="A961">
        <v>960</v>
      </c>
      <c r="B961" t="s">
        <v>5129</v>
      </c>
      <c r="C961" t="s">
        <v>1097</v>
      </c>
      <c r="D961" t="s">
        <v>1098</v>
      </c>
      <c r="E961" t="s">
        <v>1099</v>
      </c>
      <c r="F961" t="s">
        <v>1100</v>
      </c>
      <c r="G961" t="s">
        <v>1081</v>
      </c>
      <c r="GT961" t="s">
        <v>1101</v>
      </c>
      <c r="GU961" t="s">
        <v>4578</v>
      </c>
      <c r="GV961" t="s">
        <v>4578</v>
      </c>
      <c r="GW961" t="s">
        <v>1103</v>
      </c>
      <c r="GX961" t="s">
        <v>1103</v>
      </c>
      <c r="GY961" t="s">
        <v>4466</v>
      </c>
      <c r="GZ961" t="s">
        <v>1101</v>
      </c>
      <c r="HA961" t="s">
        <v>4458</v>
      </c>
      <c r="HB961" t="s">
        <v>4458</v>
      </c>
      <c r="HL961" t="s">
        <v>1101</v>
      </c>
      <c r="HM961" t="s">
        <v>4463</v>
      </c>
      <c r="HN961" t="s">
        <v>4463</v>
      </c>
      <c r="HO961" t="s">
        <v>1103</v>
      </c>
      <c r="HP961" t="s">
        <v>1084</v>
      </c>
      <c r="HQ961" t="s">
        <v>4466</v>
      </c>
      <c r="PG961" t="s">
        <v>4448</v>
      </c>
      <c r="PH961" t="s">
        <v>4449</v>
      </c>
      <c r="PI961" t="s">
        <v>4449</v>
      </c>
      <c r="PJ961" t="s">
        <v>4449</v>
      </c>
      <c r="PK961" t="s">
        <v>4449</v>
      </c>
      <c r="PL961" t="s">
        <v>4449</v>
      </c>
      <c r="PM961" t="s">
        <v>4449</v>
      </c>
      <c r="PN961" t="s">
        <v>4449</v>
      </c>
      <c r="PP961" t="s">
        <v>4449</v>
      </c>
      <c r="PQ961" t="s">
        <v>4448</v>
      </c>
      <c r="PR961" t="s">
        <v>4449</v>
      </c>
      <c r="PS961" t="s">
        <v>4449</v>
      </c>
      <c r="PT961" t="s">
        <v>4449</v>
      </c>
      <c r="PU961" t="s">
        <v>4449</v>
      </c>
      <c r="PV961" t="s">
        <v>4449</v>
      </c>
      <c r="PW961" t="s">
        <v>4449</v>
      </c>
      <c r="PX961" t="s">
        <v>4449</v>
      </c>
      <c r="PY961" t="s">
        <v>4448</v>
      </c>
      <c r="PZ961" t="s">
        <v>4448</v>
      </c>
      <c r="QA961" t="s">
        <v>4448</v>
      </c>
      <c r="QB961" t="s">
        <v>4449</v>
      </c>
      <c r="QC961" t="s">
        <v>4449</v>
      </c>
      <c r="QD961" t="s">
        <v>4449</v>
      </c>
      <c r="QE961" t="s">
        <v>4449</v>
      </c>
    </row>
    <row r="962" spans="1:447" x14ac:dyDescent="0.25">
      <c r="A962">
        <v>961</v>
      </c>
      <c r="B962" t="s">
        <v>5129</v>
      </c>
      <c r="C962" t="s">
        <v>1097</v>
      </c>
      <c r="D962" t="s">
        <v>1098</v>
      </c>
      <c r="E962" t="s">
        <v>1099</v>
      </c>
      <c r="F962" t="s">
        <v>1100</v>
      </c>
      <c r="G962" t="s">
        <v>1081</v>
      </c>
      <c r="ED962" t="s">
        <v>1101</v>
      </c>
      <c r="EE962" t="s">
        <v>4459</v>
      </c>
      <c r="EF962" t="s">
        <v>4459</v>
      </c>
      <c r="EJ962" t="s">
        <v>1101</v>
      </c>
      <c r="EK962" t="s">
        <v>4460</v>
      </c>
      <c r="EL962" t="s">
        <v>4460</v>
      </c>
      <c r="GT962" t="s">
        <v>1101</v>
      </c>
      <c r="GU962" t="s">
        <v>4533</v>
      </c>
      <c r="GV962" t="s">
        <v>4533</v>
      </c>
      <c r="HR962" t="s">
        <v>1101</v>
      </c>
      <c r="HS962" t="s">
        <v>4461</v>
      </c>
      <c r="HT962" t="s">
        <v>4461</v>
      </c>
      <c r="HU962" t="s">
        <v>1103</v>
      </c>
      <c r="HV962" t="s">
        <v>1103</v>
      </c>
      <c r="HW962" t="s">
        <v>4466</v>
      </c>
      <c r="IX962" t="s">
        <v>1089</v>
      </c>
      <c r="JJ962" t="s">
        <v>1084</v>
      </c>
      <c r="JK962" t="s">
        <v>1110</v>
      </c>
      <c r="JL962" t="s">
        <v>1110</v>
      </c>
      <c r="JM962" t="s">
        <v>1109</v>
      </c>
      <c r="JV962" t="s">
        <v>1139</v>
      </c>
      <c r="LO962" t="s">
        <v>1139</v>
      </c>
      <c r="PG962" t="s">
        <v>4448</v>
      </c>
      <c r="PH962" t="s">
        <v>4448</v>
      </c>
      <c r="PI962" t="s">
        <v>4449</v>
      </c>
      <c r="PJ962" t="s">
        <v>4449</v>
      </c>
      <c r="PK962" t="s">
        <v>4449</v>
      </c>
      <c r="PL962" t="s">
        <v>4449</v>
      </c>
      <c r="PM962" t="s">
        <v>4449</v>
      </c>
      <c r="PN962" t="s">
        <v>4449</v>
      </c>
      <c r="PP962" t="s">
        <v>4449</v>
      </c>
      <c r="PQ962" t="s">
        <v>4448</v>
      </c>
      <c r="PR962" t="s">
        <v>4449</v>
      </c>
      <c r="PS962" t="s">
        <v>4449</v>
      </c>
      <c r="PT962" t="s">
        <v>4449</v>
      </c>
      <c r="PU962" t="s">
        <v>4449</v>
      </c>
      <c r="PV962" t="s">
        <v>4449</v>
      </c>
      <c r="PW962" t="s">
        <v>4448</v>
      </c>
      <c r="PX962" t="s">
        <v>4449</v>
      </c>
      <c r="PY962" t="s">
        <v>4448</v>
      </c>
      <c r="PZ962" t="s">
        <v>4448</v>
      </c>
      <c r="QA962" t="s">
        <v>4448</v>
      </c>
      <c r="QB962" t="s">
        <v>4449</v>
      </c>
      <c r="QC962" t="s">
        <v>4449</v>
      </c>
      <c r="QD962" t="s">
        <v>4449</v>
      </c>
      <c r="QE962" t="s">
        <v>4449</v>
      </c>
    </row>
    <row r="963" spans="1:447" x14ac:dyDescent="0.25">
      <c r="A963">
        <v>962</v>
      </c>
      <c r="B963" t="s">
        <v>5129</v>
      </c>
      <c r="C963" t="s">
        <v>1097</v>
      </c>
      <c r="D963" t="s">
        <v>1098</v>
      </c>
      <c r="E963" t="s">
        <v>1099</v>
      </c>
      <c r="F963" t="s">
        <v>1100</v>
      </c>
      <c r="G963" t="s">
        <v>1081</v>
      </c>
      <c r="GZ963" t="s">
        <v>1101</v>
      </c>
      <c r="HA963" t="s">
        <v>4459</v>
      </c>
      <c r="HB963" t="s">
        <v>4459</v>
      </c>
      <c r="HL963" t="s">
        <v>1101</v>
      </c>
      <c r="PG963" t="s">
        <v>4448</v>
      </c>
      <c r="PH963" t="s">
        <v>4448</v>
      </c>
      <c r="PI963" t="s">
        <v>4449</v>
      </c>
      <c r="PJ963" t="s">
        <v>4449</v>
      </c>
      <c r="PK963" t="s">
        <v>4449</v>
      </c>
      <c r="PL963" t="s">
        <v>4449</v>
      </c>
      <c r="PM963" t="s">
        <v>4449</v>
      </c>
      <c r="PN963" t="s">
        <v>4449</v>
      </c>
      <c r="PP963" t="s">
        <v>4449</v>
      </c>
      <c r="PQ963" t="s">
        <v>4448</v>
      </c>
      <c r="PR963" t="s">
        <v>4449</v>
      </c>
      <c r="PS963" t="s">
        <v>4449</v>
      </c>
      <c r="PT963" t="s">
        <v>4449</v>
      </c>
      <c r="PU963" t="s">
        <v>4449</v>
      </c>
      <c r="PV963" t="s">
        <v>4449</v>
      </c>
      <c r="PW963" t="s">
        <v>4449</v>
      </c>
      <c r="PX963" t="s">
        <v>4449</v>
      </c>
      <c r="PY963" t="s">
        <v>4449</v>
      </c>
      <c r="PZ963" t="s">
        <v>4448</v>
      </c>
      <c r="QA963" t="s">
        <v>4448</v>
      </c>
      <c r="QB963" t="s">
        <v>4449</v>
      </c>
      <c r="QC963" t="s">
        <v>4449</v>
      </c>
      <c r="QD963" t="s">
        <v>4449</v>
      </c>
      <c r="QE963" t="s">
        <v>4449</v>
      </c>
    </row>
    <row r="964" spans="1:447" x14ac:dyDescent="0.25">
      <c r="A964">
        <v>963</v>
      </c>
      <c r="B964" t="s">
        <v>5129</v>
      </c>
      <c r="C964" t="s">
        <v>1097</v>
      </c>
      <c r="D964" t="s">
        <v>1098</v>
      </c>
      <c r="E964" t="s">
        <v>1099</v>
      </c>
      <c r="F964" t="s">
        <v>1100</v>
      </c>
      <c r="G964" t="s">
        <v>1081</v>
      </c>
      <c r="GZ964" t="s">
        <v>1101</v>
      </c>
      <c r="HA964" t="s">
        <v>4458</v>
      </c>
      <c r="HB964" t="s">
        <v>4458</v>
      </c>
      <c r="HL964" t="s">
        <v>1101</v>
      </c>
      <c r="HM964" t="s">
        <v>4458</v>
      </c>
      <c r="HN964" t="s">
        <v>4458</v>
      </c>
      <c r="HO964" t="s">
        <v>1103</v>
      </c>
      <c r="HP964" t="s">
        <v>1084</v>
      </c>
      <c r="HQ964" t="s">
        <v>4466</v>
      </c>
      <c r="PG964" t="s">
        <v>4448</v>
      </c>
      <c r="PH964" t="s">
        <v>4449</v>
      </c>
      <c r="PI964" t="s">
        <v>4449</v>
      </c>
      <c r="PJ964" t="s">
        <v>4449</v>
      </c>
      <c r="PK964" t="s">
        <v>4449</v>
      </c>
      <c r="PL964" t="s">
        <v>4449</v>
      </c>
      <c r="PM964" t="s">
        <v>4449</v>
      </c>
      <c r="PN964" t="s">
        <v>4449</v>
      </c>
      <c r="PP964" t="s">
        <v>4449</v>
      </c>
      <c r="PQ964" t="s">
        <v>4449</v>
      </c>
      <c r="PR964" t="s">
        <v>4449</v>
      </c>
      <c r="PS964" t="s">
        <v>4449</v>
      </c>
      <c r="PT964" t="s">
        <v>4449</v>
      </c>
      <c r="PU964" t="s">
        <v>4449</v>
      </c>
      <c r="PV964" t="s">
        <v>4449</v>
      </c>
      <c r="PW964" t="s">
        <v>4449</v>
      </c>
      <c r="PX964" t="s">
        <v>4449</v>
      </c>
      <c r="PY964" t="s">
        <v>4449</v>
      </c>
      <c r="PZ964" t="s">
        <v>4448</v>
      </c>
      <c r="QA964" t="s">
        <v>4449</v>
      </c>
      <c r="QB964" t="s">
        <v>4449</v>
      </c>
      <c r="QC964" t="s">
        <v>4449</v>
      </c>
      <c r="QD964" t="s">
        <v>4449</v>
      </c>
      <c r="QE964" t="s">
        <v>4449</v>
      </c>
    </row>
    <row r="965" spans="1:447" x14ac:dyDescent="0.25">
      <c r="A965">
        <v>964</v>
      </c>
      <c r="B965" t="s">
        <v>5129</v>
      </c>
      <c r="C965" t="s">
        <v>1097</v>
      </c>
      <c r="D965" t="s">
        <v>1098</v>
      </c>
      <c r="E965" t="s">
        <v>1099</v>
      </c>
      <c r="F965" t="s">
        <v>1100</v>
      </c>
      <c r="G965" t="s">
        <v>1081</v>
      </c>
      <c r="IJ965" t="s">
        <v>1082</v>
      </c>
      <c r="IK965" t="s">
        <v>4478</v>
      </c>
      <c r="IL965" t="s">
        <v>4478</v>
      </c>
      <c r="IP965" t="s">
        <v>1101</v>
      </c>
      <c r="IQ965" t="s">
        <v>4478</v>
      </c>
      <c r="IR965" t="s">
        <v>4478</v>
      </c>
      <c r="PG965" t="s">
        <v>4448</v>
      </c>
      <c r="PH965" t="s">
        <v>4449</v>
      </c>
      <c r="PI965" t="s">
        <v>4449</v>
      </c>
      <c r="PJ965" t="s">
        <v>4449</v>
      </c>
      <c r="PK965" t="s">
        <v>4449</v>
      </c>
      <c r="PL965" t="s">
        <v>4449</v>
      </c>
      <c r="PM965" t="s">
        <v>4449</v>
      </c>
      <c r="PN965" t="s">
        <v>4449</v>
      </c>
      <c r="PP965" t="s">
        <v>4448</v>
      </c>
      <c r="PQ965" t="s">
        <v>4449</v>
      </c>
      <c r="PR965" t="s">
        <v>4449</v>
      </c>
      <c r="PS965" t="s">
        <v>4449</v>
      </c>
      <c r="PT965" t="s">
        <v>4449</v>
      </c>
      <c r="PU965" t="s">
        <v>4449</v>
      </c>
      <c r="PV965" t="s">
        <v>4449</v>
      </c>
      <c r="PW965" t="s">
        <v>4449</v>
      </c>
      <c r="PX965" t="s">
        <v>4449</v>
      </c>
      <c r="PY965" t="s">
        <v>4449</v>
      </c>
      <c r="PZ965" t="s">
        <v>4449</v>
      </c>
      <c r="QA965" t="s">
        <v>4449</v>
      </c>
      <c r="QB965" t="s">
        <v>4449</v>
      </c>
      <c r="QC965" t="s">
        <v>4449</v>
      </c>
      <c r="QD965" t="s">
        <v>4449</v>
      </c>
      <c r="QE965" t="s">
        <v>4449</v>
      </c>
    </row>
    <row r="966" spans="1:447" x14ac:dyDescent="0.25">
      <c r="A966">
        <v>965</v>
      </c>
      <c r="B966" t="s">
        <v>5129</v>
      </c>
      <c r="C966" t="s">
        <v>1097</v>
      </c>
      <c r="D966" t="s">
        <v>1098</v>
      </c>
      <c r="E966" t="s">
        <v>1099</v>
      </c>
      <c r="F966" t="s">
        <v>1100</v>
      </c>
      <c r="G966" t="s">
        <v>1081</v>
      </c>
      <c r="CT966" t="s">
        <v>1101</v>
      </c>
      <c r="CU966" t="s">
        <v>1086</v>
      </c>
      <c r="CV966" t="s">
        <v>1087</v>
      </c>
      <c r="CW966" t="s">
        <v>4471</v>
      </c>
      <c r="CX966" t="s">
        <v>4452</v>
      </c>
      <c r="CY966" t="s">
        <v>1103</v>
      </c>
      <c r="CZ966" t="s">
        <v>1084</v>
      </c>
      <c r="DA966" t="s">
        <v>4451</v>
      </c>
      <c r="DE966" t="s">
        <v>1101</v>
      </c>
      <c r="DF966" t="s">
        <v>1088</v>
      </c>
      <c r="DG966" t="s">
        <v>4461</v>
      </c>
      <c r="DH966" t="s">
        <v>4511</v>
      </c>
      <c r="DI966" t="s">
        <v>1103</v>
      </c>
      <c r="DJ966" t="s">
        <v>1103</v>
      </c>
      <c r="DK966" t="s">
        <v>4466</v>
      </c>
      <c r="ID966" t="s">
        <v>1101</v>
      </c>
      <c r="IE966" t="s">
        <v>4478</v>
      </c>
      <c r="IF966" t="s">
        <v>4478</v>
      </c>
      <c r="IJ966" t="s">
        <v>1101</v>
      </c>
      <c r="IK966" t="s">
        <v>4478</v>
      </c>
      <c r="IL966" t="s">
        <v>4478</v>
      </c>
      <c r="IW966" t="s">
        <v>1089</v>
      </c>
      <c r="IX966" t="s">
        <v>1089</v>
      </c>
      <c r="JJ966" t="s">
        <v>1084</v>
      </c>
      <c r="JK966" t="s">
        <v>1110</v>
      </c>
      <c r="JL966" t="s">
        <v>1110</v>
      </c>
      <c r="JM966" t="s">
        <v>1109</v>
      </c>
      <c r="JV966" t="s">
        <v>1139</v>
      </c>
      <c r="LO966" t="s">
        <v>1139</v>
      </c>
      <c r="PG966" t="s">
        <v>4448</v>
      </c>
      <c r="PH966" t="s">
        <v>4449</v>
      </c>
      <c r="PI966" t="s">
        <v>4449</v>
      </c>
      <c r="PJ966" t="s">
        <v>4449</v>
      </c>
      <c r="PK966" t="s">
        <v>4449</v>
      </c>
      <c r="PL966" t="s">
        <v>4449</v>
      </c>
      <c r="PM966" t="s">
        <v>4449</v>
      </c>
      <c r="PN966" t="s">
        <v>4449</v>
      </c>
      <c r="PP966" t="s">
        <v>4449</v>
      </c>
      <c r="PQ966" t="s">
        <v>4449</v>
      </c>
      <c r="PR966" t="s">
        <v>4449</v>
      </c>
      <c r="PS966" t="s">
        <v>4449</v>
      </c>
      <c r="PT966" t="s">
        <v>4449</v>
      </c>
      <c r="PU966" t="s">
        <v>4449</v>
      </c>
      <c r="PV966" t="s">
        <v>4449</v>
      </c>
      <c r="PW966" t="s">
        <v>4449</v>
      </c>
      <c r="PX966" t="s">
        <v>4449</v>
      </c>
      <c r="PY966" t="s">
        <v>4449</v>
      </c>
      <c r="PZ966" t="s">
        <v>4448</v>
      </c>
      <c r="QA966" t="s">
        <v>4449</v>
      </c>
      <c r="QB966" t="s">
        <v>4449</v>
      </c>
      <c r="QC966" t="s">
        <v>4449</v>
      </c>
      <c r="QD966" t="s">
        <v>4449</v>
      </c>
      <c r="QE966" t="s">
        <v>4449</v>
      </c>
    </row>
    <row r="967" spans="1:447" x14ac:dyDescent="0.25">
      <c r="A967">
        <v>966</v>
      </c>
      <c r="B967" t="s">
        <v>5129</v>
      </c>
      <c r="C967" t="s">
        <v>1097</v>
      </c>
      <c r="D967" t="s">
        <v>1098</v>
      </c>
      <c r="E967" t="s">
        <v>1099</v>
      </c>
      <c r="F967" t="s">
        <v>1100</v>
      </c>
      <c r="G967" t="s">
        <v>1081</v>
      </c>
      <c r="GH967" t="s">
        <v>1144</v>
      </c>
      <c r="GI967" t="s">
        <v>4545</v>
      </c>
      <c r="GJ967" t="s">
        <v>4545</v>
      </c>
      <c r="GK967" t="s">
        <v>4545</v>
      </c>
      <c r="GL967" t="s">
        <v>4545</v>
      </c>
      <c r="GM967" t="s">
        <v>4545</v>
      </c>
    </row>
    <row r="968" spans="1:447" x14ac:dyDescent="0.25">
      <c r="A968">
        <v>967</v>
      </c>
      <c r="B968" t="s">
        <v>5129</v>
      </c>
      <c r="C968" t="s">
        <v>1097</v>
      </c>
      <c r="D968" t="s">
        <v>1098</v>
      </c>
      <c r="E968" t="s">
        <v>1099</v>
      </c>
      <c r="F968" t="s">
        <v>1100</v>
      </c>
      <c r="G968" t="s">
        <v>1081</v>
      </c>
      <c r="GH968" t="s">
        <v>1144</v>
      </c>
      <c r="GI968" t="s">
        <v>4545</v>
      </c>
      <c r="GJ968" t="s">
        <v>4545</v>
      </c>
      <c r="GK968" t="s">
        <v>4545</v>
      </c>
      <c r="GL968" t="s">
        <v>4545</v>
      </c>
      <c r="GM968" t="s">
        <v>4545</v>
      </c>
    </row>
    <row r="969" spans="1:447" x14ac:dyDescent="0.25">
      <c r="A969">
        <v>968</v>
      </c>
      <c r="B969" t="s">
        <v>5129</v>
      </c>
      <c r="C969" t="s">
        <v>1097</v>
      </c>
      <c r="D969" t="s">
        <v>1098</v>
      </c>
      <c r="E969" t="s">
        <v>1099</v>
      </c>
      <c r="F969" t="s">
        <v>1100</v>
      </c>
      <c r="G969" t="s">
        <v>1081</v>
      </c>
      <c r="FM969" t="s">
        <v>1101</v>
      </c>
      <c r="PG969" t="s">
        <v>4448</v>
      </c>
      <c r="PH969" t="s">
        <v>4448</v>
      </c>
      <c r="PI969" t="s">
        <v>4449</v>
      </c>
      <c r="PJ969" t="s">
        <v>4449</v>
      </c>
      <c r="PK969" t="s">
        <v>4449</v>
      </c>
      <c r="PL969" t="s">
        <v>4449</v>
      </c>
      <c r="PM969" t="s">
        <v>4449</v>
      </c>
      <c r="PN969" t="s">
        <v>4449</v>
      </c>
      <c r="PP969" t="s">
        <v>4448</v>
      </c>
      <c r="PQ969" t="s">
        <v>4449</v>
      </c>
      <c r="PR969" t="s">
        <v>4449</v>
      </c>
      <c r="PS969" t="s">
        <v>4449</v>
      </c>
      <c r="PT969" t="s">
        <v>4449</v>
      </c>
      <c r="PU969" t="s">
        <v>4449</v>
      </c>
      <c r="PV969" t="s">
        <v>4449</v>
      </c>
      <c r="PW969" t="s">
        <v>4449</v>
      </c>
      <c r="PX969" t="s">
        <v>4449</v>
      </c>
      <c r="PY969" t="s">
        <v>4449</v>
      </c>
      <c r="PZ969" t="s">
        <v>4449</v>
      </c>
      <c r="QA969" t="s">
        <v>4449</v>
      </c>
      <c r="QB969" t="s">
        <v>4449</v>
      </c>
      <c r="QC969" t="s">
        <v>4449</v>
      </c>
      <c r="QD969" t="s">
        <v>4449</v>
      </c>
      <c r="QE969" t="s">
        <v>4449</v>
      </c>
    </row>
    <row r="970" spans="1:447" x14ac:dyDescent="0.25">
      <c r="A970">
        <v>969</v>
      </c>
      <c r="B970" t="s">
        <v>5129</v>
      </c>
      <c r="C970" t="s">
        <v>1097</v>
      </c>
      <c r="D970" t="s">
        <v>1098</v>
      </c>
      <c r="E970" t="s">
        <v>1099</v>
      </c>
      <c r="F970" t="s">
        <v>1100</v>
      </c>
      <c r="G970" t="s">
        <v>1081</v>
      </c>
      <c r="FM970" t="s">
        <v>1101</v>
      </c>
      <c r="PG970" t="s">
        <v>4448</v>
      </c>
      <c r="PH970" t="s">
        <v>4449</v>
      </c>
      <c r="PI970" t="s">
        <v>4449</v>
      </c>
      <c r="PJ970" t="s">
        <v>4449</v>
      </c>
      <c r="PK970" t="s">
        <v>4449</v>
      </c>
      <c r="PL970" t="s">
        <v>4449</v>
      </c>
      <c r="PM970" t="s">
        <v>4449</v>
      </c>
      <c r="PN970" t="s">
        <v>4449</v>
      </c>
      <c r="PP970" t="s">
        <v>4448</v>
      </c>
      <c r="PQ970" t="s">
        <v>4449</v>
      </c>
      <c r="PR970" t="s">
        <v>4449</v>
      </c>
      <c r="PS970" t="s">
        <v>4449</v>
      </c>
      <c r="PT970" t="s">
        <v>4449</v>
      </c>
      <c r="PU970" t="s">
        <v>4449</v>
      </c>
      <c r="PV970" t="s">
        <v>4449</v>
      </c>
      <c r="PW970" t="s">
        <v>4449</v>
      </c>
      <c r="PX970" t="s">
        <v>4449</v>
      </c>
      <c r="PY970" t="s">
        <v>4449</v>
      </c>
      <c r="PZ970" t="s">
        <v>4449</v>
      </c>
      <c r="QA970" t="s">
        <v>4449</v>
      </c>
      <c r="QB970" t="s">
        <v>4449</v>
      </c>
      <c r="QC970" t="s">
        <v>4449</v>
      </c>
      <c r="QD970" t="s">
        <v>4449</v>
      </c>
      <c r="QE970" t="s">
        <v>4449</v>
      </c>
    </row>
    <row r="971" spans="1:447" x14ac:dyDescent="0.25">
      <c r="A971">
        <v>970</v>
      </c>
      <c r="B971" t="s">
        <v>5129</v>
      </c>
      <c r="C971" t="s">
        <v>1097</v>
      </c>
      <c r="D971" t="s">
        <v>1098</v>
      </c>
      <c r="E971" t="s">
        <v>1099</v>
      </c>
      <c r="F971" t="s">
        <v>1100</v>
      </c>
      <c r="G971" t="s">
        <v>1081</v>
      </c>
      <c r="FJ971" t="s">
        <v>1082</v>
      </c>
      <c r="FK971" t="s">
        <v>4505</v>
      </c>
      <c r="FL971" t="s">
        <v>4505</v>
      </c>
      <c r="PG971" t="s">
        <v>4448</v>
      </c>
      <c r="PH971" t="s">
        <v>4449</v>
      </c>
      <c r="PI971" t="s">
        <v>4449</v>
      </c>
      <c r="PJ971" t="s">
        <v>4449</v>
      </c>
      <c r="PK971" t="s">
        <v>4449</v>
      </c>
      <c r="PL971" t="s">
        <v>4449</v>
      </c>
      <c r="PM971" t="s">
        <v>4449</v>
      </c>
      <c r="PN971" t="s">
        <v>4449</v>
      </c>
      <c r="PP971" t="s">
        <v>4448</v>
      </c>
      <c r="PQ971" t="s">
        <v>4449</v>
      </c>
      <c r="PR971" t="s">
        <v>4449</v>
      </c>
      <c r="PS971" t="s">
        <v>4449</v>
      </c>
      <c r="PT971" t="s">
        <v>4449</v>
      </c>
      <c r="PU971" t="s">
        <v>4449</v>
      </c>
      <c r="PV971" t="s">
        <v>4449</v>
      </c>
      <c r="PW971" t="s">
        <v>4449</v>
      </c>
      <c r="PX971" t="s">
        <v>4449</v>
      </c>
      <c r="PY971" t="s">
        <v>4449</v>
      </c>
      <c r="PZ971" t="s">
        <v>4449</v>
      </c>
      <c r="QA971" t="s">
        <v>4449</v>
      </c>
      <c r="QB971" t="s">
        <v>4449</v>
      </c>
      <c r="QC971" t="s">
        <v>4449</v>
      </c>
      <c r="QD971" t="s">
        <v>4449</v>
      </c>
      <c r="QE971" t="s">
        <v>4449</v>
      </c>
    </row>
    <row r="972" spans="1:447" x14ac:dyDescent="0.25">
      <c r="A972">
        <v>971</v>
      </c>
      <c r="B972" t="s">
        <v>5129</v>
      </c>
      <c r="C972" t="s">
        <v>1097</v>
      </c>
      <c r="D972" t="s">
        <v>1098</v>
      </c>
      <c r="E972" t="s">
        <v>1099</v>
      </c>
      <c r="F972" t="s">
        <v>1100</v>
      </c>
      <c r="G972" t="s">
        <v>1081</v>
      </c>
      <c r="FJ972" t="s">
        <v>1101</v>
      </c>
      <c r="FK972" t="s">
        <v>4463</v>
      </c>
      <c r="FL972" t="s">
        <v>4463</v>
      </c>
      <c r="PG972" t="s">
        <v>4448</v>
      </c>
      <c r="PH972" t="s">
        <v>4449</v>
      </c>
      <c r="PI972" t="s">
        <v>4449</v>
      </c>
      <c r="PJ972" t="s">
        <v>4449</v>
      </c>
      <c r="PK972" t="s">
        <v>4449</v>
      </c>
      <c r="PL972" t="s">
        <v>4449</v>
      </c>
      <c r="PM972" t="s">
        <v>4449</v>
      </c>
      <c r="PN972" t="s">
        <v>4449</v>
      </c>
      <c r="PP972" t="s">
        <v>4449</v>
      </c>
      <c r="PQ972" t="s">
        <v>4449</v>
      </c>
      <c r="PR972" t="s">
        <v>4449</v>
      </c>
      <c r="PS972" t="s">
        <v>4449</v>
      </c>
      <c r="PT972" t="s">
        <v>4449</v>
      </c>
      <c r="PU972" t="s">
        <v>4449</v>
      </c>
      <c r="PV972" t="s">
        <v>4449</v>
      </c>
      <c r="PW972" t="s">
        <v>4449</v>
      </c>
      <c r="PX972" t="s">
        <v>4449</v>
      </c>
      <c r="PY972" t="s">
        <v>4449</v>
      </c>
      <c r="PZ972" t="s">
        <v>4448</v>
      </c>
      <c r="QA972" t="s">
        <v>4449</v>
      </c>
      <c r="QB972" t="s">
        <v>4449</v>
      </c>
      <c r="QC972" t="s">
        <v>4449</v>
      </c>
      <c r="QD972" t="s">
        <v>4449</v>
      </c>
      <c r="QE972" t="s">
        <v>4449</v>
      </c>
    </row>
    <row r="973" spans="1:447" x14ac:dyDescent="0.25">
      <c r="A973">
        <v>972</v>
      </c>
      <c r="B973" t="s">
        <v>5129</v>
      </c>
      <c r="C973" t="s">
        <v>1097</v>
      </c>
      <c r="D973" t="s">
        <v>1098</v>
      </c>
      <c r="E973" t="s">
        <v>1099</v>
      </c>
      <c r="F973" t="s">
        <v>1100</v>
      </c>
      <c r="G973" t="s">
        <v>1081</v>
      </c>
      <c r="FJ973" t="s">
        <v>1082</v>
      </c>
      <c r="FK973" t="s">
        <v>4505</v>
      </c>
      <c r="FL973" t="s">
        <v>4505</v>
      </c>
      <c r="PG973" t="s">
        <v>4448</v>
      </c>
      <c r="PH973" t="s">
        <v>4449</v>
      </c>
      <c r="PI973" t="s">
        <v>4449</v>
      </c>
      <c r="PJ973" t="s">
        <v>4449</v>
      </c>
      <c r="PK973" t="s">
        <v>4449</v>
      </c>
      <c r="PL973" t="s">
        <v>4449</v>
      </c>
      <c r="PM973" t="s">
        <v>4449</v>
      </c>
      <c r="PN973" t="s">
        <v>4449</v>
      </c>
      <c r="PP973" t="s">
        <v>4449</v>
      </c>
      <c r="PQ973" t="s">
        <v>4449</v>
      </c>
      <c r="PR973" t="s">
        <v>4449</v>
      </c>
      <c r="PS973" t="s">
        <v>4449</v>
      </c>
      <c r="PT973" t="s">
        <v>4449</v>
      </c>
      <c r="PU973" t="s">
        <v>4449</v>
      </c>
      <c r="PV973" t="s">
        <v>4449</v>
      </c>
      <c r="PW973" t="s">
        <v>4449</v>
      </c>
      <c r="PX973" t="s">
        <v>4449</v>
      </c>
      <c r="PY973" t="s">
        <v>4449</v>
      </c>
      <c r="PZ973" t="s">
        <v>4448</v>
      </c>
      <c r="QA973" t="s">
        <v>4449</v>
      </c>
      <c r="QB973" t="s">
        <v>4449</v>
      </c>
      <c r="QC973" t="s">
        <v>4449</v>
      </c>
      <c r="QD973" t="s">
        <v>4449</v>
      </c>
      <c r="QE973" t="s">
        <v>4449</v>
      </c>
    </row>
    <row r="974" spans="1:447" x14ac:dyDescent="0.25">
      <c r="A974">
        <v>973</v>
      </c>
      <c r="B974" t="s">
        <v>5129</v>
      </c>
      <c r="C974" t="s">
        <v>1097</v>
      </c>
      <c r="D974" t="s">
        <v>1098</v>
      </c>
      <c r="E974" t="s">
        <v>1099</v>
      </c>
      <c r="F974" t="s">
        <v>1100</v>
      </c>
      <c r="G974" t="s">
        <v>1081</v>
      </c>
      <c r="FJ974" t="s">
        <v>1082</v>
      </c>
      <c r="FK974" t="s">
        <v>4458</v>
      </c>
      <c r="FL974" t="s">
        <v>4458</v>
      </c>
      <c r="PG974" t="s">
        <v>4448</v>
      </c>
      <c r="PH974" t="s">
        <v>4449</v>
      </c>
      <c r="PI974" t="s">
        <v>4449</v>
      </c>
      <c r="PJ974" t="s">
        <v>4449</v>
      </c>
      <c r="PK974" t="s">
        <v>4449</v>
      </c>
      <c r="PL974" t="s">
        <v>4449</v>
      </c>
      <c r="PM974" t="s">
        <v>4449</v>
      </c>
      <c r="PN974" t="s">
        <v>4449</v>
      </c>
      <c r="PP974" t="s">
        <v>4449</v>
      </c>
      <c r="PQ974" t="s">
        <v>4449</v>
      </c>
      <c r="PR974" t="s">
        <v>4449</v>
      </c>
      <c r="PS974" t="s">
        <v>4449</v>
      </c>
      <c r="PT974" t="s">
        <v>4449</v>
      </c>
      <c r="PU974" t="s">
        <v>4449</v>
      </c>
      <c r="PV974" t="s">
        <v>4449</v>
      </c>
      <c r="PW974" t="s">
        <v>4449</v>
      </c>
      <c r="PX974" t="s">
        <v>4449</v>
      </c>
      <c r="PY974" t="s">
        <v>4449</v>
      </c>
      <c r="PZ974" t="s">
        <v>4448</v>
      </c>
      <c r="QA974" t="s">
        <v>4449</v>
      </c>
      <c r="QB974" t="s">
        <v>4449</v>
      </c>
      <c r="QC974" t="s">
        <v>4449</v>
      </c>
      <c r="QD974" t="s">
        <v>4449</v>
      </c>
      <c r="QE974" t="s">
        <v>4449</v>
      </c>
    </row>
    <row r="975" spans="1:447" x14ac:dyDescent="0.25">
      <c r="A975">
        <v>974</v>
      </c>
      <c r="B975" t="s">
        <v>5129</v>
      </c>
      <c r="C975" t="s">
        <v>1097</v>
      </c>
      <c r="D975" t="s">
        <v>1098</v>
      </c>
      <c r="E975" t="s">
        <v>1099</v>
      </c>
      <c r="F975" t="s">
        <v>1100</v>
      </c>
      <c r="G975" t="s">
        <v>1081</v>
      </c>
      <c r="H975" t="s">
        <v>1082</v>
      </c>
      <c r="I975" t="s">
        <v>1102</v>
      </c>
      <c r="J975" t="s">
        <v>1105</v>
      </c>
      <c r="K975" t="s">
        <v>4587</v>
      </c>
      <c r="L975" t="s">
        <v>5183</v>
      </c>
      <c r="M975" t="s">
        <v>1103</v>
      </c>
      <c r="N975" t="s">
        <v>1084</v>
      </c>
      <c r="O975" t="s">
        <v>4451</v>
      </c>
      <c r="X975" t="s">
        <v>1101</v>
      </c>
      <c r="Y975" t="s">
        <v>1105</v>
      </c>
      <c r="Z975" t="s">
        <v>4466</v>
      </c>
      <c r="AA975" t="s">
        <v>5184</v>
      </c>
      <c r="AB975" t="s">
        <v>1103</v>
      </c>
      <c r="AC975" t="s">
        <v>1084</v>
      </c>
      <c r="AD975" t="s">
        <v>4466</v>
      </c>
      <c r="IV975" t="s">
        <v>1089</v>
      </c>
      <c r="IY975" t="s">
        <v>1103</v>
      </c>
      <c r="IZ975" t="s">
        <v>1111</v>
      </c>
      <c r="JA975" t="s">
        <v>5185</v>
      </c>
      <c r="JB975" t="s">
        <v>1124</v>
      </c>
      <c r="PG975" t="s">
        <v>4448</v>
      </c>
      <c r="PH975" t="s">
        <v>4449</v>
      </c>
      <c r="PI975" t="s">
        <v>4449</v>
      </c>
      <c r="PJ975" t="s">
        <v>4449</v>
      </c>
      <c r="PK975" t="s">
        <v>4449</v>
      </c>
      <c r="PL975" t="s">
        <v>4449</v>
      </c>
      <c r="PM975" t="s">
        <v>4449</v>
      </c>
      <c r="PN975" t="s">
        <v>4449</v>
      </c>
      <c r="PP975" t="s">
        <v>4449</v>
      </c>
      <c r="PQ975" t="s">
        <v>4449</v>
      </c>
      <c r="PR975" t="s">
        <v>4449</v>
      </c>
      <c r="PS975" t="s">
        <v>4449</v>
      </c>
      <c r="PT975" t="s">
        <v>4449</v>
      </c>
      <c r="PU975" t="s">
        <v>4449</v>
      </c>
      <c r="PV975" t="s">
        <v>4449</v>
      </c>
      <c r="PW975" t="s">
        <v>4449</v>
      </c>
      <c r="PX975" t="s">
        <v>4449</v>
      </c>
      <c r="PY975" t="s">
        <v>4449</v>
      </c>
      <c r="PZ975" t="s">
        <v>4448</v>
      </c>
      <c r="QA975" t="s">
        <v>4449</v>
      </c>
      <c r="QB975" t="s">
        <v>4449</v>
      </c>
      <c r="QC975" t="s">
        <v>4449</v>
      </c>
      <c r="QD975" t="s">
        <v>4449</v>
      </c>
      <c r="QE975" t="s">
        <v>4449</v>
      </c>
    </row>
    <row r="976" spans="1:447" x14ac:dyDescent="0.25">
      <c r="A976">
        <v>975</v>
      </c>
      <c r="B976" t="s">
        <v>5129</v>
      </c>
      <c r="C976" t="s">
        <v>1097</v>
      </c>
      <c r="D976" t="s">
        <v>1098</v>
      </c>
      <c r="E976" t="s">
        <v>1099</v>
      </c>
      <c r="F976" t="s">
        <v>1100</v>
      </c>
      <c r="G976" t="s">
        <v>1081</v>
      </c>
      <c r="H976" t="s">
        <v>1101</v>
      </c>
      <c r="I976" t="s">
        <v>1102</v>
      </c>
      <c r="J976" t="s">
        <v>1105</v>
      </c>
      <c r="K976" t="s">
        <v>4587</v>
      </c>
      <c r="L976" t="s">
        <v>5183</v>
      </c>
      <c r="M976" t="s">
        <v>1103</v>
      </c>
      <c r="N976" t="s">
        <v>1103</v>
      </c>
      <c r="O976" t="s">
        <v>4451</v>
      </c>
      <c r="X976" t="s">
        <v>1101</v>
      </c>
      <c r="Y976" t="s">
        <v>1105</v>
      </c>
      <c r="Z976" t="s">
        <v>4689</v>
      </c>
      <c r="AA976" t="s">
        <v>4511</v>
      </c>
      <c r="AB976" t="s">
        <v>1103</v>
      </c>
      <c r="AC976" t="s">
        <v>1103</v>
      </c>
      <c r="AD976" t="s">
        <v>4473</v>
      </c>
      <c r="IV976" t="s">
        <v>1089</v>
      </c>
      <c r="IY976" t="s">
        <v>1103</v>
      </c>
      <c r="IZ976" t="s">
        <v>1103</v>
      </c>
      <c r="JA976" t="s">
        <v>4629</v>
      </c>
      <c r="JB976" t="s">
        <v>1124</v>
      </c>
      <c r="PG976" t="s">
        <v>4448</v>
      </c>
      <c r="PH976" t="s">
        <v>4449</v>
      </c>
      <c r="PI976" t="s">
        <v>4449</v>
      </c>
      <c r="PJ976" t="s">
        <v>4449</v>
      </c>
      <c r="PK976" t="s">
        <v>4449</v>
      </c>
      <c r="PL976" t="s">
        <v>4449</v>
      </c>
      <c r="PM976" t="s">
        <v>4449</v>
      </c>
      <c r="PN976" t="s">
        <v>4449</v>
      </c>
      <c r="PP976" t="s">
        <v>4449</v>
      </c>
      <c r="PQ976" t="s">
        <v>4448</v>
      </c>
      <c r="PR976" t="s">
        <v>4449</v>
      </c>
      <c r="PS976" t="s">
        <v>4449</v>
      </c>
      <c r="PT976" t="s">
        <v>4449</v>
      </c>
      <c r="PU976" t="s">
        <v>4449</v>
      </c>
      <c r="PV976" t="s">
        <v>4449</v>
      </c>
      <c r="PW976" t="s">
        <v>4449</v>
      </c>
      <c r="PX976" t="s">
        <v>4449</v>
      </c>
      <c r="PY976" t="s">
        <v>4448</v>
      </c>
      <c r="PZ976" t="s">
        <v>4448</v>
      </c>
      <c r="QA976" t="s">
        <v>4449</v>
      </c>
      <c r="QB976" t="s">
        <v>4449</v>
      </c>
      <c r="QC976" t="s">
        <v>4449</v>
      </c>
      <c r="QD976" t="s">
        <v>4449</v>
      </c>
      <c r="QE976" t="s">
        <v>4449</v>
      </c>
    </row>
    <row r="977" spans="1:447" x14ac:dyDescent="0.25">
      <c r="A977">
        <v>976</v>
      </c>
      <c r="B977" t="s">
        <v>5129</v>
      </c>
      <c r="C977" t="s">
        <v>1097</v>
      </c>
      <c r="D977" t="s">
        <v>1098</v>
      </c>
      <c r="E977" t="s">
        <v>1099</v>
      </c>
      <c r="F977" t="s">
        <v>1100</v>
      </c>
      <c r="G977" t="s">
        <v>1081</v>
      </c>
      <c r="H977" t="s">
        <v>1101</v>
      </c>
      <c r="I977" t="s">
        <v>1102</v>
      </c>
      <c r="J977" t="s">
        <v>1105</v>
      </c>
      <c r="K977" t="s">
        <v>4587</v>
      </c>
      <c r="L977" t="s">
        <v>5183</v>
      </c>
      <c r="M977" t="s">
        <v>1103</v>
      </c>
      <c r="N977" t="s">
        <v>1084</v>
      </c>
      <c r="O977" t="s">
        <v>4466</v>
      </c>
      <c r="X977" t="s">
        <v>1101</v>
      </c>
      <c r="Y977" t="s">
        <v>1105</v>
      </c>
      <c r="Z977" t="s">
        <v>4689</v>
      </c>
      <c r="AA977" t="s">
        <v>4511</v>
      </c>
      <c r="AB977" t="s">
        <v>1103</v>
      </c>
      <c r="AC977" t="s">
        <v>1103</v>
      </c>
      <c r="AD977" t="s">
        <v>4451</v>
      </c>
      <c r="IV977" t="s">
        <v>1089</v>
      </c>
      <c r="IY977" t="s">
        <v>1103</v>
      </c>
      <c r="IZ977" t="s">
        <v>1103</v>
      </c>
      <c r="JA977" t="s">
        <v>4629</v>
      </c>
      <c r="JB977" t="s">
        <v>1122</v>
      </c>
      <c r="PG977" t="s">
        <v>4448</v>
      </c>
      <c r="PH977" t="s">
        <v>4449</v>
      </c>
      <c r="PI977" t="s">
        <v>4449</v>
      </c>
      <c r="PJ977" t="s">
        <v>4449</v>
      </c>
      <c r="PK977" t="s">
        <v>4449</v>
      </c>
      <c r="PL977" t="s">
        <v>4449</v>
      </c>
      <c r="PM977" t="s">
        <v>4449</v>
      </c>
      <c r="PN977" t="s">
        <v>4449</v>
      </c>
      <c r="PP977" t="s">
        <v>4449</v>
      </c>
      <c r="PQ977" t="s">
        <v>4448</v>
      </c>
      <c r="PR977" t="s">
        <v>4449</v>
      </c>
      <c r="PS977" t="s">
        <v>4449</v>
      </c>
      <c r="PT977" t="s">
        <v>4449</v>
      </c>
      <c r="PU977" t="s">
        <v>4449</v>
      </c>
      <c r="PV977" t="s">
        <v>4449</v>
      </c>
      <c r="PW977" t="s">
        <v>4449</v>
      </c>
      <c r="PX977" t="s">
        <v>4449</v>
      </c>
      <c r="PY977" t="s">
        <v>4449</v>
      </c>
      <c r="PZ977" t="s">
        <v>4448</v>
      </c>
      <c r="QA977" t="s">
        <v>4449</v>
      </c>
      <c r="QB977" t="s">
        <v>4449</v>
      </c>
      <c r="QC977" t="s">
        <v>4449</v>
      </c>
      <c r="QD977" t="s">
        <v>4449</v>
      </c>
      <c r="QE977" t="s">
        <v>4449</v>
      </c>
    </row>
    <row r="978" spans="1:447" x14ac:dyDescent="0.25">
      <c r="A978">
        <v>977</v>
      </c>
      <c r="B978" t="s">
        <v>5129</v>
      </c>
      <c r="C978" t="s">
        <v>1097</v>
      </c>
      <c r="D978" t="s">
        <v>1098</v>
      </c>
      <c r="E978" t="s">
        <v>1099</v>
      </c>
      <c r="F978" t="s">
        <v>1100</v>
      </c>
      <c r="G978" t="s">
        <v>1081</v>
      </c>
      <c r="H978" t="s">
        <v>1082</v>
      </c>
      <c r="I978" t="s">
        <v>1102</v>
      </c>
      <c r="J978" t="s">
        <v>1105</v>
      </c>
      <c r="K978" t="s">
        <v>4466</v>
      </c>
      <c r="L978" t="s">
        <v>4730</v>
      </c>
      <c r="M978" t="s">
        <v>1103</v>
      </c>
      <c r="N978" t="s">
        <v>1103</v>
      </c>
      <c r="O978" t="s">
        <v>4451</v>
      </c>
      <c r="X978" t="s">
        <v>1101</v>
      </c>
      <c r="Y978" t="s">
        <v>1105</v>
      </c>
      <c r="Z978" t="s">
        <v>4466</v>
      </c>
      <c r="AA978" t="s">
        <v>5184</v>
      </c>
      <c r="AB978" t="s">
        <v>1103</v>
      </c>
      <c r="AC978" t="s">
        <v>1103</v>
      </c>
      <c r="AD978" t="s">
        <v>4451</v>
      </c>
      <c r="IV978" t="s">
        <v>1089</v>
      </c>
      <c r="IY978" t="s">
        <v>1103</v>
      </c>
      <c r="IZ978" t="s">
        <v>1103</v>
      </c>
      <c r="JA978" t="s">
        <v>4629</v>
      </c>
      <c r="JB978" t="s">
        <v>1122</v>
      </c>
      <c r="PG978" t="s">
        <v>4448</v>
      </c>
      <c r="PH978" t="s">
        <v>4449</v>
      </c>
      <c r="PI978" t="s">
        <v>4449</v>
      </c>
      <c r="PJ978" t="s">
        <v>4449</v>
      </c>
      <c r="PK978" t="s">
        <v>4449</v>
      </c>
      <c r="PL978" t="s">
        <v>4449</v>
      </c>
      <c r="PM978" t="s">
        <v>4449</v>
      </c>
      <c r="PN978" t="s">
        <v>4449</v>
      </c>
      <c r="PP978" t="s">
        <v>4449</v>
      </c>
      <c r="PQ978" t="s">
        <v>4449</v>
      </c>
      <c r="PR978" t="s">
        <v>4449</v>
      </c>
      <c r="PS978" t="s">
        <v>4449</v>
      </c>
      <c r="PT978" t="s">
        <v>4449</v>
      </c>
      <c r="PU978" t="s">
        <v>4449</v>
      </c>
      <c r="PV978" t="s">
        <v>4449</v>
      </c>
      <c r="PW978" t="s">
        <v>4449</v>
      </c>
      <c r="PX978" t="s">
        <v>4449</v>
      </c>
      <c r="PY978" t="s">
        <v>4449</v>
      </c>
      <c r="PZ978" t="s">
        <v>4448</v>
      </c>
      <c r="QA978" t="s">
        <v>4449</v>
      </c>
      <c r="QB978" t="s">
        <v>4449</v>
      </c>
      <c r="QC978" t="s">
        <v>4449</v>
      </c>
      <c r="QD978" t="s">
        <v>4449</v>
      </c>
      <c r="QE978" t="s">
        <v>4449</v>
      </c>
    </row>
    <row r="979" spans="1:447" x14ac:dyDescent="0.25">
      <c r="A979">
        <v>978</v>
      </c>
      <c r="B979" t="s">
        <v>5186</v>
      </c>
      <c r="C979" t="s">
        <v>1113</v>
      </c>
      <c r="D979" t="s">
        <v>3383</v>
      </c>
      <c r="E979" t="s">
        <v>3454</v>
      </c>
      <c r="F979" t="s">
        <v>4688</v>
      </c>
      <c r="G979" t="s">
        <v>1081</v>
      </c>
      <c r="H979" t="s">
        <v>1101</v>
      </c>
      <c r="I979" t="s">
        <v>1094</v>
      </c>
      <c r="J979" t="s">
        <v>1083</v>
      </c>
      <c r="K979" t="s">
        <v>4497</v>
      </c>
      <c r="L979" t="s">
        <v>4497</v>
      </c>
      <c r="M979" t="s">
        <v>1084</v>
      </c>
      <c r="N979" t="s">
        <v>1084</v>
      </c>
      <c r="O979" t="s">
        <v>4447</v>
      </c>
      <c r="X979" t="s">
        <v>1101</v>
      </c>
      <c r="Y979" t="s">
        <v>1083</v>
      </c>
      <c r="Z979" t="s">
        <v>4497</v>
      </c>
      <c r="AA979" t="s">
        <v>4497</v>
      </c>
      <c r="AB979" t="s">
        <v>1084</v>
      </c>
      <c r="AC979" t="s">
        <v>1084</v>
      </c>
      <c r="AD979" t="s">
        <v>4451</v>
      </c>
      <c r="AL979" t="s">
        <v>1101</v>
      </c>
      <c r="AM979" t="s">
        <v>1083</v>
      </c>
      <c r="AN979" t="s">
        <v>4457</v>
      </c>
      <c r="AO979" t="s">
        <v>4457</v>
      </c>
      <c r="AP979" t="s">
        <v>1103</v>
      </c>
      <c r="AQ979" t="s">
        <v>1103</v>
      </c>
      <c r="AR979" t="s">
        <v>4468</v>
      </c>
      <c r="AS979" t="s">
        <v>1101</v>
      </c>
      <c r="AT979" t="s">
        <v>1083</v>
      </c>
      <c r="AU979" t="s">
        <v>4479</v>
      </c>
      <c r="AV979" t="s">
        <v>4479</v>
      </c>
      <c r="AW979" t="s">
        <v>1103</v>
      </c>
      <c r="AX979" t="s">
        <v>1103</v>
      </c>
      <c r="AY979" t="s">
        <v>4451</v>
      </c>
      <c r="AZ979" t="s">
        <v>1101</v>
      </c>
      <c r="BA979" t="s">
        <v>1083</v>
      </c>
      <c r="BB979" t="s">
        <v>4461</v>
      </c>
      <c r="BC979" t="s">
        <v>4461</v>
      </c>
      <c r="BD979" t="s">
        <v>1103</v>
      </c>
      <c r="BE979" t="s">
        <v>1103</v>
      </c>
      <c r="BF979" t="s">
        <v>4445</v>
      </c>
      <c r="BG979" t="s">
        <v>1101</v>
      </c>
      <c r="BH979" t="s">
        <v>1104</v>
      </c>
      <c r="BI979" t="s">
        <v>1083</v>
      </c>
      <c r="BJ979" t="s">
        <v>4461</v>
      </c>
      <c r="BK979" t="s">
        <v>4461</v>
      </c>
      <c r="BL979" t="s">
        <v>1103</v>
      </c>
      <c r="BM979" t="s">
        <v>1103</v>
      </c>
      <c r="BN979" t="s">
        <v>4467</v>
      </c>
      <c r="BW979" t="s">
        <v>1101</v>
      </c>
      <c r="BX979" t="s">
        <v>1106</v>
      </c>
      <c r="BY979" t="s">
        <v>1083</v>
      </c>
      <c r="BZ979" t="s">
        <v>4479</v>
      </c>
      <c r="CA979" t="s">
        <v>4479</v>
      </c>
      <c r="CM979" t="s">
        <v>1101</v>
      </c>
      <c r="CN979" t="s">
        <v>1083</v>
      </c>
      <c r="CO979" t="s">
        <v>4454</v>
      </c>
      <c r="CP979" t="s">
        <v>4454</v>
      </c>
      <c r="CQ979" t="s">
        <v>1103</v>
      </c>
      <c r="CR979" t="s">
        <v>1103</v>
      </c>
      <c r="CS979" t="s">
        <v>4595</v>
      </c>
      <c r="CT979" t="s">
        <v>1101</v>
      </c>
      <c r="CU979" t="s">
        <v>1086</v>
      </c>
      <c r="CV979" t="s">
        <v>1087</v>
      </c>
      <c r="CW979" t="s">
        <v>4452</v>
      </c>
      <c r="CX979" t="s">
        <v>4534</v>
      </c>
      <c r="CY979" t="s">
        <v>1103</v>
      </c>
      <c r="CZ979" t="s">
        <v>1103</v>
      </c>
      <c r="DA979" t="s">
        <v>4445</v>
      </c>
      <c r="DE979" t="s">
        <v>1101</v>
      </c>
      <c r="DI979" t="s">
        <v>1103</v>
      </c>
      <c r="DJ979" t="s">
        <v>1103</v>
      </c>
      <c r="DK979" t="s">
        <v>4545</v>
      </c>
      <c r="DL979" t="s">
        <v>1101</v>
      </c>
      <c r="DM979" t="s">
        <v>4452</v>
      </c>
      <c r="DN979" t="s">
        <v>4452</v>
      </c>
      <c r="DO979" t="s">
        <v>1084</v>
      </c>
      <c r="DP979" t="s">
        <v>1084</v>
      </c>
      <c r="DQ979" t="s">
        <v>4466</v>
      </c>
      <c r="DR979" t="s">
        <v>1101</v>
      </c>
      <c r="DU979" t="s">
        <v>1084</v>
      </c>
      <c r="DV979" t="s">
        <v>1084</v>
      </c>
      <c r="DW979" t="s">
        <v>4473</v>
      </c>
      <c r="DX979" t="s">
        <v>1101</v>
      </c>
      <c r="DY979" t="s">
        <v>4500</v>
      </c>
      <c r="DZ979" t="s">
        <v>4500</v>
      </c>
      <c r="EA979" t="s">
        <v>1084</v>
      </c>
      <c r="EB979" t="s">
        <v>1084</v>
      </c>
      <c r="EC979" t="s">
        <v>4451</v>
      </c>
      <c r="ED979" t="s">
        <v>1101</v>
      </c>
      <c r="EE979" t="s">
        <v>4535</v>
      </c>
      <c r="EF979" t="s">
        <v>4535</v>
      </c>
      <c r="EG979" t="s">
        <v>1084</v>
      </c>
      <c r="EH979" t="s">
        <v>1084</v>
      </c>
      <c r="EI979" t="s">
        <v>4468</v>
      </c>
      <c r="EJ979" t="s">
        <v>1101</v>
      </c>
      <c r="EK979" t="s">
        <v>4458</v>
      </c>
      <c r="EL979" t="s">
        <v>4458</v>
      </c>
      <c r="EM979" t="s">
        <v>1084</v>
      </c>
      <c r="EN979" t="s">
        <v>1084</v>
      </c>
      <c r="EO979" t="s">
        <v>4484</v>
      </c>
      <c r="EP979" t="s">
        <v>1101</v>
      </c>
      <c r="EQ979" t="s">
        <v>4535</v>
      </c>
      <c r="ER979" t="s">
        <v>4535</v>
      </c>
      <c r="ES979" t="s">
        <v>1084</v>
      </c>
      <c r="ET979" t="s">
        <v>1084</v>
      </c>
      <c r="EU979" t="s">
        <v>4473</v>
      </c>
      <c r="EV979" t="s">
        <v>1101</v>
      </c>
      <c r="EW979" t="s">
        <v>4461</v>
      </c>
      <c r="EX979" t="s">
        <v>4461</v>
      </c>
      <c r="EY979" t="s">
        <v>1101</v>
      </c>
      <c r="EZ979" t="s">
        <v>4462</v>
      </c>
      <c r="FA979" t="s">
        <v>4456</v>
      </c>
      <c r="FB979" t="s">
        <v>4456</v>
      </c>
      <c r="FC979" t="s">
        <v>1101</v>
      </c>
      <c r="FD979" t="s">
        <v>1116</v>
      </c>
      <c r="FE979" t="s">
        <v>4479</v>
      </c>
      <c r="FF979" t="s">
        <v>4514</v>
      </c>
      <c r="HX979" t="s">
        <v>1101</v>
      </c>
      <c r="HY979" t="s">
        <v>4497</v>
      </c>
      <c r="HZ979" t="s">
        <v>4497</v>
      </c>
      <c r="IA979" t="s">
        <v>1103</v>
      </c>
      <c r="IB979" t="s">
        <v>1084</v>
      </c>
      <c r="IC979" t="s">
        <v>4473</v>
      </c>
      <c r="ID979" t="s">
        <v>1101</v>
      </c>
      <c r="IE979" t="s">
        <v>4454</v>
      </c>
      <c r="IF979" t="s">
        <v>4454</v>
      </c>
      <c r="IG979" t="s">
        <v>1103</v>
      </c>
      <c r="IH979" t="s">
        <v>1084</v>
      </c>
      <c r="II979" t="s">
        <v>4451</v>
      </c>
      <c r="IJ979" t="s">
        <v>1101</v>
      </c>
      <c r="IK979" t="s">
        <v>4478</v>
      </c>
      <c r="IL979" t="s">
        <v>4478</v>
      </c>
      <c r="IM979" t="s">
        <v>1084</v>
      </c>
      <c r="IN979" t="s">
        <v>1084</v>
      </c>
      <c r="IO979" t="s">
        <v>4466</v>
      </c>
      <c r="IP979" t="s">
        <v>1101</v>
      </c>
      <c r="IQ979" t="s">
        <v>4454</v>
      </c>
      <c r="IR979" t="s">
        <v>4454</v>
      </c>
      <c r="IS979" t="s">
        <v>1084</v>
      </c>
      <c r="IT979" t="s">
        <v>1084</v>
      </c>
      <c r="IU979" t="s">
        <v>4466</v>
      </c>
      <c r="IV979" t="s">
        <v>1127</v>
      </c>
      <c r="IW979" t="s">
        <v>1111</v>
      </c>
      <c r="IX979" t="s">
        <v>1111</v>
      </c>
      <c r="IY979" t="s">
        <v>1084</v>
      </c>
      <c r="IZ979" t="s">
        <v>1103</v>
      </c>
      <c r="JA979" t="s">
        <v>4547</v>
      </c>
      <c r="JB979" t="s">
        <v>1109</v>
      </c>
      <c r="JD979" t="s">
        <v>4482</v>
      </c>
      <c r="JE979" t="s">
        <v>1084</v>
      </c>
      <c r="JF979" t="s">
        <v>1110</v>
      </c>
      <c r="JG979" t="s">
        <v>1109</v>
      </c>
      <c r="JI979" t="s">
        <v>4482</v>
      </c>
      <c r="JJ979" t="s">
        <v>1084</v>
      </c>
      <c r="JK979" t="s">
        <v>1110</v>
      </c>
      <c r="JL979" t="s">
        <v>1110</v>
      </c>
      <c r="JM979" t="s">
        <v>1109</v>
      </c>
      <c r="JO979" t="s">
        <v>4482</v>
      </c>
      <c r="JQ979" t="s">
        <v>1139</v>
      </c>
      <c r="PG979" t="s">
        <v>4448</v>
      </c>
      <c r="PH979" t="s">
        <v>4448</v>
      </c>
      <c r="PI979" t="s">
        <v>4449</v>
      </c>
      <c r="PJ979" t="s">
        <v>4449</v>
      </c>
      <c r="PK979" t="s">
        <v>4449</v>
      </c>
      <c r="PL979" t="s">
        <v>4449</v>
      </c>
      <c r="PM979" t="s">
        <v>4449</v>
      </c>
      <c r="PN979" t="s">
        <v>4449</v>
      </c>
      <c r="PP979" t="s">
        <v>4448</v>
      </c>
      <c r="PQ979" t="s">
        <v>4449</v>
      </c>
      <c r="PR979" t="s">
        <v>4449</v>
      </c>
      <c r="PS979" t="s">
        <v>4449</v>
      </c>
      <c r="PT979" t="s">
        <v>4449</v>
      </c>
      <c r="PU979" t="s">
        <v>4449</v>
      </c>
      <c r="PV979" t="s">
        <v>4449</v>
      </c>
      <c r="PW979" t="s">
        <v>4449</v>
      </c>
      <c r="PX979" t="s">
        <v>4449</v>
      </c>
      <c r="PY979" t="s">
        <v>4449</v>
      </c>
      <c r="PZ979" t="s">
        <v>4449</v>
      </c>
      <c r="QA979" t="s">
        <v>4449</v>
      </c>
      <c r="QB979" t="s">
        <v>4449</v>
      </c>
      <c r="QC979" t="s">
        <v>4449</v>
      </c>
      <c r="QD979" t="s">
        <v>4449</v>
      </c>
      <c r="QE979" t="s">
        <v>4449</v>
      </c>
    </row>
    <row r="980" spans="1:447" x14ac:dyDescent="0.25">
      <c r="A980">
        <v>979</v>
      </c>
      <c r="B980" t="s">
        <v>4999</v>
      </c>
      <c r="C980" t="s">
        <v>1113</v>
      </c>
      <c r="D980" t="s">
        <v>3383</v>
      </c>
      <c r="E980" t="s">
        <v>3454</v>
      </c>
      <c r="F980" t="s">
        <v>4688</v>
      </c>
      <c r="G980" t="s">
        <v>1081</v>
      </c>
      <c r="H980" t="s">
        <v>1101</v>
      </c>
      <c r="I980" t="s">
        <v>1094</v>
      </c>
      <c r="J980" t="s">
        <v>1083</v>
      </c>
      <c r="K980" t="s">
        <v>4497</v>
      </c>
      <c r="L980" t="s">
        <v>4497</v>
      </c>
      <c r="M980" t="s">
        <v>1084</v>
      </c>
      <c r="N980" t="s">
        <v>1084</v>
      </c>
      <c r="O980" t="s">
        <v>4467</v>
      </c>
      <c r="X980" t="s">
        <v>1101</v>
      </c>
      <c r="Y980" t="s">
        <v>1083</v>
      </c>
      <c r="Z980" t="s">
        <v>4497</v>
      </c>
      <c r="AA980" t="s">
        <v>4497</v>
      </c>
      <c r="AB980" t="s">
        <v>1084</v>
      </c>
      <c r="AC980" t="s">
        <v>1084</v>
      </c>
      <c r="AD980" t="s">
        <v>4468</v>
      </c>
      <c r="AL980" t="s">
        <v>1101</v>
      </c>
      <c r="AM980" t="s">
        <v>1083</v>
      </c>
      <c r="AN980" t="s">
        <v>4457</v>
      </c>
      <c r="AO980" t="s">
        <v>4457</v>
      </c>
      <c r="AP980" t="s">
        <v>1103</v>
      </c>
      <c r="AQ980" t="s">
        <v>1103</v>
      </c>
      <c r="AR980" t="s">
        <v>4595</v>
      </c>
      <c r="AS980" t="s">
        <v>1101</v>
      </c>
      <c r="AT980" t="s">
        <v>1083</v>
      </c>
      <c r="AU980" t="s">
        <v>4479</v>
      </c>
      <c r="AV980" t="s">
        <v>4479</v>
      </c>
      <c r="AW980" t="s">
        <v>1103</v>
      </c>
      <c r="AX980" t="s">
        <v>1103</v>
      </c>
      <c r="AY980" t="s">
        <v>4467</v>
      </c>
      <c r="AZ980" t="s">
        <v>1101</v>
      </c>
      <c r="BA980" t="s">
        <v>1083</v>
      </c>
      <c r="BB980" t="s">
        <v>4461</v>
      </c>
      <c r="BC980" t="s">
        <v>4461</v>
      </c>
      <c r="BD980" t="s">
        <v>1103</v>
      </c>
      <c r="BE980" t="s">
        <v>1103</v>
      </c>
      <c r="BF980" t="s">
        <v>4467</v>
      </c>
      <c r="BG980" t="s">
        <v>1101</v>
      </c>
      <c r="BH980" t="s">
        <v>1104</v>
      </c>
      <c r="BI980" t="s">
        <v>1083</v>
      </c>
      <c r="BJ980" t="s">
        <v>4461</v>
      </c>
      <c r="BK980" t="s">
        <v>4461</v>
      </c>
      <c r="BL980" t="s">
        <v>1103</v>
      </c>
      <c r="BM980" t="s">
        <v>1103</v>
      </c>
      <c r="BN980" t="s">
        <v>4468</v>
      </c>
      <c r="BW980" t="s">
        <v>1101</v>
      </c>
      <c r="CB980" t="s">
        <v>1103</v>
      </c>
      <c r="CC980" t="s">
        <v>1103</v>
      </c>
      <c r="CD980" t="s">
        <v>4467</v>
      </c>
      <c r="CM980" t="s">
        <v>1101</v>
      </c>
      <c r="CN980" t="s">
        <v>1083</v>
      </c>
      <c r="CO980" t="s">
        <v>4454</v>
      </c>
      <c r="CP980" t="s">
        <v>4454</v>
      </c>
      <c r="CQ980" t="s">
        <v>1103</v>
      </c>
      <c r="CR980" t="s">
        <v>1103</v>
      </c>
      <c r="CS980" t="s">
        <v>4468</v>
      </c>
      <c r="CT980" t="s">
        <v>1101</v>
      </c>
      <c r="CU980" t="s">
        <v>1086</v>
      </c>
      <c r="CV980" t="s">
        <v>1087</v>
      </c>
      <c r="CW980" t="s">
        <v>4452</v>
      </c>
      <c r="CX980" t="s">
        <v>4534</v>
      </c>
      <c r="CY980" t="s">
        <v>1103</v>
      </c>
      <c r="CZ980" t="s">
        <v>1103</v>
      </c>
      <c r="DA980" t="s">
        <v>4545</v>
      </c>
      <c r="DE980" t="s">
        <v>1101</v>
      </c>
      <c r="DI980" t="s">
        <v>1103</v>
      </c>
      <c r="DJ980" t="s">
        <v>1103</v>
      </c>
      <c r="DK980" t="s">
        <v>4445</v>
      </c>
      <c r="DL980" t="s">
        <v>1101</v>
      </c>
      <c r="DM980" t="s">
        <v>4452</v>
      </c>
      <c r="DN980" t="s">
        <v>4452</v>
      </c>
      <c r="DO980" t="s">
        <v>1084</v>
      </c>
      <c r="DP980" t="s">
        <v>1084</v>
      </c>
      <c r="DQ980" t="s">
        <v>4466</v>
      </c>
      <c r="DR980" t="s">
        <v>1101</v>
      </c>
      <c r="DU980" t="s">
        <v>1084</v>
      </c>
      <c r="DV980" t="s">
        <v>1084</v>
      </c>
      <c r="DW980" t="s">
        <v>4468</v>
      </c>
      <c r="DX980" t="s">
        <v>1101</v>
      </c>
      <c r="DY980" t="s">
        <v>4500</v>
      </c>
      <c r="DZ980" t="s">
        <v>4500</v>
      </c>
      <c r="EA980" t="s">
        <v>1084</v>
      </c>
      <c r="EB980" t="s">
        <v>1084</v>
      </c>
      <c r="EC980" t="s">
        <v>4447</v>
      </c>
      <c r="ED980" t="s">
        <v>1101</v>
      </c>
      <c r="EE980" t="s">
        <v>4535</v>
      </c>
      <c r="EF980" t="s">
        <v>4535</v>
      </c>
      <c r="EG980" t="s">
        <v>1084</v>
      </c>
      <c r="EH980" t="s">
        <v>1084</v>
      </c>
      <c r="EI980" t="s">
        <v>4447</v>
      </c>
      <c r="EJ980" t="s">
        <v>1101</v>
      </c>
      <c r="EK980" t="s">
        <v>4459</v>
      </c>
      <c r="EL980" t="s">
        <v>4459</v>
      </c>
      <c r="EM980" t="s">
        <v>1084</v>
      </c>
      <c r="EN980" t="s">
        <v>1084</v>
      </c>
      <c r="EO980" t="s">
        <v>4466</v>
      </c>
      <c r="EP980" t="s">
        <v>1101</v>
      </c>
      <c r="EQ980" t="s">
        <v>4535</v>
      </c>
      <c r="ER980" t="s">
        <v>4535</v>
      </c>
      <c r="ES980" t="s">
        <v>1084</v>
      </c>
      <c r="ET980" t="s">
        <v>1084</v>
      </c>
      <c r="EU980" t="s">
        <v>4466</v>
      </c>
      <c r="EV980" t="s">
        <v>1101</v>
      </c>
      <c r="EW980" t="s">
        <v>4461</v>
      </c>
      <c r="EX980" t="s">
        <v>4461</v>
      </c>
      <c r="EY980" t="s">
        <v>1101</v>
      </c>
      <c r="EZ980" t="s">
        <v>4462</v>
      </c>
      <c r="FA980" t="s">
        <v>4456</v>
      </c>
      <c r="FB980" t="s">
        <v>4456</v>
      </c>
      <c r="FC980" t="s">
        <v>1101</v>
      </c>
      <c r="FD980" t="s">
        <v>1116</v>
      </c>
      <c r="FE980" t="s">
        <v>4479</v>
      </c>
      <c r="FF980" t="s">
        <v>4514</v>
      </c>
      <c r="HX980" t="s">
        <v>1101</v>
      </c>
      <c r="HY980" t="s">
        <v>4497</v>
      </c>
      <c r="HZ980" t="s">
        <v>4497</v>
      </c>
      <c r="IA980" t="s">
        <v>1084</v>
      </c>
      <c r="IB980" t="s">
        <v>1084</v>
      </c>
      <c r="IC980" t="s">
        <v>4451</v>
      </c>
      <c r="ID980" t="s">
        <v>1101</v>
      </c>
      <c r="IE980" t="s">
        <v>4454</v>
      </c>
      <c r="IF980" t="s">
        <v>4454</v>
      </c>
      <c r="IG980" t="s">
        <v>1084</v>
      </c>
      <c r="IH980" t="s">
        <v>1084</v>
      </c>
      <c r="II980" t="s">
        <v>4473</v>
      </c>
      <c r="IJ980" t="s">
        <v>1101</v>
      </c>
      <c r="IK980" t="s">
        <v>4478</v>
      </c>
      <c r="IL980" t="s">
        <v>4478</v>
      </c>
      <c r="IM980" t="s">
        <v>1084</v>
      </c>
      <c r="IN980" t="s">
        <v>1084</v>
      </c>
      <c r="IO980" t="s">
        <v>4447</v>
      </c>
      <c r="IP980" t="s">
        <v>1101</v>
      </c>
      <c r="IQ980" t="s">
        <v>4454</v>
      </c>
      <c r="IR980" t="s">
        <v>4454</v>
      </c>
      <c r="IS980" t="s">
        <v>1084</v>
      </c>
      <c r="IT980" t="s">
        <v>1084</v>
      </c>
      <c r="IU980" t="s">
        <v>4473</v>
      </c>
      <c r="IV980" t="s">
        <v>1127</v>
      </c>
      <c r="IW980" t="s">
        <v>1127</v>
      </c>
      <c r="IX980" t="s">
        <v>1111</v>
      </c>
      <c r="IY980" t="s">
        <v>1084</v>
      </c>
      <c r="IZ980" t="s">
        <v>1103</v>
      </c>
      <c r="JA980" t="s">
        <v>4547</v>
      </c>
      <c r="JB980" t="s">
        <v>1109</v>
      </c>
      <c r="JD980" t="s">
        <v>4482</v>
      </c>
      <c r="JE980" t="s">
        <v>1084</v>
      </c>
      <c r="JF980" t="s">
        <v>1110</v>
      </c>
      <c r="JG980" t="s">
        <v>1109</v>
      </c>
      <c r="JI980" t="s">
        <v>4482</v>
      </c>
      <c r="JJ980" t="s">
        <v>1084</v>
      </c>
      <c r="JK980" t="s">
        <v>1110</v>
      </c>
      <c r="JL980" t="s">
        <v>1110</v>
      </c>
      <c r="JM980" t="s">
        <v>1109</v>
      </c>
      <c r="JO980" t="s">
        <v>4482</v>
      </c>
      <c r="JQ980" t="s">
        <v>1139</v>
      </c>
      <c r="PG980" t="s">
        <v>4448</v>
      </c>
      <c r="PH980" t="s">
        <v>4448</v>
      </c>
      <c r="PI980" t="s">
        <v>4449</v>
      </c>
      <c r="PJ980" t="s">
        <v>4449</v>
      </c>
      <c r="PK980" t="s">
        <v>4449</v>
      </c>
      <c r="PL980" t="s">
        <v>4449</v>
      </c>
      <c r="PM980" t="s">
        <v>4449</v>
      </c>
      <c r="PN980" t="s">
        <v>4449</v>
      </c>
      <c r="PP980" t="s">
        <v>4448</v>
      </c>
      <c r="PQ980" t="s">
        <v>4449</v>
      </c>
      <c r="PR980" t="s">
        <v>4449</v>
      </c>
      <c r="PS980" t="s">
        <v>4449</v>
      </c>
      <c r="PT980" t="s">
        <v>4449</v>
      </c>
      <c r="PU980" t="s">
        <v>4449</v>
      </c>
      <c r="PV980" t="s">
        <v>4449</v>
      </c>
      <c r="PW980" t="s">
        <v>4449</v>
      </c>
      <c r="PX980" t="s">
        <v>4449</v>
      </c>
      <c r="PY980" t="s">
        <v>4449</v>
      </c>
      <c r="PZ980" t="s">
        <v>4449</v>
      </c>
      <c r="QA980" t="s">
        <v>4449</v>
      </c>
      <c r="QB980" t="s">
        <v>4449</v>
      </c>
      <c r="QC980" t="s">
        <v>4449</v>
      </c>
      <c r="QD980" t="s">
        <v>4449</v>
      </c>
      <c r="QE980" t="s">
        <v>4449</v>
      </c>
    </row>
    <row r="981" spans="1:447" x14ac:dyDescent="0.25">
      <c r="A981">
        <v>980</v>
      </c>
      <c r="B981" t="s">
        <v>5187</v>
      </c>
      <c r="C981" t="s">
        <v>1113</v>
      </c>
      <c r="D981" t="s">
        <v>3383</v>
      </c>
      <c r="E981" t="s">
        <v>3454</v>
      </c>
      <c r="F981" t="s">
        <v>4688</v>
      </c>
      <c r="G981" t="s">
        <v>1081</v>
      </c>
      <c r="H981" t="s">
        <v>1101</v>
      </c>
      <c r="I981" t="s">
        <v>1102</v>
      </c>
      <c r="J981" t="s">
        <v>1083</v>
      </c>
      <c r="K981" t="s">
        <v>4497</v>
      </c>
      <c r="L981" t="s">
        <v>4497</v>
      </c>
      <c r="M981" t="s">
        <v>1084</v>
      </c>
      <c r="N981" t="s">
        <v>1084</v>
      </c>
      <c r="O981" t="s">
        <v>4451</v>
      </c>
      <c r="X981" t="s">
        <v>1101</v>
      </c>
      <c r="Y981" t="s">
        <v>1083</v>
      </c>
      <c r="Z981" t="s">
        <v>4497</v>
      </c>
      <c r="AA981" t="s">
        <v>4497</v>
      </c>
      <c r="AB981" t="s">
        <v>1084</v>
      </c>
      <c r="AC981" t="s">
        <v>1084</v>
      </c>
      <c r="AD981" t="s">
        <v>4451</v>
      </c>
      <c r="AL981" t="s">
        <v>1101</v>
      </c>
      <c r="AM981" t="s">
        <v>1083</v>
      </c>
      <c r="AN981" t="s">
        <v>4497</v>
      </c>
      <c r="AO981" t="s">
        <v>4497</v>
      </c>
      <c r="AP981" t="s">
        <v>1084</v>
      </c>
      <c r="AQ981" t="s">
        <v>1084</v>
      </c>
      <c r="AR981" t="s">
        <v>4467</v>
      </c>
      <c r="AS981" t="s">
        <v>1101</v>
      </c>
      <c r="AT981" t="s">
        <v>1083</v>
      </c>
      <c r="AU981" t="s">
        <v>4479</v>
      </c>
      <c r="AV981" t="s">
        <v>4479</v>
      </c>
      <c r="AW981" t="s">
        <v>1084</v>
      </c>
      <c r="AX981" t="s">
        <v>1103</v>
      </c>
      <c r="AY981" t="s">
        <v>4468</v>
      </c>
      <c r="AZ981" t="s">
        <v>1101</v>
      </c>
      <c r="BA981" t="s">
        <v>1083</v>
      </c>
      <c r="BB981" t="s">
        <v>4461</v>
      </c>
      <c r="BC981" t="s">
        <v>4461</v>
      </c>
      <c r="BG981" t="s">
        <v>1101</v>
      </c>
      <c r="BH981" t="s">
        <v>1104</v>
      </c>
      <c r="BI981" t="s">
        <v>1083</v>
      </c>
      <c r="BJ981" t="s">
        <v>4461</v>
      </c>
      <c r="BK981" t="s">
        <v>4461</v>
      </c>
      <c r="BL981" t="s">
        <v>1103</v>
      </c>
      <c r="BM981" t="s">
        <v>1103</v>
      </c>
      <c r="BN981" t="s">
        <v>4545</v>
      </c>
      <c r="BW981" t="s">
        <v>1101</v>
      </c>
      <c r="BX981" t="s">
        <v>1085</v>
      </c>
      <c r="BY981" t="s">
        <v>1083</v>
      </c>
      <c r="BZ981" t="s">
        <v>4479</v>
      </c>
      <c r="CA981" t="s">
        <v>4479</v>
      </c>
      <c r="CB981" t="s">
        <v>1103</v>
      </c>
      <c r="CC981" t="s">
        <v>1103</v>
      </c>
      <c r="CD981" t="s">
        <v>4445</v>
      </c>
      <c r="CM981" t="s">
        <v>1101</v>
      </c>
      <c r="CN981" t="s">
        <v>1083</v>
      </c>
      <c r="CO981" t="s">
        <v>4454</v>
      </c>
      <c r="CP981" t="s">
        <v>4454</v>
      </c>
      <c r="CQ981" t="s">
        <v>1103</v>
      </c>
      <c r="CR981" t="s">
        <v>1103</v>
      </c>
      <c r="CS981" t="s">
        <v>4595</v>
      </c>
      <c r="CT981" t="s">
        <v>1101</v>
      </c>
      <c r="CU981" t="s">
        <v>1086</v>
      </c>
      <c r="CV981" t="s">
        <v>1087</v>
      </c>
      <c r="CW981" t="s">
        <v>4452</v>
      </c>
      <c r="CX981" t="s">
        <v>4534</v>
      </c>
      <c r="CY981" t="s">
        <v>1103</v>
      </c>
      <c r="CZ981" t="s">
        <v>1103</v>
      </c>
      <c r="DA981" t="s">
        <v>4552</v>
      </c>
      <c r="DE981" t="s">
        <v>1101</v>
      </c>
      <c r="DI981" t="s">
        <v>1084</v>
      </c>
      <c r="DJ981" t="s">
        <v>1084</v>
      </c>
      <c r="DK981" t="s">
        <v>4468</v>
      </c>
      <c r="DL981" t="s">
        <v>1101</v>
      </c>
      <c r="DM981" t="s">
        <v>4481</v>
      </c>
      <c r="DN981" t="s">
        <v>4481</v>
      </c>
      <c r="DR981" t="s">
        <v>1101</v>
      </c>
      <c r="DU981" t="s">
        <v>1084</v>
      </c>
      <c r="DV981" t="s">
        <v>1084</v>
      </c>
      <c r="DW981" t="s">
        <v>4467</v>
      </c>
      <c r="DX981" t="s">
        <v>1101</v>
      </c>
      <c r="DY981" t="s">
        <v>4500</v>
      </c>
      <c r="DZ981" t="s">
        <v>4500</v>
      </c>
      <c r="EA981" t="s">
        <v>1103</v>
      </c>
      <c r="EB981" t="s">
        <v>1084</v>
      </c>
      <c r="EC981" t="s">
        <v>4451</v>
      </c>
      <c r="ED981" t="s">
        <v>1101</v>
      </c>
      <c r="EE981" t="s">
        <v>4535</v>
      </c>
      <c r="EF981" t="s">
        <v>4535</v>
      </c>
      <c r="EG981" t="s">
        <v>1103</v>
      </c>
      <c r="EH981" t="s">
        <v>1084</v>
      </c>
      <c r="EI981" t="s">
        <v>4468</v>
      </c>
      <c r="EJ981" t="s">
        <v>1101</v>
      </c>
      <c r="EK981" t="s">
        <v>4458</v>
      </c>
      <c r="EL981" t="s">
        <v>4458</v>
      </c>
      <c r="EM981" t="s">
        <v>1084</v>
      </c>
      <c r="EN981" t="s">
        <v>1103</v>
      </c>
      <c r="EO981" t="s">
        <v>4468</v>
      </c>
      <c r="EP981" t="s">
        <v>1101</v>
      </c>
      <c r="EQ981" t="s">
        <v>4535</v>
      </c>
      <c r="ER981" t="s">
        <v>4535</v>
      </c>
      <c r="ES981" t="s">
        <v>1084</v>
      </c>
      <c r="ET981" t="s">
        <v>1103</v>
      </c>
      <c r="EU981" t="s">
        <v>4552</v>
      </c>
      <c r="EV981" t="s">
        <v>1101</v>
      </c>
      <c r="EW981" t="s">
        <v>4461</v>
      </c>
      <c r="EX981" t="s">
        <v>4461</v>
      </c>
      <c r="EY981" t="s">
        <v>1101</v>
      </c>
      <c r="EZ981" t="s">
        <v>4462</v>
      </c>
      <c r="FA981" t="s">
        <v>4456</v>
      </c>
      <c r="FB981" t="s">
        <v>4456</v>
      </c>
      <c r="FC981" t="s">
        <v>1101</v>
      </c>
      <c r="FD981" t="s">
        <v>1116</v>
      </c>
      <c r="FE981" t="s">
        <v>4479</v>
      </c>
      <c r="FF981" t="s">
        <v>4514</v>
      </c>
      <c r="HX981" t="s">
        <v>1101</v>
      </c>
      <c r="HY981" t="s">
        <v>4497</v>
      </c>
      <c r="HZ981" t="s">
        <v>4497</v>
      </c>
      <c r="IA981" t="s">
        <v>1084</v>
      </c>
      <c r="IB981" t="s">
        <v>1084</v>
      </c>
      <c r="IC981" t="s">
        <v>4473</v>
      </c>
      <c r="ID981" t="s">
        <v>1101</v>
      </c>
      <c r="IE981" t="s">
        <v>4454</v>
      </c>
      <c r="IF981" t="s">
        <v>4454</v>
      </c>
      <c r="IG981" t="s">
        <v>1084</v>
      </c>
      <c r="IH981" t="s">
        <v>1084</v>
      </c>
      <c r="II981" t="s">
        <v>4484</v>
      </c>
      <c r="IJ981" t="s">
        <v>1101</v>
      </c>
      <c r="IK981" t="s">
        <v>4478</v>
      </c>
      <c r="IL981" t="s">
        <v>4478</v>
      </c>
      <c r="IM981" t="s">
        <v>1084</v>
      </c>
      <c r="IN981" t="s">
        <v>1084</v>
      </c>
      <c r="IO981" t="s">
        <v>4447</v>
      </c>
      <c r="IP981" t="s">
        <v>1101</v>
      </c>
      <c r="IQ981" t="s">
        <v>4454</v>
      </c>
      <c r="IR981" t="s">
        <v>4454</v>
      </c>
      <c r="IS981" t="s">
        <v>1084</v>
      </c>
      <c r="IT981" t="s">
        <v>1084</v>
      </c>
      <c r="IU981" t="s">
        <v>4473</v>
      </c>
      <c r="IV981" t="s">
        <v>1111</v>
      </c>
      <c r="IW981" t="s">
        <v>1111</v>
      </c>
      <c r="IX981" t="s">
        <v>1111</v>
      </c>
      <c r="IY981" t="s">
        <v>1084</v>
      </c>
      <c r="IZ981" t="s">
        <v>1103</v>
      </c>
      <c r="JA981" t="s">
        <v>4547</v>
      </c>
      <c r="JB981" t="s">
        <v>1109</v>
      </c>
      <c r="JD981" t="s">
        <v>4482</v>
      </c>
      <c r="JE981" t="s">
        <v>1084</v>
      </c>
      <c r="JF981" t="s">
        <v>1110</v>
      </c>
      <c r="JG981" t="s">
        <v>1109</v>
      </c>
      <c r="JI981" t="s">
        <v>4462</v>
      </c>
      <c r="JJ981" t="s">
        <v>1084</v>
      </c>
      <c r="JK981" t="s">
        <v>1110</v>
      </c>
      <c r="JL981" t="s">
        <v>1110</v>
      </c>
      <c r="JM981" t="s">
        <v>1109</v>
      </c>
      <c r="JO981" t="s">
        <v>4482</v>
      </c>
      <c r="JQ981" t="s">
        <v>1139</v>
      </c>
      <c r="PG981" t="s">
        <v>4448</v>
      </c>
      <c r="PH981" t="s">
        <v>4448</v>
      </c>
      <c r="PI981" t="s">
        <v>4449</v>
      </c>
      <c r="PJ981" t="s">
        <v>4449</v>
      </c>
      <c r="PK981" t="s">
        <v>4449</v>
      </c>
      <c r="PL981" t="s">
        <v>4449</v>
      </c>
      <c r="PM981" t="s">
        <v>4449</v>
      </c>
      <c r="PN981" t="s">
        <v>4449</v>
      </c>
      <c r="PP981" t="s">
        <v>4449</v>
      </c>
      <c r="PQ981" t="s">
        <v>4449</v>
      </c>
      <c r="PR981" t="s">
        <v>4449</v>
      </c>
      <c r="PS981" t="s">
        <v>4449</v>
      </c>
      <c r="PT981" t="s">
        <v>4449</v>
      </c>
      <c r="PU981" t="s">
        <v>4449</v>
      </c>
      <c r="PV981" t="s">
        <v>4448</v>
      </c>
      <c r="PW981" t="s">
        <v>4449</v>
      </c>
      <c r="PX981" t="s">
        <v>4449</v>
      </c>
      <c r="PY981" t="s">
        <v>4449</v>
      </c>
      <c r="PZ981" t="s">
        <v>4449</v>
      </c>
      <c r="QA981" t="s">
        <v>4448</v>
      </c>
      <c r="QB981" t="s">
        <v>4449</v>
      </c>
      <c r="QC981" t="s">
        <v>4449</v>
      </c>
      <c r="QD981" t="s">
        <v>4449</v>
      </c>
      <c r="QE981" t="s">
        <v>4449</v>
      </c>
    </row>
    <row r="982" spans="1:447" x14ac:dyDescent="0.25">
      <c r="A982">
        <v>981</v>
      </c>
      <c r="B982" t="s">
        <v>4999</v>
      </c>
      <c r="C982" t="s">
        <v>1113</v>
      </c>
      <c r="D982" t="s">
        <v>3383</v>
      </c>
      <c r="E982" t="s">
        <v>3454</v>
      </c>
      <c r="F982" t="s">
        <v>4688</v>
      </c>
      <c r="G982" t="s">
        <v>1081</v>
      </c>
      <c r="H982" t="s">
        <v>1101</v>
      </c>
      <c r="I982" t="s">
        <v>1102</v>
      </c>
      <c r="J982" t="s">
        <v>1083</v>
      </c>
      <c r="K982" t="s">
        <v>4497</v>
      </c>
      <c r="L982" t="s">
        <v>4497</v>
      </c>
      <c r="M982" t="s">
        <v>1103</v>
      </c>
      <c r="N982" t="s">
        <v>1103</v>
      </c>
      <c r="O982" t="s">
        <v>4545</v>
      </c>
      <c r="X982" t="s">
        <v>1101</v>
      </c>
      <c r="Y982" t="s">
        <v>1083</v>
      </c>
      <c r="Z982" t="s">
        <v>4497</v>
      </c>
      <c r="AA982" t="s">
        <v>4497</v>
      </c>
      <c r="AB982" t="s">
        <v>1084</v>
      </c>
      <c r="AC982" t="s">
        <v>1084</v>
      </c>
      <c r="AD982" t="s">
        <v>4473</v>
      </c>
      <c r="AL982" t="s">
        <v>1101</v>
      </c>
      <c r="AM982" t="s">
        <v>1083</v>
      </c>
      <c r="AN982" t="s">
        <v>4497</v>
      </c>
      <c r="AO982" t="s">
        <v>4497</v>
      </c>
      <c r="AP982" t="s">
        <v>1103</v>
      </c>
      <c r="AQ982" t="s">
        <v>1103</v>
      </c>
      <c r="AR982" t="s">
        <v>4451</v>
      </c>
      <c r="AS982" t="s">
        <v>1101</v>
      </c>
      <c r="AT982" t="s">
        <v>1083</v>
      </c>
      <c r="AU982" t="s">
        <v>4479</v>
      </c>
      <c r="AV982" t="s">
        <v>4479</v>
      </c>
      <c r="AW982" t="s">
        <v>1103</v>
      </c>
      <c r="AX982" t="s">
        <v>1103</v>
      </c>
      <c r="AY982" t="s">
        <v>4473</v>
      </c>
      <c r="AZ982" t="s">
        <v>1101</v>
      </c>
      <c r="BA982" t="s">
        <v>1083</v>
      </c>
      <c r="BB982" t="s">
        <v>4461</v>
      </c>
      <c r="BC982" t="s">
        <v>4461</v>
      </c>
      <c r="BD982" t="s">
        <v>1103</v>
      </c>
      <c r="BE982" t="s">
        <v>1103</v>
      </c>
      <c r="BF982" t="s">
        <v>4551</v>
      </c>
      <c r="BG982" t="s">
        <v>1101</v>
      </c>
      <c r="BH982" t="s">
        <v>1104</v>
      </c>
      <c r="BI982" t="s">
        <v>1083</v>
      </c>
      <c r="BJ982" t="s">
        <v>4461</v>
      </c>
      <c r="BK982" t="s">
        <v>4461</v>
      </c>
      <c r="BL982" t="s">
        <v>1103</v>
      </c>
      <c r="BM982" t="s">
        <v>1103</v>
      </c>
      <c r="BN982" t="s">
        <v>4691</v>
      </c>
      <c r="BW982" t="s">
        <v>1101</v>
      </c>
      <c r="BX982" t="s">
        <v>1106</v>
      </c>
      <c r="BY982" t="s">
        <v>1083</v>
      </c>
      <c r="BZ982" t="s">
        <v>4479</v>
      </c>
      <c r="CA982" t="s">
        <v>4479</v>
      </c>
      <c r="CB982" t="s">
        <v>1103</v>
      </c>
      <c r="CC982" t="s">
        <v>1084</v>
      </c>
      <c r="CD982" t="s">
        <v>4451</v>
      </c>
      <c r="CM982" t="s">
        <v>1101</v>
      </c>
      <c r="CN982" t="s">
        <v>1083</v>
      </c>
      <c r="CO982" t="s">
        <v>4454</v>
      </c>
      <c r="CP982" t="s">
        <v>4454</v>
      </c>
      <c r="CQ982" t="s">
        <v>1084</v>
      </c>
      <c r="CR982" t="s">
        <v>1084</v>
      </c>
      <c r="CS982" t="s">
        <v>4447</v>
      </c>
      <c r="CT982" t="s">
        <v>1101</v>
      </c>
      <c r="CU982" t="s">
        <v>1086</v>
      </c>
      <c r="CV982" t="s">
        <v>1087</v>
      </c>
      <c r="CW982" t="s">
        <v>4452</v>
      </c>
      <c r="CX982" t="s">
        <v>4534</v>
      </c>
      <c r="CY982" t="s">
        <v>1084</v>
      </c>
      <c r="CZ982" t="s">
        <v>1084</v>
      </c>
      <c r="DA982" t="s">
        <v>4447</v>
      </c>
      <c r="DE982" t="s">
        <v>1101</v>
      </c>
      <c r="DI982" t="s">
        <v>1103</v>
      </c>
      <c r="DJ982" t="s">
        <v>1103</v>
      </c>
      <c r="DK982" t="s">
        <v>4446</v>
      </c>
      <c r="DL982" t="s">
        <v>1101</v>
      </c>
      <c r="DM982" t="s">
        <v>4452</v>
      </c>
      <c r="DN982" t="s">
        <v>4452</v>
      </c>
      <c r="DR982" t="s">
        <v>1101</v>
      </c>
      <c r="DU982" t="s">
        <v>1084</v>
      </c>
      <c r="DV982" t="s">
        <v>1084</v>
      </c>
      <c r="DW982" t="s">
        <v>4466</v>
      </c>
      <c r="DX982" t="s">
        <v>1101</v>
      </c>
      <c r="DY982" t="s">
        <v>4500</v>
      </c>
      <c r="DZ982" t="s">
        <v>4500</v>
      </c>
      <c r="EA982" t="s">
        <v>1111</v>
      </c>
      <c r="EB982" t="s">
        <v>1084</v>
      </c>
      <c r="EC982" t="s">
        <v>4447</v>
      </c>
      <c r="ED982" t="s">
        <v>1101</v>
      </c>
      <c r="EE982" t="s">
        <v>4535</v>
      </c>
      <c r="EF982" t="s">
        <v>4535</v>
      </c>
      <c r="EG982" t="s">
        <v>1084</v>
      </c>
      <c r="EH982" t="s">
        <v>1084</v>
      </c>
      <c r="EI982" t="s">
        <v>4447</v>
      </c>
      <c r="EJ982" t="s">
        <v>1101</v>
      </c>
      <c r="EK982" t="s">
        <v>4458</v>
      </c>
      <c r="EL982" t="s">
        <v>4458</v>
      </c>
      <c r="EM982" t="s">
        <v>1084</v>
      </c>
      <c r="EN982" t="s">
        <v>1084</v>
      </c>
      <c r="EP982" t="s">
        <v>1101</v>
      </c>
      <c r="EQ982" t="s">
        <v>4535</v>
      </c>
      <c r="ER982" t="s">
        <v>4535</v>
      </c>
      <c r="ES982" t="s">
        <v>1111</v>
      </c>
      <c r="ET982" t="s">
        <v>1111</v>
      </c>
      <c r="EV982" t="s">
        <v>1101</v>
      </c>
      <c r="EW982" t="s">
        <v>4461</v>
      </c>
      <c r="EX982" t="s">
        <v>4461</v>
      </c>
      <c r="EY982" t="s">
        <v>1101</v>
      </c>
      <c r="EZ982" t="s">
        <v>4462</v>
      </c>
      <c r="FA982" t="s">
        <v>4456</v>
      </c>
      <c r="FB982" t="s">
        <v>4456</v>
      </c>
      <c r="FC982" t="s">
        <v>1101</v>
      </c>
      <c r="FD982" t="s">
        <v>1116</v>
      </c>
      <c r="FE982" t="s">
        <v>4479</v>
      </c>
      <c r="FF982" t="s">
        <v>4514</v>
      </c>
      <c r="HX982" t="s">
        <v>1101</v>
      </c>
      <c r="HY982" t="s">
        <v>4497</v>
      </c>
      <c r="HZ982" t="s">
        <v>4497</v>
      </c>
      <c r="IA982" t="s">
        <v>1084</v>
      </c>
      <c r="IB982" t="s">
        <v>1084</v>
      </c>
      <c r="IC982" t="s">
        <v>4451</v>
      </c>
      <c r="ID982" t="s">
        <v>1101</v>
      </c>
      <c r="IE982" t="s">
        <v>4454</v>
      </c>
      <c r="IF982" t="s">
        <v>4454</v>
      </c>
      <c r="IG982" t="s">
        <v>1084</v>
      </c>
      <c r="IH982" t="s">
        <v>1084</v>
      </c>
      <c r="II982" t="s">
        <v>4484</v>
      </c>
      <c r="IJ982" t="s">
        <v>1101</v>
      </c>
      <c r="IK982" t="s">
        <v>4478</v>
      </c>
      <c r="IL982" t="s">
        <v>4478</v>
      </c>
      <c r="IM982" t="s">
        <v>1084</v>
      </c>
      <c r="IN982" t="s">
        <v>1084</v>
      </c>
      <c r="IO982" t="s">
        <v>4466</v>
      </c>
      <c r="IP982" t="s">
        <v>1101</v>
      </c>
      <c r="IQ982" t="s">
        <v>4454</v>
      </c>
      <c r="IR982" t="s">
        <v>4454</v>
      </c>
      <c r="IS982" t="s">
        <v>1084</v>
      </c>
      <c r="IT982" t="s">
        <v>1084</v>
      </c>
      <c r="IU982" t="s">
        <v>4473</v>
      </c>
      <c r="IV982" t="s">
        <v>1111</v>
      </c>
      <c r="IW982" t="s">
        <v>1111</v>
      </c>
      <c r="IX982" t="s">
        <v>1111</v>
      </c>
      <c r="IY982" t="s">
        <v>1084</v>
      </c>
      <c r="IZ982" t="s">
        <v>1103</v>
      </c>
      <c r="JA982" t="s">
        <v>4547</v>
      </c>
      <c r="JB982" t="s">
        <v>1109</v>
      </c>
      <c r="JD982" t="s">
        <v>4482</v>
      </c>
      <c r="JE982" t="s">
        <v>1084</v>
      </c>
      <c r="JF982" t="s">
        <v>1110</v>
      </c>
      <c r="JG982" t="s">
        <v>1109</v>
      </c>
      <c r="JI982" t="s">
        <v>4482</v>
      </c>
      <c r="JJ982" t="s">
        <v>1084</v>
      </c>
      <c r="JK982" t="s">
        <v>1110</v>
      </c>
      <c r="JL982" t="s">
        <v>1110</v>
      </c>
      <c r="JM982" t="s">
        <v>1109</v>
      </c>
      <c r="JO982" t="s">
        <v>4462</v>
      </c>
      <c r="JQ982" t="s">
        <v>1139</v>
      </c>
      <c r="PG982" t="s">
        <v>4448</v>
      </c>
      <c r="PH982" t="s">
        <v>4448</v>
      </c>
      <c r="PI982" t="s">
        <v>4449</v>
      </c>
      <c r="PJ982" t="s">
        <v>4449</v>
      </c>
      <c r="PK982" t="s">
        <v>4449</v>
      </c>
      <c r="PL982" t="s">
        <v>4449</v>
      </c>
      <c r="PM982" t="s">
        <v>4449</v>
      </c>
      <c r="PN982" t="s">
        <v>4449</v>
      </c>
      <c r="PP982" t="s">
        <v>4449</v>
      </c>
      <c r="PQ982" t="s">
        <v>4449</v>
      </c>
      <c r="PR982" t="s">
        <v>4449</v>
      </c>
      <c r="PS982" t="s">
        <v>4449</v>
      </c>
      <c r="PT982" t="s">
        <v>4449</v>
      </c>
      <c r="PU982" t="s">
        <v>4449</v>
      </c>
      <c r="PV982" t="s">
        <v>4448</v>
      </c>
      <c r="PW982" t="s">
        <v>4449</v>
      </c>
      <c r="PX982" t="s">
        <v>4449</v>
      </c>
      <c r="PY982" t="s">
        <v>4449</v>
      </c>
      <c r="PZ982" t="s">
        <v>4449</v>
      </c>
      <c r="QA982" t="s">
        <v>4449</v>
      </c>
      <c r="QB982" t="s">
        <v>4449</v>
      </c>
      <c r="QC982" t="s">
        <v>4449</v>
      </c>
      <c r="QD982" t="s">
        <v>4449</v>
      </c>
      <c r="QE982" t="s">
        <v>4449</v>
      </c>
    </row>
    <row r="983" spans="1:447" x14ac:dyDescent="0.25">
      <c r="A983">
        <v>982</v>
      </c>
      <c r="B983" t="s">
        <v>5021</v>
      </c>
      <c r="C983" t="s">
        <v>1113</v>
      </c>
      <c r="D983" t="s">
        <v>3383</v>
      </c>
      <c r="E983" t="s">
        <v>3454</v>
      </c>
      <c r="F983" t="s">
        <v>4688</v>
      </c>
      <c r="G983" t="s">
        <v>1081</v>
      </c>
      <c r="GH983" t="s">
        <v>1144</v>
      </c>
      <c r="GI983" t="s">
        <v>4500</v>
      </c>
      <c r="GJ983" t="s">
        <v>4500</v>
      </c>
      <c r="GK983" t="s">
        <v>4500</v>
      </c>
      <c r="GL983" t="s">
        <v>4500</v>
      </c>
      <c r="GM983" t="s">
        <v>4500</v>
      </c>
    </row>
    <row r="984" spans="1:447" x14ac:dyDescent="0.25">
      <c r="A984">
        <v>983</v>
      </c>
      <c r="B984" t="s">
        <v>5021</v>
      </c>
      <c r="C984" t="s">
        <v>1113</v>
      </c>
      <c r="D984" t="s">
        <v>3383</v>
      </c>
      <c r="E984" t="s">
        <v>3454</v>
      </c>
      <c r="F984" t="s">
        <v>4688</v>
      </c>
      <c r="G984" t="s">
        <v>1081</v>
      </c>
      <c r="GH984" t="s">
        <v>1144</v>
      </c>
      <c r="GI984" t="s">
        <v>4500</v>
      </c>
      <c r="GJ984" t="s">
        <v>4500</v>
      </c>
      <c r="GK984" t="s">
        <v>4500</v>
      </c>
      <c r="GL984" t="s">
        <v>4500</v>
      </c>
      <c r="GM984" t="s">
        <v>4500</v>
      </c>
    </row>
    <row r="985" spans="1:447" x14ac:dyDescent="0.25">
      <c r="A985">
        <v>984</v>
      </c>
      <c r="B985" t="s">
        <v>5021</v>
      </c>
      <c r="C985" t="s">
        <v>1113</v>
      </c>
      <c r="D985" t="s">
        <v>3383</v>
      </c>
      <c r="E985" t="s">
        <v>3454</v>
      </c>
      <c r="F985" t="s">
        <v>4688</v>
      </c>
      <c r="G985" t="s">
        <v>1081</v>
      </c>
      <c r="FM985" t="s">
        <v>1101</v>
      </c>
      <c r="PG985" t="s">
        <v>4448</v>
      </c>
      <c r="PH985" t="s">
        <v>4448</v>
      </c>
      <c r="PI985" t="s">
        <v>4449</v>
      </c>
      <c r="PJ985" t="s">
        <v>4449</v>
      </c>
      <c r="PK985" t="s">
        <v>4449</v>
      </c>
      <c r="PL985" t="s">
        <v>4449</v>
      </c>
      <c r="PM985" t="s">
        <v>4449</v>
      </c>
      <c r="PN985" t="s">
        <v>4449</v>
      </c>
      <c r="PP985" t="s">
        <v>4449</v>
      </c>
      <c r="PQ985" t="s">
        <v>4449</v>
      </c>
      <c r="PR985" t="s">
        <v>4449</v>
      </c>
      <c r="PS985" t="s">
        <v>4449</v>
      </c>
      <c r="PT985" t="s">
        <v>4449</v>
      </c>
      <c r="PU985" t="s">
        <v>4449</v>
      </c>
      <c r="PV985" t="s">
        <v>4449</v>
      </c>
      <c r="PW985" t="s">
        <v>4449</v>
      </c>
      <c r="PX985" t="s">
        <v>4449</v>
      </c>
      <c r="PY985" t="s">
        <v>4449</v>
      </c>
      <c r="PZ985" t="s">
        <v>4449</v>
      </c>
      <c r="QA985" t="s">
        <v>4449</v>
      </c>
      <c r="QB985" t="s">
        <v>4449</v>
      </c>
      <c r="QC985" t="s">
        <v>4449</v>
      </c>
      <c r="QD985" t="s">
        <v>4449</v>
      </c>
      <c r="QE985" t="s">
        <v>4448</v>
      </c>
    </row>
    <row r="986" spans="1:447" x14ac:dyDescent="0.25">
      <c r="A986">
        <v>985</v>
      </c>
      <c r="B986" t="s">
        <v>5021</v>
      </c>
      <c r="C986" t="s">
        <v>1113</v>
      </c>
      <c r="D986" t="s">
        <v>3383</v>
      </c>
      <c r="E986" t="s">
        <v>3454</v>
      </c>
      <c r="F986" t="s">
        <v>4688</v>
      </c>
      <c r="G986" t="s">
        <v>1081</v>
      </c>
      <c r="FM986" t="s">
        <v>1101</v>
      </c>
      <c r="PG986" t="s">
        <v>4448</v>
      </c>
      <c r="PH986" t="s">
        <v>4448</v>
      </c>
      <c r="PI986" t="s">
        <v>4449</v>
      </c>
      <c r="PJ986" t="s">
        <v>4449</v>
      </c>
      <c r="PK986" t="s">
        <v>4449</v>
      </c>
      <c r="PL986" t="s">
        <v>4449</v>
      </c>
      <c r="PM986" t="s">
        <v>4449</v>
      </c>
      <c r="PN986" t="s">
        <v>4449</v>
      </c>
      <c r="PP986" t="s">
        <v>4449</v>
      </c>
      <c r="PQ986" t="s">
        <v>4448</v>
      </c>
      <c r="PR986" t="s">
        <v>4449</v>
      </c>
      <c r="PS986" t="s">
        <v>4449</v>
      </c>
      <c r="PT986" t="s">
        <v>4449</v>
      </c>
      <c r="PU986" t="s">
        <v>4449</v>
      </c>
      <c r="PV986" t="s">
        <v>4449</v>
      </c>
      <c r="PW986" t="s">
        <v>4449</v>
      </c>
      <c r="PX986" t="s">
        <v>4449</v>
      </c>
      <c r="PY986" t="s">
        <v>4449</v>
      </c>
      <c r="PZ986" t="s">
        <v>4449</v>
      </c>
      <c r="QA986" t="s">
        <v>4449</v>
      </c>
      <c r="QB986" t="s">
        <v>4449</v>
      </c>
      <c r="QC986" t="s">
        <v>4449</v>
      </c>
      <c r="QD986" t="s">
        <v>4449</v>
      </c>
      <c r="QE986" t="s">
        <v>4449</v>
      </c>
    </row>
    <row r="987" spans="1:447" x14ac:dyDescent="0.25">
      <c r="A987">
        <v>986</v>
      </c>
      <c r="B987" t="s">
        <v>5021</v>
      </c>
      <c r="C987" t="s">
        <v>1113</v>
      </c>
      <c r="D987" t="s">
        <v>3383</v>
      </c>
      <c r="E987" t="s">
        <v>3454</v>
      </c>
      <c r="F987" t="s">
        <v>4688</v>
      </c>
      <c r="G987" t="s">
        <v>1081</v>
      </c>
      <c r="FG987" t="s">
        <v>1101</v>
      </c>
      <c r="FH987" t="s">
        <v>4585</v>
      </c>
      <c r="FI987" t="s">
        <v>4585</v>
      </c>
      <c r="FJ987" t="s">
        <v>1101</v>
      </c>
      <c r="FK987" t="s">
        <v>4463</v>
      </c>
      <c r="FL987" t="s">
        <v>4463</v>
      </c>
      <c r="PG987" t="s">
        <v>4448</v>
      </c>
      <c r="PH987" t="s">
        <v>4449</v>
      </c>
      <c r="PI987" t="s">
        <v>4449</v>
      </c>
      <c r="PJ987" t="s">
        <v>4449</v>
      </c>
      <c r="PK987" t="s">
        <v>4449</v>
      </c>
      <c r="PL987" t="s">
        <v>4449</v>
      </c>
      <c r="PM987" t="s">
        <v>4449</v>
      </c>
      <c r="PN987" t="s">
        <v>4449</v>
      </c>
      <c r="PP987" t="s">
        <v>4449</v>
      </c>
      <c r="PQ987" t="s">
        <v>4449</v>
      </c>
      <c r="PR987" t="s">
        <v>4449</v>
      </c>
      <c r="PS987" t="s">
        <v>4449</v>
      </c>
      <c r="PT987" t="s">
        <v>4449</v>
      </c>
      <c r="PU987" t="s">
        <v>4449</v>
      </c>
      <c r="PV987" t="s">
        <v>4449</v>
      </c>
      <c r="PW987" t="s">
        <v>4449</v>
      </c>
      <c r="PX987" t="s">
        <v>4449</v>
      </c>
      <c r="PY987" t="s">
        <v>4449</v>
      </c>
      <c r="PZ987" t="s">
        <v>4449</v>
      </c>
      <c r="QA987" t="s">
        <v>4449</v>
      </c>
      <c r="QB987" t="s">
        <v>4449</v>
      </c>
      <c r="QC987" t="s">
        <v>4448</v>
      </c>
      <c r="QD987" t="s">
        <v>4449</v>
      </c>
      <c r="QE987" t="s">
        <v>4449</v>
      </c>
    </row>
    <row r="988" spans="1:447" x14ac:dyDescent="0.25">
      <c r="A988">
        <v>987</v>
      </c>
      <c r="B988" t="s">
        <v>5021</v>
      </c>
      <c r="C988" t="s">
        <v>1113</v>
      </c>
      <c r="D988" t="s">
        <v>3383</v>
      </c>
      <c r="E988" t="s">
        <v>3454</v>
      </c>
      <c r="F988" t="s">
        <v>4688</v>
      </c>
      <c r="G988" t="s">
        <v>1081</v>
      </c>
      <c r="FG988" t="s">
        <v>1101</v>
      </c>
      <c r="FH988" t="s">
        <v>4611</v>
      </c>
      <c r="FI988" t="s">
        <v>4611</v>
      </c>
      <c r="FJ988" t="s">
        <v>1101</v>
      </c>
      <c r="FK988" t="s">
        <v>4463</v>
      </c>
      <c r="FL988" t="s">
        <v>4463</v>
      </c>
      <c r="PG988" t="s">
        <v>4448</v>
      </c>
      <c r="PH988" t="s">
        <v>4448</v>
      </c>
      <c r="PI988" t="s">
        <v>4449</v>
      </c>
      <c r="PJ988" t="s">
        <v>4449</v>
      </c>
      <c r="PK988" t="s">
        <v>4449</v>
      </c>
      <c r="PL988" t="s">
        <v>4449</v>
      </c>
      <c r="PM988" t="s">
        <v>4449</v>
      </c>
      <c r="PN988" t="s">
        <v>4449</v>
      </c>
      <c r="PP988" t="s">
        <v>4448</v>
      </c>
      <c r="PQ988" t="s">
        <v>4449</v>
      </c>
      <c r="PR988" t="s">
        <v>4449</v>
      </c>
      <c r="PS988" t="s">
        <v>4449</v>
      </c>
      <c r="PT988" t="s">
        <v>4449</v>
      </c>
      <c r="PU988" t="s">
        <v>4449</v>
      </c>
      <c r="PV988" t="s">
        <v>4449</v>
      </c>
      <c r="PW988" t="s">
        <v>4449</v>
      </c>
      <c r="PX988" t="s">
        <v>4449</v>
      </c>
      <c r="PY988" t="s">
        <v>4449</v>
      </c>
      <c r="PZ988" t="s">
        <v>4449</v>
      </c>
      <c r="QA988" t="s">
        <v>4449</v>
      </c>
      <c r="QB988" t="s">
        <v>4449</v>
      </c>
      <c r="QC988" t="s">
        <v>4449</v>
      </c>
      <c r="QD988" t="s">
        <v>4449</v>
      </c>
      <c r="QE988" t="s">
        <v>4449</v>
      </c>
    </row>
    <row r="989" spans="1:447" x14ac:dyDescent="0.25">
      <c r="A989">
        <v>988</v>
      </c>
      <c r="B989" t="s">
        <v>4999</v>
      </c>
      <c r="C989" t="s">
        <v>1113</v>
      </c>
      <c r="D989" t="s">
        <v>3383</v>
      </c>
      <c r="E989" t="s">
        <v>3454</v>
      </c>
      <c r="F989" t="s">
        <v>4688</v>
      </c>
      <c r="G989" t="s">
        <v>1081</v>
      </c>
      <c r="FG989" t="s">
        <v>1101</v>
      </c>
      <c r="FH989" t="s">
        <v>4611</v>
      </c>
      <c r="FI989" t="s">
        <v>4611</v>
      </c>
      <c r="FJ989" t="s">
        <v>1101</v>
      </c>
      <c r="FK989" t="s">
        <v>4463</v>
      </c>
      <c r="FL989" t="s">
        <v>4463</v>
      </c>
      <c r="PG989" t="s">
        <v>4448</v>
      </c>
      <c r="PH989" t="s">
        <v>4448</v>
      </c>
      <c r="PI989" t="s">
        <v>4449</v>
      </c>
      <c r="PJ989" t="s">
        <v>4449</v>
      </c>
      <c r="PK989" t="s">
        <v>4449</v>
      </c>
      <c r="PL989" t="s">
        <v>4449</v>
      </c>
      <c r="PM989" t="s">
        <v>4449</v>
      </c>
      <c r="PN989" t="s">
        <v>4449</v>
      </c>
      <c r="PP989" t="s">
        <v>4449</v>
      </c>
      <c r="PQ989" t="s">
        <v>4449</v>
      </c>
      <c r="PR989" t="s">
        <v>4449</v>
      </c>
      <c r="PS989" t="s">
        <v>4449</v>
      </c>
      <c r="PT989" t="s">
        <v>4449</v>
      </c>
      <c r="PU989" t="s">
        <v>4449</v>
      </c>
      <c r="PV989" t="s">
        <v>4449</v>
      </c>
      <c r="PW989" t="s">
        <v>4449</v>
      </c>
      <c r="PX989" t="s">
        <v>4449</v>
      </c>
      <c r="PY989" t="s">
        <v>4449</v>
      </c>
      <c r="PZ989" t="s">
        <v>4449</v>
      </c>
      <c r="QA989" t="s">
        <v>4449</v>
      </c>
      <c r="QB989" t="s">
        <v>4449</v>
      </c>
      <c r="QC989" t="s">
        <v>4449</v>
      </c>
      <c r="QD989" t="s">
        <v>4449</v>
      </c>
      <c r="QE989" t="s">
        <v>4448</v>
      </c>
    </row>
    <row r="990" spans="1:447" x14ac:dyDescent="0.25">
      <c r="A990">
        <v>989</v>
      </c>
      <c r="B990" t="s">
        <v>5021</v>
      </c>
      <c r="C990" t="s">
        <v>1113</v>
      </c>
      <c r="D990" t="s">
        <v>3383</v>
      </c>
      <c r="E990" t="s">
        <v>3454</v>
      </c>
      <c r="F990" t="s">
        <v>4688</v>
      </c>
      <c r="G990" t="s">
        <v>1081</v>
      </c>
      <c r="FG990" t="s">
        <v>1101</v>
      </c>
      <c r="FH990" t="s">
        <v>4585</v>
      </c>
      <c r="FI990" t="s">
        <v>4585</v>
      </c>
      <c r="FJ990" t="s">
        <v>1101</v>
      </c>
      <c r="FK990" t="s">
        <v>4505</v>
      </c>
      <c r="FL990" t="s">
        <v>4505</v>
      </c>
      <c r="PG990" t="s">
        <v>4448</v>
      </c>
      <c r="PH990" t="s">
        <v>4448</v>
      </c>
      <c r="PI990" t="s">
        <v>4449</v>
      </c>
      <c r="PJ990" t="s">
        <v>4449</v>
      </c>
      <c r="PK990" t="s">
        <v>4449</v>
      </c>
      <c r="PL990" t="s">
        <v>4449</v>
      </c>
      <c r="PM990" t="s">
        <v>4449</v>
      </c>
      <c r="PN990" t="s">
        <v>4449</v>
      </c>
      <c r="PP990" t="s">
        <v>4448</v>
      </c>
      <c r="PQ990" t="s">
        <v>4449</v>
      </c>
      <c r="PR990" t="s">
        <v>4449</v>
      </c>
      <c r="PS990" t="s">
        <v>4449</v>
      </c>
      <c r="PT990" t="s">
        <v>4449</v>
      </c>
      <c r="PU990" t="s">
        <v>4449</v>
      </c>
      <c r="PV990" t="s">
        <v>4449</v>
      </c>
      <c r="PW990" t="s">
        <v>4449</v>
      </c>
      <c r="PX990" t="s">
        <v>4449</v>
      </c>
      <c r="PY990" t="s">
        <v>4449</v>
      </c>
      <c r="PZ990" t="s">
        <v>4449</v>
      </c>
      <c r="QA990" t="s">
        <v>4449</v>
      </c>
      <c r="QB990" t="s">
        <v>4449</v>
      </c>
      <c r="QC990" t="s">
        <v>4449</v>
      </c>
      <c r="QD990" t="s">
        <v>4449</v>
      </c>
      <c r="QE990" t="s">
        <v>4449</v>
      </c>
    </row>
    <row r="991" spans="1:447" x14ac:dyDescent="0.25">
      <c r="A991">
        <v>990</v>
      </c>
      <c r="B991" t="s">
        <v>5143</v>
      </c>
      <c r="C991" t="s">
        <v>1190</v>
      </c>
      <c r="D991" t="s">
        <v>1191</v>
      </c>
      <c r="E991" t="s">
        <v>1192</v>
      </c>
      <c r="F991" t="s">
        <v>1193</v>
      </c>
      <c r="G991" t="s">
        <v>1081</v>
      </c>
      <c r="H991" t="s">
        <v>1101</v>
      </c>
      <c r="I991" t="s">
        <v>1102</v>
      </c>
      <c r="J991" t="s">
        <v>1105</v>
      </c>
      <c r="K991" t="s">
        <v>4497</v>
      </c>
      <c r="L991" t="s">
        <v>4804</v>
      </c>
      <c r="M991" t="s">
        <v>1103</v>
      </c>
      <c r="N991" t="s">
        <v>1103</v>
      </c>
      <c r="O991" t="s">
        <v>4451</v>
      </c>
      <c r="X991" t="s">
        <v>1101</v>
      </c>
      <c r="Y991" t="s">
        <v>1105</v>
      </c>
      <c r="Z991" t="s">
        <v>4497</v>
      </c>
      <c r="AA991" t="s">
        <v>5188</v>
      </c>
      <c r="AB991" t="s">
        <v>1103</v>
      </c>
      <c r="AC991" t="s">
        <v>1103</v>
      </c>
      <c r="AD991" t="s">
        <v>4451</v>
      </c>
      <c r="AL991" t="s">
        <v>1082</v>
      </c>
      <c r="AM991" t="s">
        <v>1105</v>
      </c>
      <c r="AN991" t="s">
        <v>4457</v>
      </c>
      <c r="AO991" t="s">
        <v>4732</v>
      </c>
      <c r="AP991" t="s">
        <v>1103</v>
      </c>
      <c r="AQ991" t="s">
        <v>1103</v>
      </c>
      <c r="AR991" t="s">
        <v>4468</v>
      </c>
      <c r="AS991" t="s">
        <v>1101</v>
      </c>
      <c r="AT991" t="s">
        <v>1105</v>
      </c>
      <c r="AU991" t="s">
        <v>4479</v>
      </c>
      <c r="AV991" t="s">
        <v>4729</v>
      </c>
      <c r="AW991" t="s">
        <v>1103</v>
      </c>
      <c r="AX991" t="s">
        <v>1103</v>
      </c>
      <c r="AY991" t="s">
        <v>4468</v>
      </c>
      <c r="AZ991" t="s">
        <v>1082</v>
      </c>
      <c r="BA991" t="s">
        <v>1105</v>
      </c>
      <c r="BB991" t="s">
        <v>4500</v>
      </c>
      <c r="BC991" t="s">
        <v>5047</v>
      </c>
      <c r="BD991" t="s">
        <v>1084</v>
      </c>
      <c r="BE991" t="s">
        <v>1103</v>
      </c>
      <c r="BF991" t="s">
        <v>4468</v>
      </c>
      <c r="BG991" t="s">
        <v>1101</v>
      </c>
      <c r="BH991" t="s">
        <v>1104</v>
      </c>
      <c r="BI991" t="s">
        <v>1105</v>
      </c>
      <c r="BJ991" t="s">
        <v>4471</v>
      </c>
      <c r="BK991" t="s">
        <v>5175</v>
      </c>
      <c r="BL991" t="s">
        <v>1103</v>
      </c>
      <c r="BM991" t="s">
        <v>1084</v>
      </c>
      <c r="BN991" t="s">
        <v>4447</v>
      </c>
      <c r="BW991" t="s">
        <v>1101</v>
      </c>
      <c r="BX991" t="s">
        <v>1106</v>
      </c>
      <c r="BY991" t="s">
        <v>1105</v>
      </c>
      <c r="BZ991" t="s">
        <v>4500</v>
      </c>
      <c r="CA991" t="s">
        <v>4789</v>
      </c>
      <c r="CB991" t="s">
        <v>1103</v>
      </c>
      <c r="CC991" t="s">
        <v>1103</v>
      </c>
      <c r="CD991" t="s">
        <v>4451</v>
      </c>
      <c r="CM991" t="s">
        <v>1101</v>
      </c>
      <c r="CN991" t="s">
        <v>1105</v>
      </c>
      <c r="CO991" t="s">
        <v>4500</v>
      </c>
      <c r="CP991" t="s">
        <v>4752</v>
      </c>
      <c r="CQ991" t="s">
        <v>1103</v>
      </c>
      <c r="CR991" t="s">
        <v>1084</v>
      </c>
      <c r="CS991" t="s">
        <v>4466</v>
      </c>
      <c r="CT991" t="s">
        <v>1101</v>
      </c>
      <c r="CU991" t="s">
        <v>1086</v>
      </c>
      <c r="CV991" t="s">
        <v>1087</v>
      </c>
      <c r="CW991" t="s">
        <v>4461</v>
      </c>
      <c r="CX991" t="s">
        <v>4455</v>
      </c>
      <c r="CY991" t="s">
        <v>1103</v>
      </c>
      <c r="CZ991" t="s">
        <v>1103</v>
      </c>
      <c r="DA991" t="s">
        <v>4451</v>
      </c>
      <c r="DE991" t="s">
        <v>1101</v>
      </c>
      <c r="DF991" t="s">
        <v>1088</v>
      </c>
      <c r="DG991" t="s">
        <v>4461</v>
      </c>
      <c r="DH991" t="s">
        <v>4511</v>
      </c>
      <c r="DI991" t="s">
        <v>1103</v>
      </c>
      <c r="DJ991" t="s">
        <v>1084</v>
      </c>
      <c r="DK991" t="s">
        <v>4473</v>
      </c>
      <c r="DL991" t="s">
        <v>1082</v>
      </c>
      <c r="DM991" t="s">
        <v>4452</v>
      </c>
      <c r="DN991" t="s">
        <v>4452</v>
      </c>
      <c r="DO991" t="s">
        <v>1084</v>
      </c>
      <c r="DP991" t="s">
        <v>1103</v>
      </c>
      <c r="DQ991" t="s">
        <v>4466</v>
      </c>
      <c r="DR991" t="s">
        <v>1082</v>
      </c>
      <c r="DS991" t="s">
        <v>4456</v>
      </c>
      <c r="DT991" t="s">
        <v>4456</v>
      </c>
      <c r="DX991" t="s">
        <v>1101</v>
      </c>
      <c r="DY991" t="s">
        <v>4497</v>
      </c>
      <c r="DZ991" t="s">
        <v>4497</v>
      </c>
      <c r="ED991" t="s">
        <v>1082</v>
      </c>
      <c r="EE991" t="s">
        <v>4458</v>
      </c>
      <c r="EF991" t="s">
        <v>4458</v>
      </c>
      <c r="EJ991" t="s">
        <v>1101</v>
      </c>
      <c r="EK991" t="s">
        <v>4463</v>
      </c>
      <c r="EL991" t="s">
        <v>4463</v>
      </c>
      <c r="EM991" t="s">
        <v>1103</v>
      </c>
      <c r="EN991" t="s">
        <v>1084</v>
      </c>
      <c r="EO991" t="s">
        <v>4466</v>
      </c>
      <c r="EP991" t="s">
        <v>1101</v>
      </c>
      <c r="EQ991" t="s">
        <v>4533</v>
      </c>
      <c r="ER991" t="s">
        <v>4533</v>
      </c>
      <c r="ES991" t="s">
        <v>1103</v>
      </c>
      <c r="ET991" t="s">
        <v>1103</v>
      </c>
      <c r="EU991" t="s">
        <v>4451</v>
      </c>
      <c r="HX991" t="s">
        <v>1101</v>
      </c>
      <c r="HY991" t="s">
        <v>4478</v>
      </c>
      <c r="HZ991" t="s">
        <v>4478</v>
      </c>
      <c r="ID991" t="s">
        <v>1101</v>
      </c>
      <c r="IE991" t="s">
        <v>4587</v>
      </c>
      <c r="IF991" t="s">
        <v>4587</v>
      </c>
      <c r="IJ991" t="s">
        <v>1082</v>
      </c>
      <c r="IK991" t="s">
        <v>4478</v>
      </c>
      <c r="IL991" t="s">
        <v>4478</v>
      </c>
      <c r="IP991" t="s">
        <v>1082</v>
      </c>
      <c r="IQ991" t="s">
        <v>4454</v>
      </c>
      <c r="IR991" t="s">
        <v>4454</v>
      </c>
      <c r="IV991" t="s">
        <v>1111</v>
      </c>
      <c r="IW991" t="s">
        <v>1089</v>
      </c>
      <c r="IX991" t="s">
        <v>1089</v>
      </c>
      <c r="IY991" t="s">
        <v>1084</v>
      </c>
      <c r="IZ991" t="s">
        <v>1103</v>
      </c>
      <c r="JA991" t="s">
        <v>5189</v>
      </c>
      <c r="JB991" t="s">
        <v>1109</v>
      </c>
      <c r="JD991" t="s">
        <v>4462</v>
      </c>
      <c r="JE991" t="s">
        <v>1084</v>
      </c>
      <c r="JF991" t="s">
        <v>1110</v>
      </c>
      <c r="JG991" t="s">
        <v>1109</v>
      </c>
      <c r="JI991" t="s">
        <v>4462</v>
      </c>
      <c r="JJ991" t="s">
        <v>1084</v>
      </c>
      <c r="JK991" t="s">
        <v>1110</v>
      </c>
      <c r="JL991" t="s">
        <v>1110</v>
      </c>
      <c r="JM991" t="s">
        <v>1109</v>
      </c>
      <c r="JO991" t="s">
        <v>4462</v>
      </c>
      <c r="OC991" t="s">
        <v>1111</v>
      </c>
      <c r="OD991" t="s">
        <v>1111</v>
      </c>
      <c r="OE991" t="s">
        <v>1111</v>
      </c>
      <c r="OF991" t="s">
        <v>1118</v>
      </c>
      <c r="PG991" t="s">
        <v>4448</v>
      </c>
      <c r="PH991" t="s">
        <v>4449</v>
      </c>
      <c r="PI991" t="s">
        <v>4449</v>
      </c>
      <c r="PJ991" t="s">
        <v>4449</v>
      </c>
      <c r="PK991" t="s">
        <v>4449</v>
      </c>
      <c r="PL991" t="s">
        <v>4449</v>
      </c>
      <c r="PM991" t="s">
        <v>4449</v>
      </c>
      <c r="PN991" t="s">
        <v>4449</v>
      </c>
      <c r="PP991" t="s">
        <v>4449</v>
      </c>
      <c r="PQ991" t="s">
        <v>4449</v>
      </c>
      <c r="PR991" t="s">
        <v>4449</v>
      </c>
      <c r="PS991" t="s">
        <v>4449</v>
      </c>
      <c r="PT991" t="s">
        <v>4448</v>
      </c>
      <c r="PU991" t="s">
        <v>4448</v>
      </c>
      <c r="PV991" t="s">
        <v>4448</v>
      </c>
      <c r="PW991" t="s">
        <v>4449</v>
      </c>
      <c r="PX991" t="s">
        <v>4449</v>
      </c>
      <c r="PY991" t="s">
        <v>4449</v>
      </c>
      <c r="PZ991" t="s">
        <v>4449</v>
      </c>
      <c r="QA991" t="s">
        <v>4449</v>
      </c>
      <c r="QB991" t="s">
        <v>4449</v>
      </c>
      <c r="QC991" t="s">
        <v>4449</v>
      </c>
      <c r="QD991" t="s">
        <v>4449</v>
      </c>
      <c r="QE991" t="s">
        <v>4449</v>
      </c>
    </row>
    <row r="992" spans="1:447" x14ac:dyDescent="0.25">
      <c r="A992">
        <v>991</v>
      </c>
      <c r="B992" t="s">
        <v>5143</v>
      </c>
      <c r="C992" t="s">
        <v>1190</v>
      </c>
      <c r="D992" t="s">
        <v>1191</v>
      </c>
      <c r="E992" t="s">
        <v>1192</v>
      </c>
      <c r="F992" t="s">
        <v>1193</v>
      </c>
      <c r="G992" t="s">
        <v>1081</v>
      </c>
      <c r="H992" t="s">
        <v>1101</v>
      </c>
      <c r="I992" t="s">
        <v>1102</v>
      </c>
      <c r="J992" t="s">
        <v>1105</v>
      </c>
      <c r="K992" t="s">
        <v>4478</v>
      </c>
      <c r="L992" t="s">
        <v>4774</v>
      </c>
      <c r="M992" t="s">
        <v>1103</v>
      </c>
      <c r="N992" t="s">
        <v>1103</v>
      </c>
      <c r="O992" t="s">
        <v>4468</v>
      </c>
      <c r="X992" t="s">
        <v>1101</v>
      </c>
      <c r="Y992" t="s">
        <v>1105</v>
      </c>
      <c r="Z992" t="s">
        <v>4478</v>
      </c>
      <c r="AA992" t="s">
        <v>4775</v>
      </c>
      <c r="AL992" t="s">
        <v>1101</v>
      </c>
      <c r="AM992" t="s">
        <v>1105</v>
      </c>
      <c r="AN992" t="s">
        <v>4497</v>
      </c>
      <c r="AO992" t="s">
        <v>4769</v>
      </c>
      <c r="AS992" t="s">
        <v>1101</v>
      </c>
      <c r="AT992" t="s">
        <v>1105</v>
      </c>
      <c r="AU992" t="s">
        <v>4457</v>
      </c>
      <c r="AV992" t="s">
        <v>4769</v>
      </c>
      <c r="AW992" t="s">
        <v>1103</v>
      </c>
      <c r="AX992" t="s">
        <v>1103</v>
      </c>
      <c r="AY992" t="s">
        <v>4467</v>
      </c>
      <c r="AZ992" t="s">
        <v>1082</v>
      </c>
      <c r="BA992" t="s">
        <v>1105</v>
      </c>
      <c r="BB992" t="s">
        <v>4471</v>
      </c>
      <c r="BC992" t="s">
        <v>5190</v>
      </c>
      <c r="BD992" t="s">
        <v>1103</v>
      </c>
      <c r="BE992" t="s">
        <v>1103</v>
      </c>
      <c r="BF992" t="s">
        <v>4467</v>
      </c>
      <c r="BG992" t="s">
        <v>1101</v>
      </c>
      <c r="BH992" t="s">
        <v>1104</v>
      </c>
      <c r="BI992" t="s">
        <v>1105</v>
      </c>
      <c r="BJ992" t="s">
        <v>4479</v>
      </c>
      <c r="BK992" t="s">
        <v>4773</v>
      </c>
      <c r="BL992" t="s">
        <v>1103</v>
      </c>
      <c r="BM992" t="s">
        <v>1103</v>
      </c>
      <c r="BN992" t="s">
        <v>4468</v>
      </c>
      <c r="BW992" t="s">
        <v>1101</v>
      </c>
      <c r="BX992" t="s">
        <v>1106</v>
      </c>
      <c r="BY992" t="s">
        <v>1105</v>
      </c>
      <c r="BZ992" t="s">
        <v>4471</v>
      </c>
      <c r="CA992" t="s">
        <v>4785</v>
      </c>
      <c r="CB992" t="s">
        <v>1103</v>
      </c>
      <c r="CC992" t="s">
        <v>1103</v>
      </c>
      <c r="CD992" t="s">
        <v>4468</v>
      </c>
      <c r="CM992" t="s">
        <v>1082</v>
      </c>
      <c r="CN992" t="s">
        <v>1105</v>
      </c>
      <c r="CO992" t="s">
        <v>4461</v>
      </c>
      <c r="CP992" t="s">
        <v>4723</v>
      </c>
      <c r="CT992" t="s">
        <v>1101</v>
      </c>
      <c r="CU992" t="s">
        <v>1086</v>
      </c>
      <c r="CV992" t="s">
        <v>1087</v>
      </c>
      <c r="CW992" t="s">
        <v>4453</v>
      </c>
      <c r="CX992" t="s">
        <v>4475</v>
      </c>
      <c r="CY992" t="s">
        <v>1103</v>
      </c>
      <c r="CZ992" t="s">
        <v>1103</v>
      </c>
      <c r="DA992" t="s">
        <v>4468</v>
      </c>
      <c r="DE992" t="s">
        <v>1101</v>
      </c>
      <c r="DF992" t="s">
        <v>1088</v>
      </c>
      <c r="DG992" t="s">
        <v>4500</v>
      </c>
      <c r="DH992" t="s">
        <v>4504</v>
      </c>
      <c r="DI992" t="s">
        <v>1103</v>
      </c>
      <c r="DJ992" t="s">
        <v>1103</v>
      </c>
      <c r="DK992" t="s">
        <v>4451</v>
      </c>
      <c r="DL992" t="s">
        <v>1082</v>
      </c>
      <c r="DM992" t="s">
        <v>4461</v>
      </c>
      <c r="DN992" t="s">
        <v>4461</v>
      </c>
      <c r="DO992" t="s">
        <v>1103</v>
      </c>
      <c r="DP992" t="s">
        <v>1084</v>
      </c>
      <c r="DR992" t="s">
        <v>1101</v>
      </c>
      <c r="DS992" t="s">
        <v>4502</v>
      </c>
      <c r="DT992" t="s">
        <v>4502</v>
      </c>
      <c r="DU992" t="s">
        <v>1103</v>
      </c>
      <c r="DV992" t="s">
        <v>1084</v>
      </c>
      <c r="DW992" t="s">
        <v>4466</v>
      </c>
      <c r="DX992" t="s">
        <v>1101</v>
      </c>
      <c r="ED992" t="s">
        <v>1101</v>
      </c>
      <c r="EE992" t="s">
        <v>4463</v>
      </c>
      <c r="EF992" t="s">
        <v>4463</v>
      </c>
      <c r="EJ992" t="s">
        <v>1101</v>
      </c>
      <c r="EK992" t="s">
        <v>4505</v>
      </c>
      <c r="EL992" t="s">
        <v>4505</v>
      </c>
      <c r="EM992" t="s">
        <v>1103</v>
      </c>
      <c r="EN992" t="s">
        <v>1103</v>
      </c>
      <c r="EO992" t="s">
        <v>4451</v>
      </c>
      <c r="EP992" t="s">
        <v>1101</v>
      </c>
      <c r="EQ992" t="s">
        <v>4544</v>
      </c>
      <c r="ER992" t="s">
        <v>4544</v>
      </c>
      <c r="ES992" t="s">
        <v>1103</v>
      </c>
      <c r="ET992" t="s">
        <v>1103</v>
      </c>
      <c r="EU992" t="s">
        <v>4451</v>
      </c>
      <c r="HX992" t="s">
        <v>1101</v>
      </c>
      <c r="HY992" t="s">
        <v>4478</v>
      </c>
      <c r="HZ992" t="s">
        <v>4478</v>
      </c>
      <c r="ID992" t="s">
        <v>1082</v>
      </c>
      <c r="IE992" t="s">
        <v>4587</v>
      </c>
      <c r="IF992" t="s">
        <v>4587</v>
      </c>
      <c r="IJ992" t="s">
        <v>1082</v>
      </c>
      <c r="IK992" t="s">
        <v>4478</v>
      </c>
      <c r="IL992" t="s">
        <v>4478</v>
      </c>
      <c r="IM992" t="s">
        <v>1084</v>
      </c>
      <c r="IN992" t="s">
        <v>1084</v>
      </c>
      <c r="IO992" t="s">
        <v>4466</v>
      </c>
      <c r="IP992" t="s">
        <v>1082</v>
      </c>
      <c r="IQ992" t="s">
        <v>4454</v>
      </c>
      <c r="IR992" t="s">
        <v>4454</v>
      </c>
      <c r="IS992" t="s">
        <v>1103</v>
      </c>
      <c r="IT992" t="s">
        <v>1084</v>
      </c>
      <c r="IU992" t="s">
        <v>4466</v>
      </c>
      <c r="IV992" t="s">
        <v>1089</v>
      </c>
      <c r="IW992" t="s">
        <v>1089</v>
      </c>
      <c r="IX992" t="s">
        <v>1089</v>
      </c>
      <c r="IY992" t="s">
        <v>1103</v>
      </c>
      <c r="IZ992" t="s">
        <v>1103</v>
      </c>
      <c r="JA992" t="s">
        <v>5189</v>
      </c>
      <c r="JB992" t="s">
        <v>1109</v>
      </c>
      <c r="JE992" t="s">
        <v>1084</v>
      </c>
      <c r="JF992" t="s">
        <v>1110</v>
      </c>
      <c r="JG992" t="s">
        <v>1109</v>
      </c>
      <c r="JI992" t="s">
        <v>4482</v>
      </c>
      <c r="JJ992" t="s">
        <v>1084</v>
      </c>
      <c r="JK992" t="s">
        <v>1110</v>
      </c>
      <c r="JL992" t="s">
        <v>1110</v>
      </c>
      <c r="JM992" t="s">
        <v>1109</v>
      </c>
      <c r="JO992" t="s">
        <v>4482</v>
      </c>
      <c r="OC992" t="s">
        <v>1111</v>
      </c>
      <c r="OD992" t="s">
        <v>1111</v>
      </c>
      <c r="OE992" t="s">
        <v>1093</v>
      </c>
      <c r="OF992" t="s">
        <v>1118</v>
      </c>
      <c r="PG992" t="s">
        <v>4448</v>
      </c>
      <c r="PH992" t="s">
        <v>4449</v>
      </c>
      <c r="PI992" t="s">
        <v>4449</v>
      </c>
      <c r="PJ992" t="s">
        <v>4449</v>
      </c>
      <c r="PK992" t="s">
        <v>4449</v>
      </c>
      <c r="PL992" t="s">
        <v>4449</v>
      </c>
      <c r="PM992" t="s">
        <v>4449</v>
      </c>
      <c r="PN992" t="s">
        <v>4449</v>
      </c>
      <c r="PP992" t="s">
        <v>4449</v>
      </c>
      <c r="PQ992" t="s">
        <v>4449</v>
      </c>
      <c r="PR992" t="s">
        <v>4449</v>
      </c>
      <c r="PS992" t="s">
        <v>4449</v>
      </c>
      <c r="PT992" t="s">
        <v>4448</v>
      </c>
      <c r="PU992" t="s">
        <v>4448</v>
      </c>
      <c r="PV992" t="s">
        <v>4449</v>
      </c>
      <c r="PW992" t="s">
        <v>4449</v>
      </c>
      <c r="PX992" t="s">
        <v>4449</v>
      </c>
      <c r="PY992" t="s">
        <v>4448</v>
      </c>
      <c r="PZ992" t="s">
        <v>4449</v>
      </c>
      <c r="QA992" t="s">
        <v>4449</v>
      </c>
      <c r="QB992" t="s">
        <v>4449</v>
      </c>
      <c r="QC992" t="s">
        <v>4449</v>
      </c>
      <c r="QD992" t="s">
        <v>4449</v>
      </c>
      <c r="QE992" t="s">
        <v>4449</v>
      </c>
    </row>
    <row r="993" spans="1:447" x14ac:dyDescent="0.25">
      <c r="A993">
        <v>992</v>
      </c>
      <c r="B993" t="s">
        <v>5143</v>
      </c>
      <c r="C993" t="s">
        <v>1190</v>
      </c>
      <c r="D993" t="s">
        <v>1191</v>
      </c>
      <c r="E993" t="s">
        <v>1192</v>
      </c>
      <c r="F993" t="s">
        <v>1193</v>
      </c>
      <c r="G993" t="s">
        <v>1081</v>
      </c>
      <c r="H993" t="s">
        <v>1101</v>
      </c>
      <c r="I993" t="s">
        <v>1102</v>
      </c>
      <c r="J993" t="s">
        <v>1105</v>
      </c>
      <c r="K993" t="s">
        <v>4454</v>
      </c>
      <c r="L993" t="s">
        <v>4771</v>
      </c>
      <c r="M993" t="s">
        <v>1103</v>
      </c>
      <c r="N993" t="s">
        <v>1103</v>
      </c>
      <c r="O993" t="s">
        <v>4466</v>
      </c>
      <c r="X993" t="s">
        <v>1101</v>
      </c>
      <c r="Y993" t="s">
        <v>1105</v>
      </c>
      <c r="Z993" t="s">
        <v>4454</v>
      </c>
      <c r="AA993" t="s">
        <v>4772</v>
      </c>
      <c r="AB993" t="s">
        <v>1103</v>
      </c>
      <c r="AC993" t="s">
        <v>1103</v>
      </c>
      <c r="AD993" t="s">
        <v>4451</v>
      </c>
      <c r="AL993" t="s">
        <v>1101</v>
      </c>
      <c r="AM993" t="s">
        <v>1105</v>
      </c>
      <c r="AN993" t="s">
        <v>4479</v>
      </c>
      <c r="AO993" t="s">
        <v>4728</v>
      </c>
      <c r="AP993" t="s">
        <v>1103</v>
      </c>
      <c r="AQ993" t="s">
        <v>1103</v>
      </c>
      <c r="AR993" t="s">
        <v>4451</v>
      </c>
      <c r="AS993" t="s">
        <v>1101</v>
      </c>
      <c r="AT993" t="s">
        <v>1105</v>
      </c>
      <c r="AU993" t="s">
        <v>4471</v>
      </c>
      <c r="AV993" t="s">
        <v>4768</v>
      </c>
      <c r="AW993" t="s">
        <v>1103</v>
      </c>
      <c r="AX993" t="s">
        <v>1103</v>
      </c>
      <c r="AY993" t="s">
        <v>4468</v>
      </c>
      <c r="AZ993" t="s">
        <v>1101</v>
      </c>
      <c r="BA993" t="s">
        <v>1105</v>
      </c>
      <c r="BB993" t="s">
        <v>4500</v>
      </c>
      <c r="BC993" t="s">
        <v>5047</v>
      </c>
      <c r="BD993" t="s">
        <v>1103</v>
      </c>
      <c r="BE993" t="s">
        <v>1103</v>
      </c>
      <c r="BF993" t="s">
        <v>4451</v>
      </c>
      <c r="BG993" t="s">
        <v>1101</v>
      </c>
      <c r="BH993" t="s">
        <v>1104</v>
      </c>
      <c r="BI993" t="s">
        <v>1105</v>
      </c>
      <c r="BJ993" t="s">
        <v>4471</v>
      </c>
      <c r="BK993" t="s">
        <v>5175</v>
      </c>
      <c r="BL993" t="s">
        <v>1103</v>
      </c>
      <c r="BM993" t="s">
        <v>1103</v>
      </c>
      <c r="BN993" t="s">
        <v>4451</v>
      </c>
      <c r="BW993" t="s">
        <v>1101</v>
      </c>
      <c r="BX993" t="s">
        <v>1106</v>
      </c>
      <c r="BY993" t="s">
        <v>1105</v>
      </c>
      <c r="BZ993" t="s">
        <v>4471</v>
      </c>
      <c r="CA993" t="s">
        <v>4785</v>
      </c>
      <c r="CB993" t="s">
        <v>1103</v>
      </c>
      <c r="CC993" t="s">
        <v>1103</v>
      </c>
      <c r="CD993" t="s">
        <v>4468</v>
      </c>
      <c r="CM993" t="s">
        <v>1101</v>
      </c>
      <c r="CN993" t="s">
        <v>1105</v>
      </c>
      <c r="CO993" t="s">
        <v>4461</v>
      </c>
      <c r="CP993" t="s">
        <v>4723</v>
      </c>
      <c r="CQ993" t="s">
        <v>1103</v>
      </c>
      <c r="CR993" t="s">
        <v>1084</v>
      </c>
      <c r="CS993" t="s">
        <v>4466</v>
      </c>
      <c r="CT993" t="s">
        <v>1101</v>
      </c>
      <c r="CU993" t="s">
        <v>1086</v>
      </c>
      <c r="CV993" t="s">
        <v>1087</v>
      </c>
      <c r="CW993" t="s">
        <v>4453</v>
      </c>
      <c r="CX993" t="s">
        <v>4475</v>
      </c>
      <c r="CY993" t="s">
        <v>1103</v>
      </c>
      <c r="CZ993" t="s">
        <v>1103</v>
      </c>
      <c r="DA993" t="s">
        <v>4473</v>
      </c>
      <c r="DE993" t="s">
        <v>1101</v>
      </c>
      <c r="DF993" t="s">
        <v>1088</v>
      </c>
      <c r="DG993" t="s">
        <v>4461</v>
      </c>
      <c r="DH993" t="s">
        <v>4511</v>
      </c>
      <c r="DI993" t="s">
        <v>1103</v>
      </c>
      <c r="DJ993" t="s">
        <v>1103</v>
      </c>
      <c r="DK993" t="s">
        <v>4451</v>
      </c>
      <c r="DL993" t="s">
        <v>1101</v>
      </c>
      <c r="DM993" t="s">
        <v>4476</v>
      </c>
      <c r="DN993" t="s">
        <v>4476</v>
      </c>
      <c r="DO993" t="s">
        <v>1084</v>
      </c>
      <c r="DP993" t="s">
        <v>1084</v>
      </c>
      <c r="DQ993" t="s">
        <v>4466</v>
      </c>
      <c r="DR993" t="s">
        <v>1101</v>
      </c>
      <c r="DS993" t="s">
        <v>4682</v>
      </c>
      <c r="DT993" t="s">
        <v>4682</v>
      </c>
      <c r="DX993" t="s">
        <v>1101</v>
      </c>
      <c r="ED993" t="s">
        <v>1082</v>
      </c>
      <c r="EE993" t="s">
        <v>4458</v>
      </c>
      <c r="EF993" t="s">
        <v>4458</v>
      </c>
      <c r="EJ993" t="s">
        <v>1082</v>
      </c>
      <c r="EK993" t="s">
        <v>4505</v>
      </c>
      <c r="EL993" t="s">
        <v>4505</v>
      </c>
      <c r="EM993" t="s">
        <v>1103</v>
      </c>
      <c r="EN993" t="s">
        <v>1084</v>
      </c>
      <c r="EO993" t="s">
        <v>4466</v>
      </c>
      <c r="EP993" t="s">
        <v>1082</v>
      </c>
      <c r="EQ993" t="s">
        <v>4535</v>
      </c>
      <c r="ER993" t="s">
        <v>4535</v>
      </c>
      <c r="HX993" t="s">
        <v>1101</v>
      </c>
      <c r="HY993" t="s">
        <v>4478</v>
      </c>
      <c r="HZ993" t="s">
        <v>4478</v>
      </c>
      <c r="ID993" t="s">
        <v>1101</v>
      </c>
      <c r="IE993" t="s">
        <v>4587</v>
      </c>
      <c r="IF993" t="s">
        <v>4587</v>
      </c>
      <c r="IJ993" t="s">
        <v>1082</v>
      </c>
      <c r="IK993" t="s">
        <v>4478</v>
      </c>
      <c r="IL993" t="s">
        <v>4478</v>
      </c>
      <c r="IM993" t="s">
        <v>1103</v>
      </c>
      <c r="IN993" t="s">
        <v>1084</v>
      </c>
      <c r="IO993" t="s">
        <v>4466</v>
      </c>
      <c r="IP993" t="s">
        <v>1082</v>
      </c>
      <c r="IQ993" t="s">
        <v>4454</v>
      </c>
      <c r="IR993" t="s">
        <v>4454</v>
      </c>
      <c r="IV993" t="s">
        <v>1089</v>
      </c>
      <c r="IW993" t="s">
        <v>1089</v>
      </c>
      <c r="IX993" t="s">
        <v>1127</v>
      </c>
      <c r="IY993" t="s">
        <v>1103</v>
      </c>
      <c r="IZ993" t="s">
        <v>1084</v>
      </c>
      <c r="JA993" t="s">
        <v>1194</v>
      </c>
      <c r="JB993" t="s">
        <v>1109</v>
      </c>
      <c r="JE993" t="s">
        <v>1103</v>
      </c>
      <c r="JF993" t="s">
        <v>4693</v>
      </c>
      <c r="JG993" t="s">
        <v>1109</v>
      </c>
      <c r="JJ993" t="s">
        <v>1084</v>
      </c>
      <c r="JK993" t="s">
        <v>4693</v>
      </c>
      <c r="JL993" t="s">
        <v>1156</v>
      </c>
      <c r="JM993" t="s">
        <v>1109</v>
      </c>
      <c r="JO993" t="s">
        <v>4448</v>
      </c>
      <c r="OC993" t="s">
        <v>1111</v>
      </c>
      <c r="OD993" t="s">
        <v>1111</v>
      </c>
      <c r="OE993" t="s">
        <v>1111</v>
      </c>
      <c r="OF993" t="s">
        <v>1118</v>
      </c>
      <c r="PG993" t="s">
        <v>4448</v>
      </c>
      <c r="PH993" t="s">
        <v>4449</v>
      </c>
      <c r="PI993" t="s">
        <v>4449</v>
      </c>
      <c r="PJ993" t="s">
        <v>4449</v>
      </c>
      <c r="PK993" t="s">
        <v>4449</v>
      </c>
      <c r="PL993" t="s">
        <v>4449</v>
      </c>
      <c r="PM993" t="s">
        <v>4449</v>
      </c>
      <c r="PN993" t="s">
        <v>4449</v>
      </c>
      <c r="PP993" t="s">
        <v>4449</v>
      </c>
      <c r="PQ993" t="s">
        <v>4449</v>
      </c>
      <c r="PR993" t="s">
        <v>4449</v>
      </c>
      <c r="PS993" t="s">
        <v>4449</v>
      </c>
      <c r="PT993" t="s">
        <v>4448</v>
      </c>
      <c r="PU993" t="s">
        <v>4448</v>
      </c>
      <c r="PV993" t="s">
        <v>4448</v>
      </c>
      <c r="PW993" t="s">
        <v>4449</v>
      </c>
      <c r="PX993" t="s">
        <v>4449</v>
      </c>
      <c r="PY993" t="s">
        <v>4449</v>
      </c>
      <c r="PZ993" t="s">
        <v>4449</v>
      </c>
      <c r="QA993" t="s">
        <v>4449</v>
      </c>
      <c r="QB993" t="s">
        <v>4449</v>
      </c>
      <c r="QC993" t="s">
        <v>4449</v>
      </c>
      <c r="QD993" t="s">
        <v>4449</v>
      </c>
      <c r="QE993" t="s">
        <v>4449</v>
      </c>
    </row>
    <row r="994" spans="1:447" x14ac:dyDescent="0.25">
      <c r="A994">
        <v>993</v>
      </c>
      <c r="B994" t="s">
        <v>5143</v>
      </c>
      <c r="C994" t="s">
        <v>1190</v>
      </c>
      <c r="D994" t="s">
        <v>1191</v>
      </c>
      <c r="E994" t="s">
        <v>1192</v>
      </c>
      <c r="F994" t="s">
        <v>1193</v>
      </c>
      <c r="G994" t="s">
        <v>1081</v>
      </c>
      <c r="H994" t="s">
        <v>1082</v>
      </c>
      <c r="I994" t="s">
        <v>1102</v>
      </c>
      <c r="J994" t="s">
        <v>1105</v>
      </c>
      <c r="K994" t="s">
        <v>4454</v>
      </c>
      <c r="L994" t="s">
        <v>4771</v>
      </c>
      <c r="M994" t="s">
        <v>1103</v>
      </c>
      <c r="N994" t="s">
        <v>1103</v>
      </c>
      <c r="O994" t="s">
        <v>4467</v>
      </c>
      <c r="X994" t="s">
        <v>1101</v>
      </c>
      <c r="Y994" t="s">
        <v>1105</v>
      </c>
      <c r="Z994" t="s">
        <v>4454</v>
      </c>
      <c r="AA994" t="s">
        <v>4772</v>
      </c>
      <c r="AB994" t="s">
        <v>1103</v>
      </c>
      <c r="AC994" t="s">
        <v>1103</v>
      </c>
      <c r="AD994" t="s">
        <v>4467</v>
      </c>
      <c r="AL994" t="s">
        <v>1101</v>
      </c>
      <c r="AM994" t="s">
        <v>1105</v>
      </c>
      <c r="AN994" t="s">
        <v>4471</v>
      </c>
      <c r="AO994" t="s">
        <v>4784</v>
      </c>
      <c r="AP994" t="s">
        <v>1103</v>
      </c>
      <c r="AQ994" t="s">
        <v>1103</v>
      </c>
      <c r="AR994" t="s">
        <v>4468</v>
      </c>
      <c r="AS994" t="s">
        <v>1101</v>
      </c>
      <c r="AT994" t="s">
        <v>1105</v>
      </c>
      <c r="AU994" t="s">
        <v>4471</v>
      </c>
      <c r="AV994" t="s">
        <v>4768</v>
      </c>
      <c r="AW994" t="s">
        <v>1103</v>
      </c>
      <c r="AX994" t="s">
        <v>1103</v>
      </c>
      <c r="AY994" t="s">
        <v>4468</v>
      </c>
      <c r="AZ994" t="s">
        <v>1101</v>
      </c>
      <c r="BA994" t="s">
        <v>1105</v>
      </c>
      <c r="BB994" t="s">
        <v>4453</v>
      </c>
      <c r="BC994" t="s">
        <v>5191</v>
      </c>
      <c r="BG994" t="s">
        <v>1101</v>
      </c>
      <c r="BH994" t="s">
        <v>1104</v>
      </c>
      <c r="BI994" t="s">
        <v>1105</v>
      </c>
      <c r="BJ994" t="s">
        <v>4471</v>
      </c>
      <c r="BK994" t="s">
        <v>5175</v>
      </c>
      <c r="BW994" t="s">
        <v>1101</v>
      </c>
      <c r="BX994" t="s">
        <v>1106</v>
      </c>
      <c r="BY994" t="s">
        <v>1105</v>
      </c>
      <c r="BZ994" t="s">
        <v>4500</v>
      </c>
      <c r="CA994" t="s">
        <v>4789</v>
      </c>
      <c r="CB994" t="s">
        <v>1103</v>
      </c>
      <c r="CC994" t="s">
        <v>1103</v>
      </c>
      <c r="CD994" t="s">
        <v>4467</v>
      </c>
      <c r="CM994" t="s">
        <v>1101</v>
      </c>
      <c r="CN994" t="s">
        <v>1105</v>
      </c>
      <c r="CO994" t="s">
        <v>4500</v>
      </c>
      <c r="CP994" t="s">
        <v>4752</v>
      </c>
      <c r="CQ994" t="s">
        <v>1084</v>
      </c>
      <c r="CR994" t="s">
        <v>1084</v>
      </c>
      <c r="CS994" t="s">
        <v>4447</v>
      </c>
      <c r="CT994" t="s">
        <v>1101</v>
      </c>
      <c r="CU994" t="s">
        <v>1086</v>
      </c>
      <c r="CV994" t="s">
        <v>1087</v>
      </c>
      <c r="CW994" t="s">
        <v>4452</v>
      </c>
      <c r="CX994" t="s">
        <v>4534</v>
      </c>
      <c r="CY994" t="s">
        <v>1103</v>
      </c>
      <c r="CZ994" t="s">
        <v>1103</v>
      </c>
      <c r="DA994" t="s">
        <v>4468</v>
      </c>
      <c r="DE994" t="s">
        <v>1101</v>
      </c>
      <c r="DF994" t="s">
        <v>1088</v>
      </c>
      <c r="DG994" t="s">
        <v>4461</v>
      </c>
      <c r="DH994" t="s">
        <v>4511</v>
      </c>
      <c r="DI994" t="s">
        <v>1103</v>
      </c>
      <c r="DJ994" t="s">
        <v>1103</v>
      </c>
      <c r="DK994" t="s">
        <v>4468</v>
      </c>
      <c r="DL994" t="s">
        <v>1101</v>
      </c>
      <c r="DO994" t="s">
        <v>1084</v>
      </c>
      <c r="DP994" t="s">
        <v>1084</v>
      </c>
      <c r="DQ994" t="s">
        <v>4447</v>
      </c>
      <c r="DR994" t="s">
        <v>1082</v>
      </c>
      <c r="DS994" t="s">
        <v>4505</v>
      </c>
      <c r="DT994" t="s">
        <v>4505</v>
      </c>
      <c r="DU994" t="s">
        <v>1084</v>
      </c>
      <c r="DV994" t="s">
        <v>1084</v>
      </c>
      <c r="DW994" t="s">
        <v>4466</v>
      </c>
      <c r="DX994" t="s">
        <v>1101</v>
      </c>
      <c r="DY994" t="s">
        <v>4497</v>
      </c>
      <c r="DZ994" t="s">
        <v>4497</v>
      </c>
      <c r="ED994" t="s">
        <v>1082</v>
      </c>
      <c r="EE994" t="s">
        <v>4458</v>
      </c>
      <c r="EF994" t="s">
        <v>4458</v>
      </c>
      <c r="EJ994" t="s">
        <v>1101</v>
      </c>
      <c r="EK994" t="s">
        <v>4505</v>
      </c>
      <c r="EL994" t="s">
        <v>4505</v>
      </c>
      <c r="EM994" t="s">
        <v>1084</v>
      </c>
      <c r="EN994" t="s">
        <v>1084</v>
      </c>
      <c r="EO994" t="s">
        <v>4466</v>
      </c>
      <c r="EP994" t="s">
        <v>1082</v>
      </c>
      <c r="EQ994" t="s">
        <v>4535</v>
      </c>
      <c r="ER994" t="s">
        <v>4535</v>
      </c>
      <c r="ES994" t="s">
        <v>1103</v>
      </c>
      <c r="ET994" t="s">
        <v>1103</v>
      </c>
      <c r="EU994" t="s">
        <v>4473</v>
      </c>
      <c r="HX994" t="s">
        <v>1101</v>
      </c>
      <c r="ID994" t="s">
        <v>1101</v>
      </c>
      <c r="IE994" t="s">
        <v>4587</v>
      </c>
      <c r="IF994" t="s">
        <v>4587</v>
      </c>
      <c r="IJ994" t="s">
        <v>1082</v>
      </c>
      <c r="IK994" t="s">
        <v>4478</v>
      </c>
      <c r="IL994" t="s">
        <v>4478</v>
      </c>
      <c r="IP994" t="s">
        <v>1082</v>
      </c>
      <c r="IQ994" t="s">
        <v>4478</v>
      </c>
      <c r="IR994" t="s">
        <v>4478</v>
      </c>
      <c r="IS994" t="s">
        <v>1103</v>
      </c>
      <c r="IT994" t="s">
        <v>1084</v>
      </c>
      <c r="IU994" t="s">
        <v>4466</v>
      </c>
      <c r="IV994" t="s">
        <v>1089</v>
      </c>
      <c r="IW994" t="s">
        <v>1127</v>
      </c>
      <c r="IX994" t="s">
        <v>1107</v>
      </c>
      <c r="JE994" t="s">
        <v>1084</v>
      </c>
      <c r="JF994" t="s">
        <v>5192</v>
      </c>
      <c r="JG994" t="s">
        <v>1109</v>
      </c>
      <c r="JI994" t="s">
        <v>4485</v>
      </c>
      <c r="JJ994" t="s">
        <v>1084</v>
      </c>
      <c r="JK994" t="s">
        <v>4488</v>
      </c>
      <c r="JL994" t="s">
        <v>1156</v>
      </c>
      <c r="JM994" t="s">
        <v>1109</v>
      </c>
      <c r="JO994" t="s">
        <v>4482</v>
      </c>
      <c r="OC994" t="s">
        <v>1111</v>
      </c>
      <c r="OD994" t="s">
        <v>1111</v>
      </c>
      <c r="OE994" t="s">
        <v>1111</v>
      </c>
      <c r="OF994" t="s">
        <v>1118</v>
      </c>
      <c r="PG994" t="s">
        <v>4448</v>
      </c>
      <c r="PH994" t="s">
        <v>4449</v>
      </c>
      <c r="PI994" t="s">
        <v>4449</v>
      </c>
      <c r="PJ994" t="s">
        <v>4449</v>
      </c>
      <c r="PK994" t="s">
        <v>4449</v>
      </c>
      <c r="PL994" t="s">
        <v>4449</v>
      </c>
      <c r="PM994" t="s">
        <v>4449</v>
      </c>
      <c r="PN994" t="s">
        <v>4449</v>
      </c>
      <c r="PP994" t="s">
        <v>4449</v>
      </c>
      <c r="PQ994" t="s">
        <v>4449</v>
      </c>
      <c r="PR994" t="s">
        <v>4449</v>
      </c>
      <c r="PS994" t="s">
        <v>4449</v>
      </c>
      <c r="PT994" t="s">
        <v>4448</v>
      </c>
      <c r="PU994" t="s">
        <v>4448</v>
      </c>
      <c r="PV994" t="s">
        <v>4449</v>
      </c>
      <c r="PW994" t="s">
        <v>4449</v>
      </c>
      <c r="PX994" t="s">
        <v>4449</v>
      </c>
      <c r="PY994" t="s">
        <v>4449</v>
      </c>
      <c r="PZ994" t="s">
        <v>4448</v>
      </c>
      <c r="QA994" t="s">
        <v>4448</v>
      </c>
      <c r="QB994" t="s">
        <v>4448</v>
      </c>
      <c r="QC994" t="s">
        <v>4449</v>
      </c>
      <c r="QD994" t="s">
        <v>4449</v>
      </c>
      <c r="QE994" t="s">
        <v>4449</v>
      </c>
    </row>
    <row r="995" spans="1:447" x14ac:dyDescent="0.25">
      <c r="A995">
        <v>994</v>
      </c>
      <c r="B995" t="s">
        <v>5143</v>
      </c>
      <c r="C995" t="s">
        <v>1190</v>
      </c>
      <c r="D995" t="s">
        <v>1191</v>
      </c>
      <c r="E995" t="s">
        <v>1192</v>
      </c>
      <c r="F995" t="s">
        <v>1193</v>
      </c>
      <c r="G995" t="s">
        <v>1081</v>
      </c>
      <c r="GH995" t="s">
        <v>1144</v>
      </c>
      <c r="GI995" t="s">
        <v>4447</v>
      </c>
      <c r="GJ995" t="s">
        <v>4447</v>
      </c>
      <c r="GK995" t="s">
        <v>4447</v>
      </c>
      <c r="GL995" t="s">
        <v>4447</v>
      </c>
      <c r="GM995" t="s">
        <v>4447</v>
      </c>
    </row>
    <row r="996" spans="1:447" x14ac:dyDescent="0.25">
      <c r="A996">
        <v>995</v>
      </c>
      <c r="B996" t="s">
        <v>5143</v>
      </c>
      <c r="C996" t="s">
        <v>1190</v>
      </c>
      <c r="D996" t="s">
        <v>1191</v>
      </c>
      <c r="E996" t="s">
        <v>1192</v>
      </c>
      <c r="F996" t="s">
        <v>1193</v>
      </c>
      <c r="G996" t="s">
        <v>1081</v>
      </c>
      <c r="GH996" t="s">
        <v>1144</v>
      </c>
      <c r="GI996" t="s">
        <v>4777</v>
      </c>
      <c r="GJ996" t="s">
        <v>4777</v>
      </c>
      <c r="GK996" t="s">
        <v>4777</v>
      </c>
      <c r="GL996" t="s">
        <v>4777</v>
      </c>
      <c r="GM996" t="s">
        <v>4777</v>
      </c>
    </row>
    <row r="997" spans="1:447" x14ac:dyDescent="0.25">
      <c r="A997">
        <v>996</v>
      </c>
      <c r="B997" t="s">
        <v>5143</v>
      </c>
      <c r="C997" t="s">
        <v>1190</v>
      </c>
      <c r="D997" t="s">
        <v>1191</v>
      </c>
      <c r="E997" t="s">
        <v>1192</v>
      </c>
      <c r="F997" t="s">
        <v>1193</v>
      </c>
      <c r="G997" t="s">
        <v>1081</v>
      </c>
      <c r="EV997" t="s">
        <v>1101</v>
      </c>
      <c r="EW997" t="s">
        <v>4461</v>
      </c>
      <c r="EX997" t="s">
        <v>4461</v>
      </c>
      <c r="EY997" t="s">
        <v>1101</v>
      </c>
      <c r="EZ997" t="s">
        <v>4462</v>
      </c>
      <c r="FA997" t="s">
        <v>4455</v>
      </c>
      <c r="FB997" t="s">
        <v>4455</v>
      </c>
      <c r="FC997" t="s">
        <v>1082</v>
      </c>
      <c r="FD997" t="s">
        <v>1116</v>
      </c>
      <c r="FE997" t="s">
        <v>4497</v>
      </c>
      <c r="FF997" t="s">
        <v>4503</v>
      </c>
      <c r="PG997" t="s">
        <v>4448</v>
      </c>
      <c r="PH997" t="s">
        <v>4449</v>
      </c>
      <c r="PI997" t="s">
        <v>4449</v>
      </c>
      <c r="PJ997" t="s">
        <v>4449</v>
      </c>
      <c r="PK997" t="s">
        <v>4449</v>
      </c>
      <c r="PL997" t="s">
        <v>4449</v>
      </c>
      <c r="PM997" t="s">
        <v>4449</v>
      </c>
      <c r="PN997" t="s">
        <v>4449</v>
      </c>
      <c r="PP997" t="s">
        <v>4449</v>
      </c>
      <c r="PQ997" t="s">
        <v>4449</v>
      </c>
      <c r="PR997" t="s">
        <v>4449</v>
      </c>
      <c r="PS997" t="s">
        <v>4449</v>
      </c>
      <c r="PT997" t="s">
        <v>4448</v>
      </c>
      <c r="PU997" t="s">
        <v>4448</v>
      </c>
      <c r="PV997" t="s">
        <v>4449</v>
      </c>
      <c r="PW997" t="s">
        <v>4449</v>
      </c>
      <c r="PX997" t="s">
        <v>4448</v>
      </c>
      <c r="PY997" t="s">
        <v>4449</v>
      </c>
      <c r="PZ997" t="s">
        <v>4449</v>
      </c>
      <c r="QA997" t="s">
        <v>4449</v>
      </c>
      <c r="QB997" t="s">
        <v>4449</v>
      </c>
      <c r="QC997" t="s">
        <v>4449</v>
      </c>
      <c r="QD997" t="s">
        <v>4449</v>
      </c>
      <c r="QE997" t="s">
        <v>4449</v>
      </c>
    </row>
    <row r="998" spans="1:447" x14ac:dyDescent="0.25">
      <c r="A998">
        <v>997</v>
      </c>
      <c r="B998" t="s">
        <v>5143</v>
      </c>
      <c r="C998" t="s">
        <v>1190</v>
      </c>
      <c r="D998" t="s">
        <v>1191</v>
      </c>
      <c r="E998" t="s">
        <v>1192</v>
      </c>
      <c r="F998" t="s">
        <v>1193</v>
      </c>
      <c r="G998" t="s">
        <v>1081</v>
      </c>
      <c r="EV998" t="s">
        <v>1101</v>
      </c>
      <c r="EW998" t="s">
        <v>4476</v>
      </c>
      <c r="EX998" t="s">
        <v>4476</v>
      </c>
      <c r="EY998" t="s">
        <v>1101</v>
      </c>
      <c r="EZ998" t="s">
        <v>4462</v>
      </c>
      <c r="FA998" t="s">
        <v>4455</v>
      </c>
      <c r="FB998" t="s">
        <v>4455</v>
      </c>
      <c r="FC998" t="s">
        <v>1101</v>
      </c>
      <c r="FD998" t="s">
        <v>1116</v>
      </c>
      <c r="FE998" t="s">
        <v>4497</v>
      </c>
      <c r="FF998" t="s">
        <v>4503</v>
      </c>
      <c r="PG998" t="s">
        <v>4448</v>
      </c>
      <c r="PH998" t="s">
        <v>4449</v>
      </c>
      <c r="PI998" t="s">
        <v>4449</v>
      </c>
      <c r="PJ998" t="s">
        <v>4449</v>
      </c>
      <c r="PK998" t="s">
        <v>4449</v>
      </c>
      <c r="PL998" t="s">
        <v>4449</v>
      </c>
      <c r="PM998" t="s">
        <v>4449</v>
      </c>
      <c r="PN998" t="s">
        <v>4449</v>
      </c>
      <c r="PP998" t="s">
        <v>4449</v>
      </c>
      <c r="PQ998" t="s">
        <v>4449</v>
      </c>
      <c r="PR998" t="s">
        <v>4449</v>
      </c>
      <c r="PS998" t="s">
        <v>4449</v>
      </c>
      <c r="PT998" t="s">
        <v>4448</v>
      </c>
      <c r="PU998" t="s">
        <v>4448</v>
      </c>
      <c r="PV998" t="s">
        <v>4449</v>
      </c>
      <c r="PW998" t="s">
        <v>4449</v>
      </c>
      <c r="PX998" t="s">
        <v>4449</v>
      </c>
      <c r="PY998" t="s">
        <v>4449</v>
      </c>
      <c r="PZ998" t="s">
        <v>4449</v>
      </c>
      <c r="QA998" t="s">
        <v>4449</v>
      </c>
      <c r="QB998" t="s">
        <v>4449</v>
      </c>
      <c r="QC998" t="s">
        <v>4449</v>
      </c>
      <c r="QD998" t="s">
        <v>4449</v>
      </c>
      <c r="QE998" t="s">
        <v>4449</v>
      </c>
    </row>
    <row r="999" spans="1:447" x14ac:dyDescent="0.25">
      <c r="A999">
        <v>998</v>
      </c>
      <c r="B999" t="s">
        <v>5129</v>
      </c>
      <c r="C999" t="s">
        <v>1078</v>
      </c>
      <c r="D999" t="s">
        <v>1079</v>
      </c>
      <c r="E999" t="s">
        <v>1080</v>
      </c>
      <c r="F999" t="s">
        <v>4474</v>
      </c>
      <c r="G999" t="s">
        <v>1081</v>
      </c>
      <c r="AL999" t="s">
        <v>1101</v>
      </c>
      <c r="AM999" t="s">
        <v>1083</v>
      </c>
      <c r="AN999" t="s">
        <v>4476</v>
      </c>
      <c r="AO999" t="s">
        <v>4476</v>
      </c>
      <c r="AS999" t="s">
        <v>1101</v>
      </c>
      <c r="AT999" t="s">
        <v>1083</v>
      </c>
      <c r="AU999" t="s">
        <v>4476</v>
      </c>
      <c r="AV999" t="s">
        <v>4476</v>
      </c>
      <c r="BW999" t="s">
        <v>1101</v>
      </c>
      <c r="BX999" t="s">
        <v>1085</v>
      </c>
      <c r="BY999" t="s">
        <v>1083</v>
      </c>
      <c r="BZ999" t="s">
        <v>4476</v>
      </c>
      <c r="CA999" t="s">
        <v>4476</v>
      </c>
      <c r="CM999" t="s">
        <v>1101</v>
      </c>
      <c r="CN999" t="s">
        <v>1105</v>
      </c>
      <c r="CO999" t="s">
        <v>4461</v>
      </c>
      <c r="CP999" t="s">
        <v>4723</v>
      </c>
      <c r="CT999" t="s">
        <v>1101</v>
      </c>
      <c r="CU999" t="s">
        <v>1162</v>
      </c>
      <c r="CV999" t="s">
        <v>1087</v>
      </c>
      <c r="CW999" t="s">
        <v>4452</v>
      </c>
      <c r="CX999" t="s">
        <v>4534</v>
      </c>
      <c r="CY999" t="s">
        <v>1103</v>
      </c>
      <c r="CZ999" t="s">
        <v>1103</v>
      </c>
      <c r="DA999" t="s">
        <v>4466</v>
      </c>
      <c r="DE999" t="s">
        <v>1101</v>
      </c>
      <c r="DF999" t="s">
        <v>1088</v>
      </c>
      <c r="DG999" t="s">
        <v>4476</v>
      </c>
      <c r="DH999" t="s">
        <v>4497</v>
      </c>
      <c r="HX999" t="s">
        <v>1101</v>
      </c>
      <c r="HY999" t="s">
        <v>4454</v>
      </c>
      <c r="HZ999" t="s">
        <v>4454</v>
      </c>
      <c r="ID999" t="s">
        <v>1101</v>
      </c>
      <c r="IE999" t="s">
        <v>4478</v>
      </c>
      <c r="IF999" t="s">
        <v>4478</v>
      </c>
      <c r="IW999" t="s">
        <v>1089</v>
      </c>
      <c r="IX999" t="s">
        <v>1089</v>
      </c>
      <c r="JJ999" t="s">
        <v>1084</v>
      </c>
      <c r="JK999" t="s">
        <v>1090</v>
      </c>
      <c r="JL999" t="s">
        <v>1090</v>
      </c>
      <c r="JM999" t="s">
        <v>1091</v>
      </c>
      <c r="KC999" t="s">
        <v>1092</v>
      </c>
      <c r="KD999" t="s">
        <v>1092</v>
      </c>
      <c r="OP999" t="s">
        <v>1123</v>
      </c>
      <c r="PG999" t="s">
        <v>4448</v>
      </c>
      <c r="PH999" t="s">
        <v>4448</v>
      </c>
      <c r="PI999" t="s">
        <v>4449</v>
      </c>
      <c r="PJ999" t="s">
        <v>4449</v>
      </c>
      <c r="PK999" t="s">
        <v>4449</v>
      </c>
      <c r="PL999" t="s">
        <v>4449</v>
      </c>
      <c r="PM999" t="s">
        <v>4449</v>
      </c>
      <c r="PN999" t="s">
        <v>4449</v>
      </c>
      <c r="PP999" t="s">
        <v>4448</v>
      </c>
      <c r="PQ999" t="s">
        <v>4449</v>
      </c>
      <c r="PR999" t="s">
        <v>4449</v>
      </c>
      <c r="PS999" t="s">
        <v>4449</v>
      </c>
      <c r="PT999" t="s">
        <v>4449</v>
      </c>
      <c r="PU999" t="s">
        <v>4449</v>
      </c>
      <c r="PV999" t="s">
        <v>4449</v>
      </c>
      <c r="PW999" t="s">
        <v>4449</v>
      </c>
      <c r="PX999" t="s">
        <v>4449</v>
      </c>
      <c r="PY999" t="s">
        <v>4449</v>
      </c>
      <c r="PZ999" t="s">
        <v>4449</v>
      </c>
      <c r="QA999" t="s">
        <v>4449</v>
      </c>
      <c r="QB999" t="s">
        <v>4449</v>
      </c>
      <c r="QC999" t="s">
        <v>4449</v>
      </c>
      <c r="QD999" t="s">
        <v>4449</v>
      </c>
      <c r="QE999" t="s">
        <v>4449</v>
      </c>
    </row>
    <row r="1000" spans="1:447" x14ac:dyDescent="0.25">
      <c r="A1000">
        <v>999</v>
      </c>
      <c r="B1000" t="s">
        <v>5129</v>
      </c>
      <c r="C1000" t="s">
        <v>1078</v>
      </c>
      <c r="D1000" t="s">
        <v>1079</v>
      </c>
      <c r="E1000" t="s">
        <v>1080</v>
      </c>
      <c r="F1000" t="s">
        <v>4474</v>
      </c>
      <c r="G1000" t="s">
        <v>1081</v>
      </c>
      <c r="CE1000" t="s">
        <v>1101</v>
      </c>
      <c r="CF1000" t="s">
        <v>1106</v>
      </c>
      <c r="CG1000" t="s">
        <v>1146</v>
      </c>
      <c r="CH1000" t="s">
        <v>4611</v>
      </c>
      <c r="CI1000" t="s">
        <v>4611</v>
      </c>
      <c r="CJ1000" t="s">
        <v>1103</v>
      </c>
      <c r="CK1000" t="s">
        <v>1103</v>
      </c>
      <c r="CL1000" t="s">
        <v>4466</v>
      </c>
      <c r="IW1000" t="s">
        <v>1127</v>
      </c>
      <c r="PG1000" t="s">
        <v>4448</v>
      </c>
      <c r="PH1000" t="s">
        <v>4448</v>
      </c>
      <c r="PI1000" t="s">
        <v>4449</v>
      </c>
      <c r="PJ1000" t="s">
        <v>4449</v>
      </c>
      <c r="PK1000" t="s">
        <v>4449</v>
      </c>
      <c r="PL1000" t="s">
        <v>4449</v>
      </c>
      <c r="PM1000" t="s">
        <v>4449</v>
      </c>
      <c r="PN1000" t="s">
        <v>4449</v>
      </c>
      <c r="PP1000" t="s">
        <v>4448</v>
      </c>
      <c r="PQ1000" t="s">
        <v>4449</v>
      </c>
      <c r="PR1000" t="s">
        <v>4449</v>
      </c>
      <c r="PS1000" t="s">
        <v>4449</v>
      </c>
      <c r="PT1000" t="s">
        <v>4449</v>
      </c>
      <c r="PU1000" t="s">
        <v>4449</v>
      </c>
      <c r="PV1000" t="s">
        <v>4449</v>
      </c>
      <c r="PW1000" t="s">
        <v>4449</v>
      </c>
      <c r="PX1000" t="s">
        <v>4449</v>
      </c>
      <c r="PY1000" t="s">
        <v>4449</v>
      </c>
      <c r="PZ1000" t="s">
        <v>4449</v>
      </c>
      <c r="QA1000" t="s">
        <v>4449</v>
      </c>
      <c r="QB1000" t="s">
        <v>4449</v>
      </c>
      <c r="QC1000" t="s">
        <v>4449</v>
      </c>
      <c r="QD1000" t="s">
        <v>4449</v>
      </c>
      <c r="QE1000" t="s">
        <v>4449</v>
      </c>
    </row>
    <row r="1001" spans="1:447" x14ac:dyDescent="0.25">
      <c r="A1001">
        <v>1000</v>
      </c>
      <c r="B1001" t="s">
        <v>5143</v>
      </c>
      <c r="C1001" t="s">
        <v>1078</v>
      </c>
      <c r="D1001" t="s">
        <v>1079</v>
      </c>
      <c r="E1001" t="s">
        <v>1080</v>
      </c>
      <c r="F1001" t="s">
        <v>4474</v>
      </c>
      <c r="G1001" t="s">
        <v>1081</v>
      </c>
      <c r="GH1001" t="s">
        <v>1095</v>
      </c>
      <c r="GI1001" t="s">
        <v>4497</v>
      </c>
      <c r="GJ1001" t="s">
        <v>5005</v>
      </c>
      <c r="GK1001" t="s">
        <v>4479</v>
      </c>
      <c r="GL1001" t="s">
        <v>4464</v>
      </c>
      <c r="GM1001" t="s">
        <v>5043</v>
      </c>
    </row>
    <row r="1002" spans="1:447" x14ac:dyDescent="0.25">
      <c r="A1002">
        <v>1001</v>
      </c>
      <c r="B1002" t="s">
        <v>5143</v>
      </c>
      <c r="C1002" t="s">
        <v>1078</v>
      </c>
      <c r="D1002" t="s">
        <v>1079</v>
      </c>
      <c r="E1002" t="s">
        <v>1080</v>
      </c>
      <c r="F1002" t="s">
        <v>4474</v>
      </c>
      <c r="G1002" t="s">
        <v>1081</v>
      </c>
      <c r="FM1002" t="s">
        <v>1148</v>
      </c>
      <c r="PG1002" t="s">
        <v>4448</v>
      </c>
      <c r="PH1002" t="s">
        <v>4448</v>
      </c>
      <c r="PI1002" t="s">
        <v>4449</v>
      </c>
      <c r="PJ1002" t="s">
        <v>4449</v>
      </c>
      <c r="PK1002" t="s">
        <v>4449</v>
      </c>
      <c r="PL1002" t="s">
        <v>4449</v>
      </c>
      <c r="PM1002" t="s">
        <v>4449</v>
      </c>
      <c r="PN1002" t="s">
        <v>4449</v>
      </c>
      <c r="PP1002" t="s">
        <v>4449</v>
      </c>
      <c r="PQ1002" t="s">
        <v>4449</v>
      </c>
      <c r="PR1002" t="s">
        <v>4449</v>
      </c>
      <c r="PS1002" t="s">
        <v>4449</v>
      </c>
      <c r="PT1002" t="s">
        <v>4449</v>
      </c>
      <c r="PU1002" t="s">
        <v>4449</v>
      </c>
      <c r="PV1002" t="s">
        <v>4448</v>
      </c>
      <c r="PW1002" t="s">
        <v>4448</v>
      </c>
      <c r="PX1002" t="s">
        <v>4449</v>
      </c>
      <c r="PY1002" t="s">
        <v>4449</v>
      </c>
      <c r="PZ1002" t="s">
        <v>4449</v>
      </c>
      <c r="QA1002" t="s">
        <v>4449</v>
      </c>
      <c r="QB1002" t="s">
        <v>4449</v>
      </c>
      <c r="QC1002" t="s">
        <v>4449</v>
      </c>
      <c r="QD1002" t="s">
        <v>4449</v>
      </c>
      <c r="QE1002" t="s">
        <v>4449</v>
      </c>
    </row>
    <row r="1003" spans="1:447" x14ac:dyDescent="0.25">
      <c r="A1003">
        <v>1002</v>
      </c>
      <c r="B1003" t="s">
        <v>5143</v>
      </c>
      <c r="C1003" t="s">
        <v>1078</v>
      </c>
      <c r="D1003" t="s">
        <v>1079</v>
      </c>
      <c r="E1003" t="s">
        <v>1080</v>
      </c>
      <c r="F1003" t="s">
        <v>4474</v>
      </c>
      <c r="G1003" t="s">
        <v>1081</v>
      </c>
      <c r="H1003" t="s">
        <v>1082</v>
      </c>
      <c r="I1003" t="s">
        <v>1102</v>
      </c>
      <c r="J1003" t="s">
        <v>1095</v>
      </c>
      <c r="K1003" t="s">
        <v>4505</v>
      </c>
      <c r="L1003" t="s">
        <v>4757</v>
      </c>
      <c r="M1003" t="s">
        <v>1084</v>
      </c>
      <c r="N1003" t="s">
        <v>1103</v>
      </c>
      <c r="O1003" t="s">
        <v>4467</v>
      </c>
      <c r="AL1003" t="s">
        <v>1101</v>
      </c>
      <c r="AM1003" t="s">
        <v>1083</v>
      </c>
      <c r="AN1003" t="s">
        <v>4476</v>
      </c>
      <c r="AO1003" t="s">
        <v>4476</v>
      </c>
      <c r="AS1003" t="s">
        <v>1082</v>
      </c>
      <c r="AT1003" t="s">
        <v>1083</v>
      </c>
      <c r="AU1003" t="s">
        <v>4461</v>
      </c>
      <c r="AV1003" t="s">
        <v>4461</v>
      </c>
      <c r="AW1003" t="s">
        <v>1103</v>
      </c>
      <c r="AX1003" t="s">
        <v>1103</v>
      </c>
      <c r="AY1003" t="s">
        <v>4473</v>
      </c>
      <c r="AZ1003" t="s">
        <v>1082</v>
      </c>
      <c r="BA1003" t="s">
        <v>1095</v>
      </c>
      <c r="BB1003" t="s">
        <v>4500</v>
      </c>
      <c r="BC1003" t="s">
        <v>4730</v>
      </c>
      <c r="BD1003" t="s">
        <v>1084</v>
      </c>
      <c r="BE1003" t="s">
        <v>1084</v>
      </c>
      <c r="BW1003" t="s">
        <v>1082</v>
      </c>
      <c r="BX1003" t="s">
        <v>1106</v>
      </c>
      <c r="BY1003" t="s">
        <v>1083</v>
      </c>
      <c r="BZ1003" t="s">
        <v>4461</v>
      </c>
      <c r="CA1003" t="s">
        <v>4461</v>
      </c>
      <c r="CB1003" t="s">
        <v>1084</v>
      </c>
      <c r="CC1003" t="s">
        <v>1084</v>
      </c>
      <c r="CD1003" t="s">
        <v>4445</v>
      </c>
      <c r="CM1003" t="s">
        <v>1101</v>
      </c>
      <c r="CN1003" t="s">
        <v>1105</v>
      </c>
      <c r="CO1003" t="s">
        <v>4461</v>
      </c>
      <c r="CP1003" t="s">
        <v>4723</v>
      </c>
      <c r="CT1003" t="s">
        <v>1082</v>
      </c>
      <c r="CU1003" t="s">
        <v>1162</v>
      </c>
      <c r="CV1003" t="s">
        <v>1087</v>
      </c>
      <c r="CW1003" t="s">
        <v>4452</v>
      </c>
      <c r="CX1003" t="s">
        <v>4534</v>
      </c>
      <c r="CY1003" t="s">
        <v>1103</v>
      </c>
      <c r="CZ1003" t="s">
        <v>1103</v>
      </c>
      <c r="DA1003" t="s">
        <v>4451</v>
      </c>
      <c r="DE1003" t="s">
        <v>1101</v>
      </c>
      <c r="DF1003" t="s">
        <v>1088</v>
      </c>
      <c r="DG1003" t="s">
        <v>4476</v>
      </c>
      <c r="DH1003" t="s">
        <v>4497</v>
      </c>
      <c r="DI1003" t="s">
        <v>1084</v>
      </c>
      <c r="DJ1003" t="s">
        <v>1084</v>
      </c>
      <c r="DK1003" t="s">
        <v>4468</v>
      </c>
      <c r="IV1003" t="s">
        <v>1111</v>
      </c>
      <c r="IW1003" t="s">
        <v>1089</v>
      </c>
      <c r="IX1003" t="s">
        <v>1089</v>
      </c>
      <c r="JE1003" t="s">
        <v>1084</v>
      </c>
      <c r="JF1003" t="s">
        <v>4531</v>
      </c>
      <c r="JG1003" t="s">
        <v>1109</v>
      </c>
      <c r="JJ1003" t="s">
        <v>1084</v>
      </c>
      <c r="JK1003" t="s">
        <v>1125</v>
      </c>
      <c r="JL1003" t="s">
        <v>1125</v>
      </c>
      <c r="JM1003" t="s">
        <v>1091</v>
      </c>
      <c r="OP1003" t="s">
        <v>1123</v>
      </c>
      <c r="PG1003" t="s">
        <v>4448</v>
      </c>
      <c r="PH1003" t="s">
        <v>4449</v>
      </c>
      <c r="PI1003" t="s">
        <v>4449</v>
      </c>
      <c r="PJ1003" t="s">
        <v>4449</v>
      </c>
      <c r="PK1003" t="s">
        <v>4449</v>
      </c>
      <c r="PL1003" t="s">
        <v>4449</v>
      </c>
      <c r="PM1003" t="s">
        <v>4449</v>
      </c>
      <c r="PN1003" t="s">
        <v>4449</v>
      </c>
      <c r="PP1003" t="s">
        <v>4448</v>
      </c>
      <c r="PQ1003" t="s">
        <v>4449</v>
      </c>
      <c r="PR1003" t="s">
        <v>4449</v>
      </c>
      <c r="PS1003" t="s">
        <v>4449</v>
      </c>
      <c r="PT1003" t="s">
        <v>4449</v>
      </c>
      <c r="PU1003" t="s">
        <v>4449</v>
      </c>
      <c r="PV1003" t="s">
        <v>4449</v>
      </c>
      <c r="PW1003" t="s">
        <v>4449</v>
      </c>
      <c r="PX1003" t="s">
        <v>4449</v>
      </c>
      <c r="PY1003" t="s">
        <v>4449</v>
      </c>
      <c r="PZ1003" t="s">
        <v>4449</v>
      </c>
      <c r="QA1003" t="s">
        <v>4449</v>
      </c>
      <c r="QB1003" t="s">
        <v>4449</v>
      </c>
      <c r="QC1003" t="s">
        <v>4449</v>
      </c>
      <c r="QD1003" t="s">
        <v>4449</v>
      </c>
      <c r="QE1003" t="s">
        <v>4449</v>
      </c>
    </row>
    <row r="1004" spans="1:447" x14ac:dyDescent="0.25">
      <c r="A1004">
        <v>1003</v>
      </c>
      <c r="B1004" t="s">
        <v>5143</v>
      </c>
      <c r="C1004" t="s">
        <v>1078</v>
      </c>
      <c r="D1004" t="s">
        <v>1079</v>
      </c>
      <c r="E1004" t="s">
        <v>1080</v>
      </c>
      <c r="F1004" t="s">
        <v>4474</v>
      </c>
      <c r="G1004" t="s">
        <v>1081</v>
      </c>
      <c r="FM1004" t="s">
        <v>1148</v>
      </c>
      <c r="PG1004" t="s">
        <v>4448</v>
      </c>
      <c r="PH1004" t="s">
        <v>4449</v>
      </c>
      <c r="PI1004" t="s">
        <v>4449</v>
      </c>
      <c r="PJ1004" t="s">
        <v>4449</v>
      </c>
      <c r="PK1004" t="s">
        <v>4449</v>
      </c>
      <c r="PL1004" t="s">
        <v>4449</v>
      </c>
      <c r="PM1004" t="s">
        <v>4449</v>
      </c>
      <c r="PN1004" t="s">
        <v>4449</v>
      </c>
      <c r="PP1004" t="s">
        <v>4448</v>
      </c>
      <c r="PQ1004" t="s">
        <v>4449</v>
      </c>
      <c r="PR1004" t="s">
        <v>4449</v>
      </c>
      <c r="PS1004" t="s">
        <v>4449</v>
      </c>
      <c r="PT1004" t="s">
        <v>4449</v>
      </c>
      <c r="PU1004" t="s">
        <v>4449</v>
      </c>
      <c r="PV1004" t="s">
        <v>4449</v>
      </c>
      <c r="PW1004" t="s">
        <v>4449</v>
      </c>
      <c r="PX1004" t="s">
        <v>4449</v>
      </c>
      <c r="PY1004" t="s">
        <v>4449</v>
      </c>
      <c r="PZ1004" t="s">
        <v>4449</v>
      </c>
      <c r="QA1004" t="s">
        <v>4449</v>
      </c>
      <c r="QB1004" t="s">
        <v>4449</v>
      </c>
      <c r="QC1004" t="s">
        <v>4449</v>
      </c>
      <c r="QD1004" t="s">
        <v>4449</v>
      </c>
      <c r="QE1004" t="s">
        <v>4449</v>
      </c>
    </row>
    <row r="1005" spans="1:447" x14ac:dyDescent="0.25">
      <c r="A1005">
        <v>1004</v>
      </c>
      <c r="B1005" t="s">
        <v>5143</v>
      </c>
      <c r="C1005" t="s">
        <v>1078</v>
      </c>
      <c r="D1005" t="s">
        <v>1079</v>
      </c>
      <c r="E1005" t="s">
        <v>1080</v>
      </c>
      <c r="F1005" t="s">
        <v>4474</v>
      </c>
      <c r="G1005" t="s">
        <v>1081</v>
      </c>
      <c r="DL1005" t="s">
        <v>1101</v>
      </c>
      <c r="DO1005" t="s">
        <v>1084</v>
      </c>
      <c r="DP1005" t="s">
        <v>1103</v>
      </c>
      <c r="DR1005" t="s">
        <v>1082</v>
      </c>
      <c r="DS1005" t="s">
        <v>4505</v>
      </c>
      <c r="DT1005" t="s">
        <v>4505</v>
      </c>
      <c r="DU1005" t="s">
        <v>1084</v>
      </c>
      <c r="DV1005" t="s">
        <v>1084</v>
      </c>
      <c r="DW1005" t="s">
        <v>4447</v>
      </c>
      <c r="IX1005" t="s">
        <v>1111</v>
      </c>
      <c r="JJ1005" t="s">
        <v>1084</v>
      </c>
      <c r="JK1005" t="s">
        <v>1125</v>
      </c>
      <c r="JL1005" t="s">
        <v>1125</v>
      </c>
      <c r="JM1005" t="s">
        <v>1091</v>
      </c>
      <c r="OP1005" t="s">
        <v>1123</v>
      </c>
      <c r="PG1005" t="s">
        <v>4448</v>
      </c>
      <c r="PH1005" t="s">
        <v>4449</v>
      </c>
      <c r="PI1005" t="s">
        <v>4449</v>
      </c>
      <c r="PJ1005" t="s">
        <v>4449</v>
      </c>
      <c r="PK1005" t="s">
        <v>4449</v>
      </c>
      <c r="PL1005" t="s">
        <v>4449</v>
      </c>
      <c r="PM1005" t="s">
        <v>4449</v>
      </c>
      <c r="PN1005" t="s">
        <v>4449</v>
      </c>
      <c r="PP1005" t="s">
        <v>4448</v>
      </c>
      <c r="PQ1005" t="s">
        <v>4449</v>
      </c>
      <c r="PR1005" t="s">
        <v>4449</v>
      </c>
      <c r="PS1005" t="s">
        <v>4449</v>
      </c>
      <c r="PT1005" t="s">
        <v>4449</v>
      </c>
      <c r="PU1005" t="s">
        <v>4449</v>
      </c>
      <c r="PV1005" t="s">
        <v>4449</v>
      </c>
      <c r="PW1005" t="s">
        <v>4449</v>
      </c>
      <c r="PX1005" t="s">
        <v>4449</v>
      </c>
      <c r="PY1005" t="s">
        <v>4449</v>
      </c>
      <c r="PZ1005" t="s">
        <v>4449</v>
      </c>
      <c r="QA1005" t="s">
        <v>4449</v>
      </c>
      <c r="QB1005" t="s">
        <v>4449</v>
      </c>
      <c r="QC1005" t="s">
        <v>4449</v>
      </c>
      <c r="QD1005" t="s">
        <v>4449</v>
      </c>
      <c r="QE1005" t="s">
        <v>4449</v>
      </c>
    </row>
    <row r="1006" spans="1:447" x14ac:dyDescent="0.25">
      <c r="A1006">
        <v>1005</v>
      </c>
      <c r="B1006" t="s">
        <v>5085</v>
      </c>
      <c r="C1006" t="s">
        <v>1097</v>
      </c>
      <c r="D1006" t="s">
        <v>3446</v>
      </c>
      <c r="E1006" t="s">
        <v>1187</v>
      </c>
      <c r="F1006" t="s">
        <v>5193</v>
      </c>
      <c r="G1006" t="s">
        <v>1081</v>
      </c>
      <c r="AS1006" t="s">
        <v>1082</v>
      </c>
      <c r="AT1006" t="s">
        <v>1105</v>
      </c>
      <c r="AU1006" t="s">
        <v>4457</v>
      </c>
      <c r="AV1006" t="s">
        <v>4769</v>
      </c>
      <c r="AW1006" t="s">
        <v>1103</v>
      </c>
      <c r="AX1006" t="s">
        <v>1084</v>
      </c>
      <c r="AY1006" t="s">
        <v>4468</v>
      </c>
      <c r="BG1006" t="s">
        <v>1082</v>
      </c>
      <c r="BH1006" t="s">
        <v>1104</v>
      </c>
      <c r="BI1006" t="s">
        <v>1105</v>
      </c>
      <c r="BJ1006" t="s">
        <v>4457</v>
      </c>
      <c r="BK1006" t="s">
        <v>4766</v>
      </c>
      <c r="BL1006" t="s">
        <v>1103</v>
      </c>
      <c r="BM1006" t="s">
        <v>1084</v>
      </c>
      <c r="BN1006" t="s">
        <v>4451</v>
      </c>
      <c r="BW1006" t="s">
        <v>1082</v>
      </c>
      <c r="BX1006" t="s">
        <v>1106</v>
      </c>
      <c r="BY1006" t="s">
        <v>1105</v>
      </c>
      <c r="BZ1006" t="s">
        <v>4457</v>
      </c>
      <c r="CA1006" t="s">
        <v>4767</v>
      </c>
      <c r="CB1006" t="s">
        <v>1084</v>
      </c>
      <c r="CC1006" t="s">
        <v>1103</v>
      </c>
      <c r="CD1006" t="s">
        <v>4451</v>
      </c>
      <c r="CM1006" t="s">
        <v>1082</v>
      </c>
      <c r="CN1006" t="s">
        <v>1083</v>
      </c>
      <c r="CO1006" t="s">
        <v>4500</v>
      </c>
      <c r="CP1006" t="s">
        <v>4500</v>
      </c>
      <c r="CQ1006" t="s">
        <v>1103</v>
      </c>
      <c r="CR1006" t="s">
        <v>1103</v>
      </c>
      <c r="CS1006" t="s">
        <v>4447</v>
      </c>
      <c r="CT1006" t="s">
        <v>1082</v>
      </c>
      <c r="CU1006" t="s">
        <v>1086</v>
      </c>
      <c r="CV1006" t="s">
        <v>1087</v>
      </c>
      <c r="CW1006" t="s">
        <v>4479</v>
      </c>
      <c r="CX1006" t="s">
        <v>4476</v>
      </c>
      <c r="CY1006" t="s">
        <v>1103</v>
      </c>
      <c r="CZ1006" t="s">
        <v>1103</v>
      </c>
      <c r="DA1006" t="s">
        <v>4468</v>
      </c>
      <c r="DE1006" t="s">
        <v>1082</v>
      </c>
      <c r="DF1006" t="s">
        <v>1088</v>
      </c>
      <c r="DG1006" t="s">
        <v>4476</v>
      </c>
      <c r="DH1006" t="s">
        <v>4497</v>
      </c>
      <c r="DI1006" t="s">
        <v>1103</v>
      </c>
      <c r="DJ1006" t="s">
        <v>1103</v>
      </c>
      <c r="DK1006" t="s">
        <v>4451</v>
      </c>
      <c r="DL1006" t="s">
        <v>1082</v>
      </c>
      <c r="DO1006" t="s">
        <v>1084</v>
      </c>
      <c r="DP1006" t="s">
        <v>1103</v>
      </c>
      <c r="DQ1006" t="s">
        <v>4466</v>
      </c>
      <c r="IW1006" t="s">
        <v>1089</v>
      </c>
      <c r="IX1006" t="s">
        <v>1089</v>
      </c>
      <c r="JJ1006" t="s">
        <v>1084</v>
      </c>
      <c r="JK1006" t="s">
        <v>1108</v>
      </c>
      <c r="JL1006" t="s">
        <v>1108</v>
      </c>
      <c r="JM1006" t="s">
        <v>1124</v>
      </c>
      <c r="JO1006" t="s">
        <v>4448</v>
      </c>
      <c r="PG1006" t="s">
        <v>4448</v>
      </c>
      <c r="PH1006" t="s">
        <v>4449</v>
      </c>
      <c r="PI1006" t="s">
        <v>4449</v>
      </c>
      <c r="PJ1006" t="s">
        <v>4449</v>
      </c>
      <c r="PK1006" t="s">
        <v>4449</v>
      </c>
      <c r="PL1006" t="s">
        <v>4449</v>
      </c>
      <c r="PM1006" t="s">
        <v>4449</v>
      </c>
      <c r="PN1006" t="s">
        <v>4449</v>
      </c>
      <c r="PP1006" t="s">
        <v>4448</v>
      </c>
      <c r="PQ1006" t="s">
        <v>4449</v>
      </c>
      <c r="PR1006" t="s">
        <v>4449</v>
      </c>
      <c r="PS1006" t="s">
        <v>4449</v>
      </c>
      <c r="PT1006" t="s">
        <v>4449</v>
      </c>
      <c r="PU1006" t="s">
        <v>4449</v>
      </c>
      <c r="PV1006" t="s">
        <v>4449</v>
      </c>
      <c r="PW1006" t="s">
        <v>4449</v>
      </c>
      <c r="PX1006" t="s">
        <v>4449</v>
      </c>
      <c r="PY1006" t="s">
        <v>4449</v>
      </c>
      <c r="PZ1006" t="s">
        <v>4449</v>
      </c>
      <c r="QA1006" t="s">
        <v>4449</v>
      </c>
      <c r="QB1006" t="s">
        <v>4449</v>
      </c>
      <c r="QC1006" t="s">
        <v>4449</v>
      </c>
      <c r="QD1006" t="s">
        <v>4449</v>
      </c>
      <c r="QE1006" t="s">
        <v>4449</v>
      </c>
    </row>
    <row r="1007" spans="1:447" x14ac:dyDescent="0.25">
      <c r="A1007">
        <v>1006</v>
      </c>
      <c r="B1007" t="s">
        <v>5085</v>
      </c>
      <c r="C1007" t="s">
        <v>1097</v>
      </c>
      <c r="D1007" t="s">
        <v>3446</v>
      </c>
      <c r="E1007" t="s">
        <v>1187</v>
      </c>
      <c r="F1007" t="s">
        <v>5193</v>
      </c>
      <c r="G1007" t="s">
        <v>1081</v>
      </c>
      <c r="DX1007" t="s">
        <v>1082</v>
      </c>
      <c r="EA1007" t="s">
        <v>1084</v>
      </c>
      <c r="EB1007" t="s">
        <v>1103</v>
      </c>
      <c r="EC1007" t="s">
        <v>4466</v>
      </c>
      <c r="GN1007" t="s">
        <v>1082</v>
      </c>
      <c r="GQ1007" t="s">
        <v>1084</v>
      </c>
      <c r="GR1007" t="s">
        <v>1103</v>
      </c>
      <c r="GS1007" t="s">
        <v>4466</v>
      </c>
      <c r="IX1007" t="s">
        <v>1089</v>
      </c>
      <c r="JJ1007" t="s">
        <v>1084</v>
      </c>
      <c r="JK1007" t="s">
        <v>1108</v>
      </c>
      <c r="JL1007" t="s">
        <v>1108</v>
      </c>
      <c r="JM1007" t="s">
        <v>1124</v>
      </c>
      <c r="JO1007" t="s">
        <v>4448</v>
      </c>
      <c r="PG1007" t="s">
        <v>4448</v>
      </c>
      <c r="PH1007" t="s">
        <v>4449</v>
      </c>
      <c r="PI1007" t="s">
        <v>4449</v>
      </c>
      <c r="PJ1007" t="s">
        <v>4449</v>
      </c>
      <c r="PK1007" t="s">
        <v>4449</v>
      </c>
      <c r="PL1007" t="s">
        <v>4449</v>
      </c>
      <c r="PM1007" t="s">
        <v>4449</v>
      </c>
      <c r="PN1007" t="s">
        <v>4449</v>
      </c>
      <c r="PP1007" t="s">
        <v>4448</v>
      </c>
      <c r="PQ1007" t="s">
        <v>4449</v>
      </c>
      <c r="PR1007" t="s">
        <v>4449</v>
      </c>
      <c r="PS1007" t="s">
        <v>4449</v>
      </c>
      <c r="PT1007" t="s">
        <v>4449</v>
      </c>
      <c r="PU1007" t="s">
        <v>4449</v>
      </c>
      <c r="PV1007" t="s">
        <v>4449</v>
      </c>
      <c r="PW1007" t="s">
        <v>4449</v>
      </c>
      <c r="PX1007" t="s">
        <v>4449</v>
      </c>
      <c r="PY1007" t="s">
        <v>4449</v>
      </c>
      <c r="PZ1007" t="s">
        <v>4449</v>
      </c>
      <c r="QA1007" t="s">
        <v>4449</v>
      </c>
      <c r="QB1007" t="s">
        <v>4449</v>
      </c>
      <c r="QC1007" t="s">
        <v>4449</v>
      </c>
      <c r="QD1007" t="s">
        <v>4449</v>
      </c>
      <c r="QE1007" t="s">
        <v>4449</v>
      </c>
    </row>
    <row r="1008" spans="1:447" x14ac:dyDescent="0.25">
      <c r="A1008">
        <v>1007</v>
      </c>
      <c r="B1008" t="s">
        <v>5085</v>
      </c>
      <c r="C1008" t="s">
        <v>1097</v>
      </c>
      <c r="D1008" t="s">
        <v>3446</v>
      </c>
      <c r="E1008" t="s">
        <v>1187</v>
      </c>
      <c r="F1008" t="s">
        <v>5193</v>
      </c>
      <c r="G1008" t="s">
        <v>1081</v>
      </c>
      <c r="X1008" t="s">
        <v>1082</v>
      </c>
      <c r="Y1008" t="s">
        <v>1095</v>
      </c>
      <c r="Z1008" t="s">
        <v>4560</v>
      </c>
      <c r="AA1008" t="s">
        <v>4721</v>
      </c>
      <c r="AZ1008" t="s">
        <v>1101</v>
      </c>
      <c r="BA1008" t="s">
        <v>1095</v>
      </c>
      <c r="BB1008" t="s">
        <v>4476</v>
      </c>
      <c r="BC1008" t="s">
        <v>4712</v>
      </c>
      <c r="BD1008" t="s">
        <v>1103</v>
      </c>
      <c r="BE1008" t="s">
        <v>1103</v>
      </c>
      <c r="BF1008" t="s">
        <v>4468</v>
      </c>
      <c r="IV1008" t="s">
        <v>1089</v>
      </c>
      <c r="IY1008" t="s">
        <v>1103</v>
      </c>
      <c r="IZ1008" t="s">
        <v>1103</v>
      </c>
      <c r="JA1008" t="s">
        <v>5194</v>
      </c>
      <c r="JB1008" t="s">
        <v>1122</v>
      </c>
      <c r="PG1008" t="s">
        <v>4448</v>
      </c>
      <c r="PH1008" t="s">
        <v>4449</v>
      </c>
      <c r="PI1008" t="s">
        <v>4449</v>
      </c>
      <c r="PJ1008" t="s">
        <v>4449</v>
      </c>
      <c r="PK1008" t="s">
        <v>4449</v>
      </c>
      <c r="PL1008" t="s">
        <v>4449</v>
      </c>
      <c r="PM1008" t="s">
        <v>4449</v>
      </c>
      <c r="PN1008" t="s">
        <v>4449</v>
      </c>
      <c r="PP1008" t="s">
        <v>4448</v>
      </c>
      <c r="PQ1008" t="s">
        <v>4449</v>
      </c>
      <c r="PR1008" t="s">
        <v>4449</v>
      </c>
      <c r="PS1008" t="s">
        <v>4449</v>
      </c>
      <c r="PT1008" t="s">
        <v>4449</v>
      </c>
      <c r="PU1008" t="s">
        <v>4449</v>
      </c>
      <c r="PV1008" t="s">
        <v>4449</v>
      </c>
      <c r="PW1008" t="s">
        <v>4449</v>
      </c>
      <c r="PX1008" t="s">
        <v>4449</v>
      </c>
      <c r="PY1008" t="s">
        <v>4449</v>
      </c>
      <c r="PZ1008" t="s">
        <v>4449</v>
      </c>
      <c r="QA1008" t="s">
        <v>4449</v>
      </c>
      <c r="QB1008" t="s">
        <v>4449</v>
      </c>
      <c r="QC1008" t="s">
        <v>4449</v>
      </c>
      <c r="QD1008" t="s">
        <v>4449</v>
      </c>
      <c r="QE1008" t="s">
        <v>4449</v>
      </c>
    </row>
    <row r="1009" spans="1:447" x14ac:dyDescent="0.25">
      <c r="A1009">
        <v>1008</v>
      </c>
      <c r="B1009" t="s">
        <v>5085</v>
      </c>
      <c r="C1009" t="s">
        <v>1097</v>
      </c>
      <c r="D1009" t="s">
        <v>3446</v>
      </c>
      <c r="E1009" t="s">
        <v>1187</v>
      </c>
      <c r="F1009" t="s">
        <v>5193</v>
      </c>
      <c r="G1009" t="s">
        <v>1081</v>
      </c>
      <c r="GH1009" t="s">
        <v>1095</v>
      </c>
      <c r="GI1009" t="s">
        <v>4478</v>
      </c>
      <c r="GJ1009" t="s">
        <v>4633</v>
      </c>
      <c r="GK1009" t="s">
        <v>4478</v>
      </c>
      <c r="GL1009" t="s">
        <v>4633</v>
      </c>
      <c r="GM1009" t="s">
        <v>4633</v>
      </c>
    </row>
    <row r="1010" spans="1:447" x14ac:dyDescent="0.25">
      <c r="A1010">
        <v>1009</v>
      </c>
      <c r="B1010" t="s">
        <v>5085</v>
      </c>
      <c r="C1010" t="s">
        <v>1097</v>
      </c>
      <c r="D1010" t="s">
        <v>3446</v>
      </c>
      <c r="E1010" t="s">
        <v>1187</v>
      </c>
      <c r="F1010" t="s">
        <v>5193</v>
      </c>
      <c r="G1010" t="s">
        <v>1081</v>
      </c>
      <c r="EY1010" t="s">
        <v>1101</v>
      </c>
      <c r="EZ1010" t="s">
        <v>4462</v>
      </c>
      <c r="FA1010" t="s">
        <v>4456</v>
      </c>
      <c r="FB1010" t="s">
        <v>4456</v>
      </c>
      <c r="FC1010" t="s">
        <v>1101</v>
      </c>
      <c r="FD1010" t="s">
        <v>1096</v>
      </c>
      <c r="FE1010" t="s">
        <v>4544</v>
      </c>
      <c r="FF1010" t="s">
        <v>4632</v>
      </c>
      <c r="PG1010" t="s">
        <v>4448</v>
      </c>
      <c r="PH1010" t="s">
        <v>4449</v>
      </c>
      <c r="PI1010" t="s">
        <v>4449</v>
      </c>
      <c r="PJ1010" t="s">
        <v>4449</v>
      </c>
      <c r="PK1010" t="s">
        <v>4449</v>
      </c>
      <c r="PL1010" t="s">
        <v>4449</v>
      </c>
      <c r="PM1010" t="s">
        <v>4449</v>
      </c>
      <c r="PN1010" t="s">
        <v>4449</v>
      </c>
      <c r="PP1010" t="s">
        <v>4448</v>
      </c>
      <c r="PQ1010" t="s">
        <v>4449</v>
      </c>
      <c r="PR1010" t="s">
        <v>4449</v>
      </c>
      <c r="PS1010" t="s">
        <v>4449</v>
      </c>
      <c r="PT1010" t="s">
        <v>4449</v>
      </c>
      <c r="PU1010" t="s">
        <v>4449</v>
      </c>
      <c r="PV1010" t="s">
        <v>4449</v>
      </c>
      <c r="PW1010" t="s">
        <v>4449</v>
      </c>
      <c r="PX1010" t="s">
        <v>4449</v>
      </c>
      <c r="PY1010" t="s">
        <v>4449</v>
      </c>
      <c r="PZ1010" t="s">
        <v>4449</v>
      </c>
      <c r="QA1010" t="s">
        <v>4449</v>
      </c>
      <c r="QB1010" t="s">
        <v>4449</v>
      </c>
      <c r="QC1010" t="s">
        <v>4449</v>
      </c>
      <c r="QD1010" t="s">
        <v>4449</v>
      </c>
      <c r="QE1010" t="s">
        <v>4449</v>
      </c>
    </row>
    <row r="1011" spans="1:447" x14ac:dyDescent="0.25">
      <c r="A1011">
        <v>1010</v>
      </c>
      <c r="B1011" t="s">
        <v>5085</v>
      </c>
      <c r="C1011" t="s">
        <v>1097</v>
      </c>
      <c r="D1011" t="s">
        <v>3446</v>
      </c>
      <c r="E1011" t="s">
        <v>1187</v>
      </c>
      <c r="F1011" t="s">
        <v>5193</v>
      </c>
      <c r="G1011" t="s">
        <v>1081</v>
      </c>
      <c r="FM1011" t="s">
        <v>1082</v>
      </c>
      <c r="FN1011" t="s">
        <v>4612</v>
      </c>
      <c r="FO1011" t="s">
        <v>4594</v>
      </c>
      <c r="PG1011" t="s">
        <v>4448</v>
      </c>
      <c r="PH1011" t="s">
        <v>4449</v>
      </c>
      <c r="PI1011" t="s">
        <v>4449</v>
      </c>
      <c r="PJ1011" t="s">
        <v>4449</v>
      </c>
      <c r="PK1011" t="s">
        <v>4449</v>
      </c>
      <c r="PL1011" t="s">
        <v>4449</v>
      </c>
      <c r="PM1011" t="s">
        <v>4449</v>
      </c>
      <c r="PN1011" t="s">
        <v>4449</v>
      </c>
      <c r="PP1011" t="s">
        <v>4448</v>
      </c>
      <c r="PQ1011" t="s">
        <v>4449</v>
      </c>
      <c r="PR1011" t="s">
        <v>4449</v>
      </c>
      <c r="PS1011" t="s">
        <v>4449</v>
      </c>
      <c r="PT1011" t="s">
        <v>4449</v>
      </c>
      <c r="PU1011" t="s">
        <v>4449</v>
      </c>
      <c r="PV1011" t="s">
        <v>4449</v>
      </c>
      <c r="PW1011" t="s">
        <v>4449</v>
      </c>
      <c r="PX1011" t="s">
        <v>4449</v>
      </c>
      <c r="PY1011" t="s">
        <v>4449</v>
      </c>
      <c r="PZ1011" t="s">
        <v>4449</v>
      </c>
      <c r="QA1011" t="s">
        <v>4449</v>
      </c>
      <c r="QB1011" t="s">
        <v>4449</v>
      </c>
      <c r="QC1011" t="s">
        <v>4449</v>
      </c>
      <c r="QD1011" t="s">
        <v>4449</v>
      </c>
      <c r="QE1011" t="s">
        <v>4449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1"/>
  <sheetViews>
    <sheetView workbookViewId="0">
      <pane ySplit="1" topLeftCell="A2" activePane="bottomLeft" state="frozen"/>
      <selection pane="bottomLeft" sqref="A1:XFD1048576"/>
    </sheetView>
  </sheetViews>
  <sheetFormatPr defaultColWidth="11.42578125" defaultRowHeight="15" x14ac:dyDescent="0.25"/>
  <sheetData>
    <row r="1" spans="1:269" x14ac:dyDescent="0.25">
      <c r="A1" t="s">
        <v>8</v>
      </c>
      <c r="B1" t="s">
        <v>13</v>
      </c>
      <c r="C1" t="s">
        <v>14</v>
      </c>
      <c r="D1" t="s">
        <v>15</v>
      </c>
      <c r="E1" t="s">
        <v>1259</v>
      </c>
      <c r="F1" t="s">
        <v>4636</v>
      </c>
      <c r="G1" t="s">
        <v>4637</v>
      </c>
      <c r="H1" t="s">
        <v>4638</v>
      </c>
      <c r="I1" t="s">
        <v>4639</v>
      </c>
      <c r="J1" t="s">
        <v>4640</v>
      </c>
      <c r="K1" t="s">
        <v>4641</v>
      </c>
      <c r="L1" t="s">
        <v>4642</v>
      </c>
      <c r="M1" t="s">
        <v>4643</v>
      </c>
      <c r="N1" t="s">
        <v>4644</v>
      </c>
      <c r="O1" t="s">
        <v>4645</v>
      </c>
      <c r="P1" t="s">
        <v>4646</v>
      </c>
      <c r="Q1" t="s">
        <v>4647</v>
      </c>
      <c r="R1" t="s">
        <v>4648</v>
      </c>
      <c r="S1" t="s">
        <v>4649</v>
      </c>
      <c r="T1" t="s">
        <v>4650</v>
      </c>
      <c r="U1" t="s">
        <v>4651</v>
      </c>
      <c r="V1" t="s">
        <v>4652</v>
      </c>
      <c r="W1" t="s">
        <v>4653</v>
      </c>
      <c r="X1" t="s">
        <v>1260</v>
      </c>
      <c r="Y1" t="s">
        <v>4654</v>
      </c>
      <c r="Z1" t="s">
        <v>4655</v>
      </c>
      <c r="AA1" t="s">
        <v>4656</v>
      </c>
      <c r="AB1" t="s">
        <v>4657</v>
      </c>
      <c r="AC1" t="s">
        <v>4658</v>
      </c>
      <c r="AD1" t="s">
        <v>4659</v>
      </c>
      <c r="AE1" t="s">
        <v>4660</v>
      </c>
      <c r="AF1" t="s">
        <v>4661</v>
      </c>
      <c r="AG1" t="s">
        <v>4662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5195</v>
      </c>
      <c r="BC1" t="s">
        <v>5196</v>
      </c>
      <c r="BD1" t="s">
        <v>5197</v>
      </c>
      <c r="BE1" t="s">
        <v>5198</v>
      </c>
      <c r="BF1" t="s">
        <v>5199</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5200</v>
      </c>
      <c r="CS1" t="s">
        <v>5201</v>
      </c>
      <c r="CT1" t="s">
        <v>5202</v>
      </c>
      <c r="CU1" t="s">
        <v>5203</v>
      </c>
      <c r="CV1" t="s">
        <v>236</v>
      </c>
      <c r="CW1" t="s">
        <v>237</v>
      </c>
      <c r="CX1" t="s">
        <v>1040</v>
      </c>
      <c r="CY1" t="s">
        <v>1041</v>
      </c>
      <c r="CZ1" t="s">
        <v>1042</v>
      </c>
      <c r="DA1" t="s">
        <v>1043</v>
      </c>
      <c r="DB1" t="s">
        <v>238</v>
      </c>
      <c r="DC1" t="s">
        <v>239</v>
      </c>
      <c r="DD1" t="s">
        <v>240</v>
      </c>
      <c r="DE1" t="s">
        <v>241</v>
      </c>
      <c r="DF1" t="s">
        <v>242</v>
      </c>
      <c r="DG1" t="s">
        <v>243</v>
      </c>
      <c r="DH1" t="s">
        <v>244</v>
      </c>
      <c r="DI1" t="s">
        <v>245</v>
      </c>
      <c r="DJ1" t="s">
        <v>135</v>
      </c>
      <c r="DK1" t="s">
        <v>772</v>
      </c>
      <c r="DL1" t="s">
        <v>773</v>
      </c>
      <c r="DM1" t="s">
        <v>136</v>
      </c>
      <c r="DN1" t="s">
        <v>774</v>
      </c>
      <c r="DO1" t="s">
        <v>775</v>
      </c>
      <c r="DP1" t="s">
        <v>776</v>
      </c>
      <c r="DQ1" t="s">
        <v>777</v>
      </c>
      <c r="DR1" t="s">
        <v>778</v>
      </c>
      <c r="DS1" t="s">
        <v>779</v>
      </c>
      <c r="DT1" t="s">
        <v>780</v>
      </c>
      <c r="DU1" t="s">
        <v>781</v>
      </c>
      <c r="DV1" t="s">
        <v>137</v>
      </c>
      <c r="DW1" t="s">
        <v>782</v>
      </c>
      <c r="DX1" t="s">
        <v>783</v>
      </c>
      <c r="DY1" t="s">
        <v>138</v>
      </c>
      <c r="DZ1" t="s">
        <v>139</v>
      </c>
      <c r="EA1" t="s">
        <v>140</v>
      </c>
      <c r="EB1" t="s">
        <v>141</v>
      </c>
      <c r="EC1" t="s">
        <v>142</v>
      </c>
      <c r="ED1" t="s">
        <v>143</v>
      </c>
      <c r="EE1" t="s">
        <v>784</v>
      </c>
      <c r="EF1" t="s">
        <v>145</v>
      </c>
      <c r="EG1" t="s">
        <v>785</v>
      </c>
      <c r="EH1" t="s">
        <v>786</v>
      </c>
      <c r="EI1" t="s">
        <v>144</v>
      </c>
      <c r="EJ1" t="s">
        <v>787</v>
      </c>
      <c r="EK1" t="s">
        <v>788</v>
      </c>
      <c r="EL1" t="s">
        <v>789</v>
      </c>
      <c r="EM1" t="s">
        <v>790</v>
      </c>
      <c r="EN1" t="s">
        <v>791</v>
      </c>
      <c r="EO1" t="s">
        <v>792</v>
      </c>
      <c r="EP1" t="s">
        <v>793</v>
      </c>
      <c r="EQ1" t="s">
        <v>149</v>
      </c>
      <c r="ER1" t="s">
        <v>147</v>
      </c>
      <c r="ES1" t="s">
        <v>146</v>
      </c>
      <c r="ET1" t="s">
        <v>275</v>
      </c>
      <c r="EU1" t="s">
        <v>794</v>
      </c>
      <c r="EV1" t="s">
        <v>795</v>
      </c>
      <c r="EW1" t="s">
        <v>796</v>
      </c>
      <c r="EX1" t="s">
        <v>797</v>
      </c>
      <c r="EY1" t="s">
        <v>798</v>
      </c>
      <c r="EZ1" t="s">
        <v>799</v>
      </c>
      <c r="FA1" t="s">
        <v>800</v>
      </c>
      <c r="FB1" t="s">
        <v>801</v>
      </c>
      <c r="FC1" t="s">
        <v>148</v>
      </c>
      <c r="FD1" t="s">
        <v>150</v>
      </c>
      <c r="FE1" t="s">
        <v>802</v>
      </c>
      <c r="FF1" t="s">
        <v>151</v>
      </c>
      <c r="FG1" t="s">
        <v>152</v>
      </c>
      <c r="FH1" t="s">
        <v>153</v>
      </c>
      <c r="FI1" t="s">
        <v>906</v>
      </c>
      <c r="FJ1" t="s">
        <v>803</v>
      </c>
      <c r="FK1" t="s">
        <v>154</v>
      </c>
      <c r="FL1" t="s">
        <v>155</v>
      </c>
      <c r="FM1" t="s">
        <v>804</v>
      </c>
      <c r="FN1" t="s">
        <v>805</v>
      </c>
      <c r="FO1" t="s">
        <v>806</v>
      </c>
      <c r="FP1" t="s">
        <v>807</v>
      </c>
      <c r="FQ1" t="s">
        <v>808</v>
      </c>
      <c r="FR1" t="s">
        <v>809</v>
      </c>
      <c r="FS1" t="s">
        <v>810</v>
      </c>
      <c r="FT1" t="s">
        <v>811</v>
      </c>
      <c r="FU1" t="s">
        <v>812</v>
      </c>
      <c r="FV1" t="s">
        <v>813</v>
      </c>
      <c r="FW1" t="s">
        <v>156</v>
      </c>
      <c r="FX1" t="s">
        <v>814</v>
      </c>
      <c r="FY1" t="s">
        <v>815</v>
      </c>
      <c r="FZ1" t="s">
        <v>157</v>
      </c>
      <c r="GA1" t="s">
        <v>158</v>
      </c>
      <c r="GB1" t="s">
        <v>816</v>
      </c>
      <c r="GC1" t="s">
        <v>276</v>
      </c>
      <c r="GD1" t="s">
        <v>817</v>
      </c>
      <c r="GE1" t="s">
        <v>818</v>
      </c>
      <c r="GF1" t="s">
        <v>277</v>
      </c>
      <c r="GG1" t="s">
        <v>819</v>
      </c>
      <c r="GH1" t="s">
        <v>820</v>
      </c>
      <c r="GI1" t="s">
        <v>821</v>
      </c>
      <c r="GJ1" t="s">
        <v>822</v>
      </c>
      <c r="GK1" t="s">
        <v>823</v>
      </c>
      <c r="GL1" t="s">
        <v>824</v>
      </c>
      <c r="GM1" t="s">
        <v>825</v>
      </c>
      <c r="GN1" t="s">
        <v>826</v>
      </c>
      <c r="GO1" t="s">
        <v>827</v>
      </c>
      <c r="GP1" t="s">
        <v>828</v>
      </c>
      <c r="GQ1" t="s">
        <v>829</v>
      </c>
      <c r="GR1" t="s">
        <v>830</v>
      </c>
      <c r="GS1" t="s">
        <v>831</v>
      </c>
      <c r="GT1" t="s">
        <v>832</v>
      </c>
      <c r="GU1" t="s">
        <v>833</v>
      </c>
      <c r="GV1" t="s">
        <v>834</v>
      </c>
      <c r="GW1" t="s">
        <v>835</v>
      </c>
      <c r="GX1" t="s">
        <v>836</v>
      </c>
      <c r="GY1" t="s">
        <v>837</v>
      </c>
      <c r="GZ1" t="s">
        <v>838</v>
      </c>
      <c r="HA1" t="s">
        <v>839</v>
      </c>
      <c r="HB1" t="s">
        <v>840</v>
      </c>
      <c r="HC1" t="s">
        <v>841</v>
      </c>
      <c r="HD1" t="s">
        <v>842</v>
      </c>
      <c r="HE1" t="s">
        <v>843</v>
      </c>
      <c r="HF1" t="s">
        <v>844</v>
      </c>
      <c r="HG1" t="s">
        <v>845</v>
      </c>
      <c r="HH1" t="s">
        <v>846</v>
      </c>
      <c r="HI1" t="s">
        <v>847</v>
      </c>
      <c r="HJ1" t="s">
        <v>159</v>
      </c>
      <c r="HK1" t="s">
        <v>160</v>
      </c>
      <c r="HL1" t="s">
        <v>161</v>
      </c>
      <c r="HM1" t="s">
        <v>374</v>
      </c>
      <c r="HN1" t="s">
        <v>849</v>
      </c>
      <c r="HO1" t="s">
        <v>377</v>
      </c>
      <c r="HP1" t="s">
        <v>278</v>
      </c>
      <c r="HQ1" t="s">
        <v>279</v>
      </c>
      <c r="HR1" t="s">
        <v>850</v>
      </c>
      <c r="HS1" t="s">
        <v>851</v>
      </c>
      <c r="HT1" t="s">
        <v>852</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1261</v>
      </c>
      <c r="JC1" t="s">
        <v>1262</v>
      </c>
      <c r="JD1" t="s">
        <v>248</v>
      </c>
      <c r="JE1" t="s">
        <v>249</v>
      </c>
      <c r="JF1" t="s">
        <v>252</v>
      </c>
      <c r="JG1" t="s">
        <v>253</v>
      </c>
      <c r="JH1" t="s">
        <v>254</v>
      </c>
      <c r="JI1" t="s">
        <v>255</v>
      </c>
    </row>
    <row r="2" spans="1:269" x14ac:dyDescent="0.25">
      <c r="A2" t="s">
        <v>5204</v>
      </c>
      <c r="B2" t="s">
        <v>1165</v>
      </c>
      <c r="C2" t="s">
        <v>1171</v>
      </c>
      <c r="D2" t="s">
        <v>1186</v>
      </c>
      <c r="E2" t="s">
        <v>5205</v>
      </c>
      <c r="F2" t="s">
        <v>4449</v>
      </c>
      <c r="G2" t="s">
        <v>4448</v>
      </c>
      <c r="H2" t="s">
        <v>4448</v>
      </c>
      <c r="I2" t="s">
        <v>4448</v>
      </c>
      <c r="J2" t="s">
        <v>4448</v>
      </c>
      <c r="K2" t="s">
        <v>4448</v>
      </c>
      <c r="L2" t="s">
        <v>4449</v>
      </c>
      <c r="M2" t="s">
        <v>4448</v>
      </c>
      <c r="N2" t="s">
        <v>4448</v>
      </c>
      <c r="O2" t="s">
        <v>4448</v>
      </c>
      <c r="P2" t="s">
        <v>4449</v>
      </c>
      <c r="Q2" t="s">
        <v>4449</v>
      </c>
      <c r="R2" t="s">
        <v>4449</v>
      </c>
      <c r="S2" t="s">
        <v>4448</v>
      </c>
      <c r="T2" t="s">
        <v>4448</v>
      </c>
      <c r="U2" t="s">
        <v>4448</v>
      </c>
      <c r="V2" t="s">
        <v>4449</v>
      </c>
      <c r="W2" t="s">
        <v>4449</v>
      </c>
      <c r="X2" t="s">
        <v>1269</v>
      </c>
      <c r="Y2" t="s">
        <v>4448</v>
      </c>
      <c r="Z2" t="s">
        <v>4449</v>
      </c>
      <c r="AA2" t="s">
        <v>4449</v>
      </c>
      <c r="AB2" t="s">
        <v>4449</v>
      </c>
      <c r="AC2" t="s">
        <v>4449</v>
      </c>
      <c r="AD2" t="s">
        <v>4449</v>
      </c>
      <c r="AE2" t="s">
        <v>4449</v>
      </c>
      <c r="AF2" t="s">
        <v>4449</v>
      </c>
      <c r="AG2" t="s">
        <v>4449</v>
      </c>
      <c r="AH2" t="s">
        <v>5206</v>
      </c>
      <c r="AI2" t="s">
        <v>4449</v>
      </c>
      <c r="AJ2" t="s">
        <v>4448</v>
      </c>
      <c r="AK2" t="s">
        <v>4448</v>
      </c>
      <c r="AL2" t="s">
        <v>4448</v>
      </c>
      <c r="AM2" t="s">
        <v>4449</v>
      </c>
      <c r="AN2" t="s">
        <v>4448</v>
      </c>
      <c r="AO2" t="s">
        <v>4448</v>
      </c>
      <c r="AP2" t="s">
        <v>4448</v>
      </c>
      <c r="AQ2" t="s">
        <v>4449</v>
      </c>
      <c r="AR2" t="s">
        <v>4448</v>
      </c>
      <c r="AS2" t="s">
        <v>4448</v>
      </c>
      <c r="AT2" t="s">
        <v>4448</v>
      </c>
      <c r="AU2" t="s">
        <v>4448</v>
      </c>
      <c r="AV2" t="s">
        <v>4448</v>
      </c>
      <c r="AW2" t="s">
        <v>4448</v>
      </c>
      <c r="AX2" t="s">
        <v>4448</v>
      </c>
      <c r="AY2" t="s">
        <v>4449</v>
      </c>
      <c r="AZ2" t="s">
        <v>4449</v>
      </c>
      <c r="BA2" t="s">
        <v>4449</v>
      </c>
      <c r="BB2" t="s">
        <v>4449</v>
      </c>
      <c r="BC2" t="s">
        <v>4449</v>
      </c>
      <c r="BD2" t="s">
        <v>4449</v>
      </c>
      <c r="BE2" t="s">
        <v>4448</v>
      </c>
      <c r="BF2" t="s">
        <v>4449</v>
      </c>
      <c r="BG2" t="s">
        <v>1269</v>
      </c>
      <c r="BH2" t="s">
        <v>4448</v>
      </c>
      <c r="BI2" t="s">
        <v>4449</v>
      </c>
      <c r="BJ2" t="s">
        <v>4449</v>
      </c>
      <c r="BK2" t="s">
        <v>4449</v>
      </c>
      <c r="BL2" t="s">
        <v>4449</v>
      </c>
      <c r="BM2" t="s">
        <v>5207</v>
      </c>
      <c r="BN2" t="s">
        <v>4449</v>
      </c>
      <c r="BO2" t="s">
        <v>4449</v>
      </c>
      <c r="BP2" t="s">
        <v>4449</v>
      </c>
      <c r="BQ2" t="s">
        <v>4449</v>
      </c>
      <c r="BR2" t="s">
        <v>4449</v>
      </c>
      <c r="BS2" t="s">
        <v>4449</v>
      </c>
      <c r="BT2" t="s">
        <v>4449</v>
      </c>
      <c r="BU2" t="s">
        <v>4449</v>
      </c>
      <c r="BV2" t="s">
        <v>4449</v>
      </c>
      <c r="BW2" t="s">
        <v>4449</v>
      </c>
      <c r="BX2" t="s">
        <v>4449</v>
      </c>
      <c r="BY2" t="s">
        <v>4449</v>
      </c>
      <c r="BZ2" t="s">
        <v>4449</v>
      </c>
      <c r="CA2" t="s">
        <v>4449</v>
      </c>
      <c r="CB2" t="s">
        <v>4448</v>
      </c>
      <c r="CC2" t="s">
        <v>4449</v>
      </c>
      <c r="CD2" t="s">
        <v>4448</v>
      </c>
      <c r="CE2" t="s">
        <v>4449</v>
      </c>
      <c r="CF2" t="s">
        <v>4449</v>
      </c>
      <c r="CG2" t="s">
        <v>4449</v>
      </c>
      <c r="CH2" t="s">
        <v>4448</v>
      </c>
      <c r="CI2" t="s">
        <v>4448</v>
      </c>
      <c r="CJ2" t="s">
        <v>4448</v>
      </c>
      <c r="CK2" t="s">
        <v>4449</v>
      </c>
      <c r="CL2" t="s">
        <v>4448</v>
      </c>
      <c r="CM2" t="s">
        <v>4448</v>
      </c>
      <c r="CN2" t="s">
        <v>4448</v>
      </c>
      <c r="CO2" t="s">
        <v>4448</v>
      </c>
      <c r="CP2" t="s">
        <v>4448</v>
      </c>
      <c r="CQ2" t="s">
        <v>4448</v>
      </c>
      <c r="CR2" t="s">
        <v>4449</v>
      </c>
      <c r="CS2" t="s">
        <v>4449</v>
      </c>
      <c r="CT2" t="s">
        <v>4448</v>
      </c>
      <c r="CU2" t="s">
        <v>4448</v>
      </c>
      <c r="CV2" t="s">
        <v>1084</v>
      </c>
      <c r="CW2" t="s">
        <v>1153</v>
      </c>
      <c r="CX2" t="s">
        <v>1127</v>
      </c>
      <c r="CZ2" t="s">
        <v>1127</v>
      </c>
      <c r="DB2" t="s">
        <v>1270</v>
      </c>
      <c r="DC2" t="s">
        <v>1266</v>
      </c>
      <c r="DD2" t="s">
        <v>1265</v>
      </c>
      <c r="DE2" t="s">
        <v>1271</v>
      </c>
      <c r="DF2" t="s">
        <v>1270</v>
      </c>
      <c r="DG2" t="s">
        <v>1275</v>
      </c>
      <c r="DH2" t="s">
        <v>1271</v>
      </c>
      <c r="DI2" t="s">
        <v>1271</v>
      </c>
      <c r="IO2" t="s">
        <v>1123</v>
      </c>
      <c r="JB2" t="s">
        <v>1089</v>
      </c>
      <c r="JD2" t="s">
        <v>1089</v>
      </c>
      <c r="JE2" t="s">
        <v>5208</v>
      </c>
      <c r="JF2" t="s">
        <v>1089</v>
      </c>
      <c r="JG2" t="s">
        <v>5209</v>
      </c>
      <c r="JH2" t="s">
        <v>1103</v>
      </c>
      <c r="JI2" t="s">
        <v>5210</v>
      </c>
    </row>
    <row r="3" spans="1:269" x14ac:dyDescent="0.25">
      <c r="A3" t="s">
        <v>5204</v>
      </c>
      <c r="B3" t="s">
        <v>1165</v>
      </c>
      <c r="C3" t="s">
        <v>1177</v>
      </c>
      <c r="D3" t="s">
        <v>1178</v>
      </c>
      <c r="E3" t="s">
        <v>5211</v>
      </c>
      <c r="F3" t="s">
        <v>4449</v>
      </c>
      <c r="G3" t="s">
        <v>4448</v>
      </c>
      <c r="H3" t="s">
        <v>4449</v>
      </c>
      <c r="I3" t="s">
        <v>4449</v>
      </c>
      <c r="J3" t="s">
        <v>4449</v>
      </c>
      <c r="K3" t="s">
        <v>4448</v>
      </c>
      <c r="L3" t="s">
        <v>4449</v>
      </c>
      <c r="M3" t="s">
        <v>4448</v>
      </c>
      <c r="N3" t="s">
        <v>4449</v>
      </c>
      <c r="O3" t="s">
        <v>4449</v>
      </c>
      <c r="P3" t="s">
        <v>4449</v>
      </c>
      <c r="Q3" t="s">
        <v>4449</v>
      </c>
      <c r="R3" t="s">
        <v>4449</v>
      </c>
      <c r="S3" t="s">
        <v>4448</v>
      </c>
      <c r="T3" t="s">
        <v>4448</v>
      </c>
      <c r="U3" t="s">
        <v>4448</v>
      </c>
      <c r="V3" t="s">
        <v>4449</v>
      </c>
      <c r="W3" t="s">
        <v>4449</v>
      </c>
      <c r="X3" t="s">
        <v>5212</v>
      </c>
      <c r="Y3" t="s">
        <v>4449</v>
      </c>
      <c r="Z3" t="s">
        <v>4449</v>
      </c>
      <c r="AA3" t="s">
        <v>4449</v>
      </c>
      <c r="AB3" t="s">
        <v>4448</v>
      </c>
      <c r="AC3" t="s">
        <v>4448</v>
      </c>
      <c r="AD3" t="s">
        <v>4449</v>
      </c>
      <c r="AE3" t="s">
        <v>4449</v>
      </c>
      <c r="AF3" t="s">
        <v>4448</v>
      </c>
      <c r="AG3" t="s">
        <v>4449</v>
      </c>
      <c r="AH3" t="s">
        <v>5213</v>
      </c>
      <c r="AI3" t="s">
        <v>4449</v>
      </c>
      <c r="AJ3" t="s">
        <v>4448</v>
      </c>
      <c r="AK3" t="s">
        <v>4448</v>
      </c>
      <c r="AL3" t="s">
        <v>4449</v>
      </c>
      <c r="AM3" t="s">
        <v>4449</v>
      </c>
      <c r="AN3" t="s">
        <v>4448</v>
      </c>
      <c r="AO3" t="s">
        <v>4448</v>
      </c>
      <c r="AP3" t="s">
        <v>4449</v>
      </c>
      <c r="AQ3" t="s">
        <v>4449</v>
      </c>
      <c r="AR3" t="s">
        <v>4448</v>
      </c>
      <c r="AS3" t="s">
        <v>4449</v>
      </c>
      <c r="AT3" t="s">
        <v>4449</v>
      </c>
      <c r="AU3" t="s">
        <v>4449</v>
      </c>
      <c r="AV3" t="s">
        <v>4449</v>
      </c>
      <c r="AW3" t="s">
        <v>4449</v>
      </c>
      <c r="AX3" t="s">
        <v>4449</v>
      </c>
      <c r="AY3" t="s">
        <v>4449</v>
      </c>
      <c r="AZ3" t="s">
        <v>4449</v>
      </c>
      <c r="BA3" t="s">
        <v>4449</v>
      </c>
      <c r="BB3" t="s">
        <v>4449</v>
      </c>
      <c r="BC3" t="s">
        <v>4449</v>
      </c>
      <c r="BD3" t="s">
        <v>4449</v>
      </c>
      <c r="BE3" t="s">
        <v>4449</v>
      </c>
      <c r="BF3" t="s">
        <v>4449</v>
      </c>
      <c r="BG3" t="s">
        <v>5214</v>
      </c>
      <c r="BH3" t="s">
        <v>4449</v>
      </c>
      <c r="BI3" t="s">
        <v>4449</v>
      </c>
      <c r="BJ3" t="s">
        <v>4448</v>
      </c>
      <c r="BK3" t="s">
        <v>4448</v>
      </c>
      <c r="BL3" t="s">
        <v>4448</v>
      </c>
      <c r="BM3" t="s">
        <v>5215</v>
      </c>
      <c r="BN3" t="s">
        <v>4449</v>
      </c>
      <c r="BO3" t="s">
        <v>4449</v>
      </c>
      <c r="BP3" t="s">
        <v>4449</v>
      </c>
      <c r="BQ3" t="s">
        <v>4449</v>
      </c>
      <c r="BR3" t="s">
        <v>4449</v>
      </c>
      <c r="BS3" t="s">
        <v>4449</v>
      </c>
      <c r="BT3" t="s">
        <v>4448</v>
      </c>
      <c r="BU3" t="s">
        <v>4449</v>
      </c>
      <c r="BV3" t="s">
        <v>4449</v>
      </c>
      <c r="BW3" t="s">
        <v>4449</v>
      </c>
      <c r="BX3" t="s">
        <v>4449</v>
      </c>
      <c r="BY3" t="s">
        <v>4449</v>
      </c>
      <c r="BZ3" t="s">
        <v>4449</v>
      </c>
      <c r="CA3" t="s">
        <v>4449</v>
      </c>
      <c r="CB3" t="s">
        <v>4448</v>
      </c>
      <c r="CC3" t="s">
        <v>4449</v>
      </c>
      <c r="CD3" t="s">
        <v>4448</v>
      </c>
      <c r="CE3" t="s">
        <v>4449</v>
      </c>
      <c r="CF3" t="s">
        <v>4449</v>
      </c>
      <c r="CG3" t="s">
        <v>4449</v>
      </c>
      <c r="CH3" t="s">
        <v>4449</v>
      </c>
      <c r="CI3" t="s">
        <v>4449</v>
      </c>
      <c r="CJ3" t="s">
        <v>4449</v>
      </c>
      <c r="CK3" t="s">
        <v>4449</v>
      </c>
      <c r="CL3" t="s">
        <v>4449</v>
      </c>
      <c r="CM3" t="s">
        <v>4449</v>
      </c>
      <c r="CN3" t="s">
        <v>4449</v>
      </c>
      <c r="CO3" t="s">
        <v>4449</v>
      </c>
      <c r="CP3" t="s">
        <v>4449</v>
      </c>
      <c r="CQ3" t="s">
        <v>4449</v>
      </c>
      <c r="CR3" t="s">
        <v>4449</v>
      </c>
      <c r="CS3" t="s">
        <v>4449</v>
      </c>
      <c r="CT3" t="s">
        <v>4449</v>
      </c>
      <c r="CU3" t="s">
        <v>4449</v>
      </c>
      <c r="CV3" t="s">
        <v>1274</v>
      </c>
      <c r="CW3" t="s">
        <v>1264</v>
      </c>
      <c r="CX3" t="s">
        <v>1089</v>
      </c>
      <c r="CY3" t="s">
        <v>5216</v>
      </c>
      <c r="CZ3" t="s">
        <v>1089</v>
      </c>
      <c r="DA3" t="s">
        <v>5217</v>
      </c>
      <c r="DB3" t="s">
        <v>1265</v>
      </c>
      <c r="DC3" t="s">
        <v>1280</v>
      </c>
      <c r="DD3" t="s">
        <v>1277</v>
      </c>
      <c r="DE3" t="s">
        <v>1277</v>
      </c>
      <c r="DF3" t="s">
        <v>1270</v>
      </c>
      <c r="DG3" t="s">
        <v>1265</v>
      </c>
      <c r="DH3" t="s">
        <v>1265</v>
      </c>
      <c r="DI3" t="s">
        <v>1277</v>
      </c>
      <c r="JB3" t="s">
        <v>1089</v>
      </c>
      <c r="JD3" t="s">
        <v>1089</v>
      </c>
      <c r="JE3" t="s">
        <v>5218</v>
      </c>
      <c r="JF3" t="s">
        <v>1089</v>
      </c>
      <c r="JG3" t="s">
        <v>5219</v>
      </c>
      <c r="JH3" t="s">
        <v>1084</v>
      </c>
    </row>
    <row r="4" spans="1:269" x14ac:dyDescent="0.25">
      <c r="A4" t="s">
        <v>5186</v>
      </c>
      <c r="B4" t="s">
        <v>1149</v>
      </c>
      <c r="C4" t="s">
        <v>3070</v>
      </c>
      <c r="D4" t="s">
        <v>3537</v>
      </c>
      <c r="E4" t="s">
        <v>5220</v>
      </c>
      <c r="F4" t="s">
        <v>4449</v>
      </c>
      <c r="G4" t="s">
        <v>4448</v>
      </c>
      <c r="H4" t="s">
        <v>4448</v>
      </c>
      <c r="I4" t="s">
        <v>4448</v>
      </c>
      <c r="J4" t="s">
        <v>4448</v>
      </c>
      <c r="K4" t="s">
        <v>4448</v>
      </c>
      <c r="L4" t="s">
        <v>4448</v>
      </c>
      <c r="M4" t="s">
        <v>4448</v>
      </c>
      <c r="N4" t="s">
        <v>4449</v>
      </c>
      <c r="O4" t="s">
        <v>4448</v>
      </c>
      <c r="P4" t="s">
        <v>4448</v>
      </c>
      <c r="Q4" t="s">
        <v>4448</v>
      </c>
      <c r="R4" t="s">
        <v>4449</v>
      </c>
      <c r="S4" t="s">
        <v>4448</v>
      </c>
      <c r="T4" t="s">
        <v>4448</v>
      </c>
      <c r="U4" t="s">
        <v>4448</v>
      </c>
      <c r="V4" t="s">
        <v>4448</v>
      </c>
      <c r="W4" t="s">
        <v>4448</v>
      </c>
      <c r="X4" t="s">
        <v>5221</v>
      </c>
      <c r="Y4" t="s">
        <v>4449</v>
      </c>
      <c r="Z4" t="s">
        <v>4449</v>
      </c>
      <c r="AA4" t="s">
        <v>4448</v>
      </c>
      <c r="AB4" t="s">
        <v>4448</v>
      </c>
      <c r="AC4" t="s">
        <v>4448</v>
      </c>
      <c r="AD4" t="s">
        <v>4448</v>
      </c>
      <c r="AE4" t="s">
        <v>4448</v>
      </c>
      <c r="AF4" t="s">
        <v>4448</v>
      </c>
      <c r="AG4" t="s">
        <v>4448</v>
      </c>
      <c r="AH4" t="s">
        <v>5222</v>
      </c>
      <c r="AI4" t="s">
        <v>4449</v>
      </c>
      <c r="AJ4" t="s">
        <v>4448</v>
      </c>
      <c r="AK4" t="s">
        <v>4448</v>
      </c>
      <c r="AL4" t="s">
        <v>4449</v>
      </c>
      <c r="AM4" t="s">
        <v>4449</v>
      </c>
      <c r="AN4" t="s">
        <v>4448</v>
      </c>
      <c r="AO4" t="s">
        <v>4448</v>
      </c>
      <c r="AP4" t="s">
        <v>4448</v>
      </c>
      <c r="AQ4" t="s">
        <v>4448</v>
      </c>
      <c r="AR4" t="s">
        <v>4448</v>
      </c>
      <c r="AS4" t="s">
        <v>4448</v>
      </c>
      <c r="AT4" t="s">
        <v>4448</v>
      </c>
      <c r="AU4" t="s">
        <v>4448</v>
      </c>
      <c r="AV4" t="s">
        <v>4449</v>
      </c>
      <c r="AW4" t="s">
        <v>4448</v>
      </c>
      <c r="AX4" t="s">
        <v>4448</v>
      </c>
      <c r="AY4" t="s">
        <v>4448</v>
      </c>
      <c r="AZ4" t="s">
        <v>4449</v>
      </c>
      <c r="BA4" t="s">
        <v>4448</v>
      </c>
      <c r="BB4" t="s">
        <v>4449</v>
      </c>
      <c r="BC4" t="s">
        <v>4448</v>
      </c>
      <c r="BD4" t="s">
        <v>4449</v>
      </c>
      <c r="BE4" t="s">
        <v>4449</v>
      </c>
      <c r="BF4" t="s">
        <v>4449</v>
      </c>
      <c r="BG4" t="s">
        <v>5223</v>
      </c>
      <c r="BH4" t="s">
        <v>4449</v>
      </c>
      <c r="BI4" t="s">
        <v>4448</v>
      </c>
      <c r="BJ4" t="s">
        <v>4448</v>
      </c>
      <c r="BK4" t="s">
        <v>4448</v>
      </c>
      <c r="BL4" t="s">
        <v>4448</v>
      </c>
      <c r="BM4" t="s">
        <v>5224</v>
      </c>
      <c r="BN4" t="s">
        <v>4449</v>
      </c>
      <c r="BO4" t="s">
        <v>4449</v>
      </c>
      <c r="BP4" t="s">
        <v>4449</v>
      </c>
      <c r="BQ4" t="s">
        <v>4449</v>
      </c>
      <c r="BR4" t="s">
        <v>4449</v>
      </c>
      <c r="BS4" t="s">
        <v>4448</v>
      </c>
      <c r="BT4" t="s">
        <v>4449</v>
      </c>
      <c r="BU4" t="s">
        <v>4449</v>
      </c>
      <c r="BV4" t="s">
        <v>4449</v>
      </c>
      <c r="BW4" t="s">
        <v>4449</v>
      </c>
      <c r="BX4" t="s">
        <v>4449</v>
      </c>
      <c r="BY4" t="s">
        <v>4449</v>
      </c>
      <c r="BZ4" t="s">
        <v>4449</v>
      </c>
      <c r="CA4" t="s">
        <v>4449</v>
      </c>
      <c r="CB4" t="s">
        <v>4449</v>
      </c>
      <c r="CC4" t="s">
        <v>4449</v>
      </c>
      <c r="CD4" t="s">
        <v>4449</v>
      </c>
      <c r="CE4" t="s">
        <v>4449</v>
      </c>
      <c r="CF4" t="s">
        <v>4449</v>
      </c>
      <c r="CG4" t="s">
        <v>4449</v>
      </c>
      <c r="CH4" t="s">
        <v>4449</v>
      </c>
      <c r="CI4" t="s">
        <v>4449</v>
      </c>
      <c r="CJ4" t="s">
        <v>4449</v>
      </c>
      <c r="CK4" t="s">
        <v>4449</v>
      </c>
      <c r="CL4" t="s">
        <v>4448</v>
      </c>
      <c r="CM4" t="s">
        <v>4449</v>
      </c>
      <c r="CN4" t="s">
        <v>4448</v>
      </c>
      <c r="CO4" t="s">
        <v>4448</v>
      </c>
      <c r="CP4" t="s">
        <v>4448</v>
      </c>
      <c r="CQ4" t="s">
        <v>4448</v>
      </c>
      <c r="CR4" t="s">
        <v>4449</v>
      </c>
      <c r="CS4" t="s">
        <v>4449</v>
      </c>
      <c r="CT4" t="s">
        <v>4448</v>
      </c>
      <c r="CU4" t="s">
        <v>4448</v>
      </c>
      <c r="CV4" t="s">
        <v>1263</v>
      </c>
      <c r="CW4" t="s">
        <v>1264</v>
      </c>
      <c r="CX4" t="s">
        <v>1089</v>
      </c>
      <c r="CY4" t="s">
        <v>5225</v>
      </c>
      <c r="CZ4" t="s">
        <v>1089</v>
      </c>
      <c r="DA4" t="s">
        <v>5226</v>
      </c>
      <c r="DB4" t="s">
        <v>1270</v>
      </c>
      <c r="DC4" t="s">
        <v>1275</v>
      </c>
      <c r="DD4" t="s">
        <v>1267</v>
      </c>
      <c r="DE4" t="s">
        <v>1267</v>
      </c>
      <c r="DF4" t="s">
        <v>1270</v>
      </c>
      <c r="DG4" t="s">
        <v>1273</v>
      </c>
      <c r="DH4" t="s">
        <v>1277</v>
      </c>
      <c r="DI4" t="s">
        <v>1277</v>
      </c>
      <c r="GU4" t="s">
        <v>1092</v>
      </c>
      <c r="IV4" t="s">
        <v>1123</v>
      </c>
      <c r="JB4" t="s">
        <v>1089</v>
      </c>
      <c r="JD4" t="s">
        <v>1089</v>
      </c>
      <c r="JE4" t="s">
        <v>5227</v>
      </c>
      <c r="JF4" t="s">
        <v>1089</v>
      </c>
      <c r="JG4" t="s">
        <v>5228</v>
      </c>
      <c r="JH4" t="s">
        <v>1103</v>
      </c>
      <c r="JI4" t="s">
        <v>5229</v>
      </c>
    </row>
    <row r="5" spans="1:269" x14ac:dyDescent="0.25">
      <c r="A5" t="s">
        <v>4999</v>
      </c>
      <c r="B5" t="s">
        <v>1133</v>
      </c>
      <c r="C5" t="s">
        <v>1203</v>
      </c>
      <c r="D5" t="s">
        <v>5003</v>
      </c>
      <c r="E5" t="s">
        <v>4673</v>
      </c>
      <c r="F5" t="s">
        <v>4449</v>
      </c>
      <c r="G5" t="s">
        <v>4448</v>
      </c>
      <c r="H5" t="s">
        <v>4448</v>
      </c>
      <c r="I5" t="s">
        <v>4449</v>
      </c>
      <c r="J5" t="s">
        <v>4448</v>
      </c>
      <c r="K5" t="s">
        <v>4448</v>
      </c>
      <c r="L5" t="s">
        <v>4448</v>
      </c>
      <c r="M5" t="s">
        <v>4448</v>
      </c>
      <c r="N5" t="s">
        <v>4448</v>
      </c>
      <c r="O5" t="s">
        <v>4448</v>
      </c>
      <c r="P5" t="s">
        <v>4448</v>
      </c>
      <c r="Q5" t="s">
        <v>4448</v>
      </c>
      <c r="R5" t="s">
        <v>4448</v>
      </c>
      <c r="S5" t="s">
        <v>4448</v>
      </c>
      <c r="T5" t="s">
        <v>4448</v>
      </c>
      <c r="U5" t="s">
        <v>4448</v>
      </c>
      <c r="V5" t="s">
        <v>4448</v>
      </c>
      <c r="W5" t="s">
        <v>4448</v>
      </c>
      <c r="X5" t="s">
        <v>4669</v>
      </c>
      <c r="Y5" t="s">
        <v>4449</v>
      </c>
      <c r="Z5" t="s">
        <v>4448</v>
      </c>
      <c r="AA5" t="s">
        <v>4448</v>
      </c>
      <c r="AB5" t="s">
        <v>4448</v>
      </c>
      <c r="AC5" t="s">
        <v>4448</v>
      </c>
      <c r="AD5" t="s">
        <v>4448</v>
      </c>
      <c r="AE5" t="s">
        <v>4448</v>
      </c>
      <c r="AF5" t="s">
        <v>4448</v>
      </c>
      <c r="AG5" t="s">
        <v>4448</v>
      </c>
      <c r="AH5" t="s">
        <v>5230</v>
      </c>
      <c r="AI5" t="s">
        <v>4449</v>
      </c>
      <c r="AJ5" t="s">
        <v>4448</v>
      </c>
      <c r="AK5" t="s">
        <v>4448</v>
      </c>
      <c r="AL5" t="s">
        <v>4448</v>
      </c>
      <c r="AM5" t="s">
        <v>4448</v>
      </c>
      <c r="AN5" t="s">
        <v>4449</v>
      </c>
      <c r="AO5" t="s">
        <v>4448</v>
      </c>
      <c r="AP5" t="s">
        <v>4448</v>
      </c>
      <c r="AQ5" t="s">
        <v>4449</v>
      </c>
      <c r="AR5" t="s">
        <v>4448</v>
      </c>
      <c r="AS5" t="s">
        <v>4448</v>
      </c>
      <c r="AT5" t="s">
        <v>4448</v>
      </c>
      <c r="AU5" t="s">
        <v>4448</v>
      </c>
      <c r="AV5" t="s">
        <v>4448</v>
      </c>
      <c r="AW5" t="s">
        <v>4448</v>
      </c>
      <c r="AX5" t="s">
        <v>4448</v>
      </c>
      <c r="AY5" t="s">
        <v>4448</v>
      </c>
      <c r="AZ5" t="s">
        <v>4448</v>
      </c>
      <c r="BA5" t="s">
        <v>4448</v>
      </c>
      <c r="BB5" t="s">
        <v>4448</v>
      </c>
      <c r="BC5" t="s">
        <v>4448</v>
      </c>
      <c r="BD5" t="s">
        <v>4448</v>
      </c>
      <c r="BE5" t="s">
        <v>4448</v>
      </c>
      <c r="BF5" t="s">
        <v>4448</v>
      </c>
      <c r="BG5" t="s">
        <v>4664</v>
      </c>
      <c r="BH5" t="s">
        <v>4449</v>
      </c>
      <c r="BI5" t="s">
        <v>4448</v>
      </c>
      <c r="BJ5" t="s">
        <v>4448</v>
      </c>
      <c r="BK5" t="s">
        <v>4448</v>
      </c>
      <c r="BL5" t="s">
        <v>4448</v>
      </c>
      <c r="BM5" t="s">
        <v>5231</v>
      </c>
      <c r="BN5" t="s">
        <v>4449</v>
      </c>
      <c r="BO5" t="s">
        <v>4449</v>
      </c>
      <c r="BP5" t="s">
        <v>4448</v>
      </c>
      <c r="BQ5" t="s">
        <v>4449</v>
      </c>
      <c r="BR5" t="s">
        <v>4449</v>
      </c>
      <c r="BS5" t="s">
        <v>4449</v>
      </c>
      <c r="BT5" t="s">
        <v>4449</v>
      </c>
      <c r="BU5" t="s">
        <v>4449</v>
      </c>
      <c r="BV5" t="s">
        <v>4449</v>
      </c>
      <c r="BW5" t="s">
        <v>4449</v>
      </c>
      <c r="BX5" t="s">
        <v>4449</v>
      </c>
      <c r="BY5" t="s">
        <v>4449</v>
      </c>
      <c r="BZ5" t="s">
        <v>4448</v>
      </c>
      <c r="CA5" t="s">
        <v>4449</v>
      </c>
      <c r="CB5" t="s">
        <v>4448</v>
      </c>
      <c r="CC5" t="s">
        <v>4449</v>
      </c>
      <c r="CD5" t="s">
        <v>4449</v>
      </c>
      <c r="CE5" t="s">
        <v>4449</v>
      </c>
      <c r="CF5" t="s">
        <v>4449</v>
      </c>
      <c r="CG5" t="s">
        <v>4449</v>
      </c>
      <c r="CH5" t="s">
        <v>4449</v>
      </c>
      <c r="CI5" t="s">
        <v>4449</v>
      </c>
      <c r="CJ5" t="s">
        <v>4449</v>
      </c>
      <c r="CK5" t="s">
        <v>4449</v>
      </c>
      <c r="CL5" t="s">
        <v>4448</v>
      </c>
      <c r="CM5" t="s">
        <v>4448</v>
      </c>
      <c r="CN5" t="s">
        <v>4448</v>
      </c>
      <c r="CO5" t="s">
        <v>4448</v>
      </c>
      <c r="CP5" t="s">
        <v>4448</v>
      </c>
      <c r="CQ5" t="s">
        <v>4448</v>
      </c>
      <c r="CR5" t="s">
        <v>4449</v>
      </c>
      <c r="CS5" t="s">
        <v>4449</v>
      </c>
      <c r="CT5" t="s">
        <v>4449</v>
      </c>
      <c r="CU5" t="s">
        <v>4449</v>
      </c>
      <c r="CV5" t="s">
        <v>1276</v>
      </c>
      <c r="CW5" t="s">
        <v>1264</v>
      </c>
      <c r="CX5" t="s">
        <v>1089</v>
      </c>
      <c r="CY5" t="s">
        <v>5232</v>
      </c>
      <c r="CZ5" t="s">
        <v>1089</v>
      </c>
      <c r="DA5" t="s">
        <v>5232</v>
      </c>
      <c r="DB5" t="s">
        <v>1270</v>
      </c>
      <c r="DC5" t="s">
        <v>1280</v>
      </c>
      <c r="DD5" t="s">
        <v>1267</v>
      </c>
      <c r="DE5" t="s">
        <v>1267</v>
      </c>
      <c r="DF5" t="s">
        <v>1270</v>
      </c>
      <c r="DG5" t="s">
        <v>1275</v>
      </c>
      <c r="DH5" t="s">
        <v>1267</v>
      </c>
      <c r="DI5" t="s">
        <v>1267</v>
      </c>
      <c r="JB5" t="s">
        <v>1089</v>
      </c>
      <c r="JD5" t="s">
        <v>1089</v>
      </c>
      <c r="JE5" t="s">
        <v>5232</v>
      </c>
      <c r="JF5" t="s">
        <v>1089</v>
      </c>
      <c r="JG5" t="s">
        <v>5232</v>
      </c>
      <c r="JH5" t="s">
        <v>1103</v>
      </c>
      <c r="JI5" t="s">
        <v>5233</v>
      </c>
    </row>
    <row r="6" spans="1:269" x14ac:dyDescent="0.25">
      <c r="A6" t="s">
        <v>4999</v>
      </c>
      <c r="B6" t="s">
        <v>1130</v>
      </c>
      <c r="C6" t="s">
        <v>3413</v>
      </c>
      <c r="D6" t="s">
        <v>3495</v>
      </c>
      <c r="E6" t="s">
        <v>4673</v>
      </c>
      <c r="F6" t="s">
        <v>4449</v>
      </c>
      <c r="G6" t="s">
        <v>4448</v>
      </c>
      <c r="H6" t="s">
        <v>4448</v>
      </c>
      <c r="I6" t="s">
        <v>4449</v>
      </c>
      <c r="J6" t="s">
        <v>4448</v>
      </c>
      <c r="K6" t="s">
        <v>4448</v>
      </c>
      <c r="L6" t="s">
        <v>4448</v>
      </c>
      <c r="M6" t="s">
        <v>4448</v>
      </c>
      <c r="N6" t="s">
        <v>4448</v>
      </c>
      <c r="O6" t="s">
        <v>4448</v>
      </c>
      <c r="P6" t="s">
        <v>4448</v>
      </c>
      <c r="Q6" t="s">
        <v>4448</v>
      </c>
      <c r="R6" t="s">
        <v>4448</v>
      </c>
      <c r="S6" t="s">
        <v>4448</v>
      </c>
      <c r="T6" t="s">
        <v>4448</v>
      </c>
      <c r="U6" t="s">
        <v>4448</v>
      </c>
      <c r="V6" t="s">
        <v>4448</v>
      </c>
      <c r="W6" t="s">
        <v>4448</v>
      </c>
      <c r="X6" t="s">
        <v>4669</v>
      </c>
      <c r="Y6" t="s">
        <v>4449</v>
      </c>
      <c r="Z6" t="s">
        <v>4448</v>
      </c>
      <c r="AA6" t="s">
        <v>4448</v>
      </c>
      <c r="AB6" t="s">
        <v>4448</v>
      </c>
      <c r="AC6" t="s">
        <v>4448</v>
      </c>
      <c r="AD6" t="s">
        <v>4448</v>
      </c>
      <c r="AE6" t="s">
        <v>4448</v>
      </c>
      <c r="AF6" t="s">
        <v>4448</v>
      </c>
      <c r="AG6" t="s">
        <v>4448</v>
      </c>
      <c r="AH6" t="s">
        <v>5234</v>
      </c>
      <c r="AI6" t="s">
        <v>4449</v>
      </c>
      <c r="AJ6" t="s">
        <v>4448</v>
      </c>
      <c r="AK6" t="s">
        <v>4448</v>
      </c>
      <c r="AL6" t="s">
        <v>4448</v>
      </c>
      <c r="AM6" t="s">
        <v>4449</v>
      </c>
      <c r="AN6" t="s">
        <v>4448</v>
      </c>
      <c r="AO6" t="s">
        <v>4448</v>
      </c>
      <c r="AP6" t="s">
        <v>4448</v>
      </c>
      <c r="AQ6" t="s">
        <v>4449</v>
      </c>
      <c r="AR6" t="s">
        <v>4448</v>
      </c>
      <c r="AS6" t="s">
        <v>4449</v>
      </c>
      <c r="AT6" t="s">
        <v>4449</v>
      </c>
      <c r="AU6" t="s">
        <v>4448</v>
      </c>
      <c r="AV6" t="s">
        <v>4448</v>
      </c>
      <c r="AW6" t="s">
        <v>4448</v>
      </c>
      <c r="AX6" t="s">
        <v>4448</v>
      </c>
      <c r="AY6" t="s">
        <v>4448</v>
      </c>
      <c r="AZ6" t="s">
        <v>4448</v>
      </c>
      <c r="BA6" t="s">
        <v>4448</v>
      </c>
      <c r="BB6" t="s">
        <v>4448</v>
      </c>
      <c r="BC6" t="s">
        <v>4449</v>
      </c>
      <c r="BD6" t="s">
        <v>4449</v>
      </c>
      <c r="BE6" t="s">
        <v>4448</v>
      </c>
      <c r="BF6" t="s">
        <v>4448</v>
      </c>
      <c r="BG6" t="s">
        <v>4664</v>
      </c>
      <c r="BH6" t="s">
        <v>4449</v>
      </c>
      <c r="BI6" t="s">
        <v>4448</v>
      </c>
      <c r="BJ6" t="s">
        <v>4448</v>
      </c>
      <c r="BK6" t="s">
        <v>4448</v>
      </c>
      <c r="BL6" t="s">
        <v>4448</v>
      </c>
      <c r="BM6" t="s">
        <v>5235</v>
      </c>
      <c r="BN6" t="s">
        <v>4449</v>
      </c>
      <c r="BO6" t="s">
        <v>4449</v>
      </c>
      <c r="BP6" t="s">
        <v>4448</v>
      </c>
      <c r="BQ6" t="s">
        <v>4449</v>
      </c>
      <c r="BR6" t="s">
        <v>4449</v>
      </c>
      <c r="BS6" t="s">
        <v>4449</v>
      </c>
      <c r="BT6" t="s">
        <v>4449</v>
      </c>
      <c r="BU6" t="s">
        <v>4449</v>
      </c>
      <c r="BV6" t="s">
        <v>4449</v>
      </c>
      <c r="BW6" t="s">
        <v>4449</v>
      </c>
      <c r="BX6" t="s">
        <v>4449</v>
      </c>
      <c r="BY6" t="s">
        <v>4449</v>
      </c>
      <c r="BZ6" t="s">
        <v>4449</v>
      </c>
      <c r="CA6" t="s">
        <v>4449</v>
      </c>
      <c r="CB6" t="s">
        <v>4448</v>
      </c>
      <c r="CC6" t="s">
        <v>4448</v>
      </c>
      <c r="CD6" t="s">
        <v>4448</v>
      </c>
      <c r="CE6" t="s">
        <v>4449</v>
      </c>
      <c r="CF6" t="s">
        <v>4449</v>
      </c>
      <c r="CG6" t="s">
        <v>4449</v>
      </c>
      <c r="CH6" t="s">
        <v>4449</v>
      </c>
      <c r="CI6" t="s">
        <v>4449</v>
      </c>
      <c r="CJ6" t="s">
        <v>4449</v>
      </c>
      <c r="CK6" t="s">
        <v>4448</v>
      </c>
      <c r="CL6" t="s">
        <v>4448</v>
      </c>
      <c r="CM6" t="s">
        <v>4448</v>
      </c>
      <c r="CN6" t="s">
        <v>4448</v>
      </c>
      <c r="CO6" t="s">
        <v>4448</v>
      </c>
      <c r="CP6" t="s">
        <v>4448</v>
      </c>
      <c r="CQ6" t="s">
        <v>4448</v>
      </c>
      <c r="CR6" t="s">
        <v>4449</v>
      </c>
      <c r="CS6" t="s">
        <v>4449</v>
      </c>
      <c r="CT6" t="s">
        <v>4449</v>
      </c>
      <c r="CU6" t="s">
        <v>4449</v>
      </c>
      <c r="CV6" t="s">
        <v>1263</v>
      </c>
      <c r="CW6" t="s">
        <v>1153</v>
      </c>
      <c r="CX6" t="s">
        <v>1127</v>
      </c>
      <c r="CZ6" t="s">
        <v>1127</v>
      </c>
      <c r="DB6" t="s">
        <v>1265</v>
      </c>
      <c r="DC6" t="s">
        <v>1275</v>
      </c>
      <c r="DD6" t="s">
        <v>1267</v>
      </c>
      <c r="DE6" t="s">
        <v>1265</v>
      </c>
      <c r="DF6" t="s">
        <v>1265</v>
      </c>
      <c r="DG6" t="s">
        <v>1275</v>
      </c>
      <c r="DH6" t="s">
        <v>1267</v>
      </c>
      <c r="DI6" t="s">
        <v>1268</v>
      </c>
      <c r="DM6" t="s">
        <v>1092</v>
      </c>
      <c r="DN6" t="s">
        <v>1092</v>
      </c>
      <c r="GT6" t="s">
        <v>1092</v>
      </c>
      <c r="JB6" t="s">
        <v>1089</v>
      </c>
      <c r="JD6" t="s">
        <v>1127</v>
      </c>
      <c r="JF6" t="s">
        <v>1127</v>
      </c>
      <c r="JH6" t="s">
        <v>1103</v>
      </c>
      <c r="JI6" t="s">
        <v>5236</v>
      </c>
    </row>
    <row r="7" spans="1:269" x14ac:dyDescent="0.25">
      <c r="A7" t="s">
        <v>4999</v>
      </c>
      <c r="B7" t="s">
        <v>1165</v>
      </c>
      <c r="C7" t="s">
        <v>3425</v>
      </c>
      <c r="D7" t="s">
        <v>3509</v>
      </c>
      <c r="E7" t="s">
        <v>5237</v>
      </c>
      <c r="F7" t="s">
        <v>4449</v>
      </c>
      <c r="G7" t="s">
        <v>4449</v>
      </c>
      <c r="H7" t="s">
        <v>4449</v>
      </c>
      <c r="I7" t="s">
        <v>4449</v>
      </c>
      <c r="J7" t="s">
        <v>4449</v>
      </c>
      <c r="K7" t="s">
        <v>4448</v>
      </c>
      <c r="L7" t="s">
        <v>4449</v>
      </c>
      <c r="M7" t="s">
        <v>4448</v>
      </c>
      <c r="N7" t="s">
        <v>4449</v>
      </c>
      <c r="O7" t="s">
        <v>4448</v>
      </c>
      <c r="P7" t="s">
        <v>4449</v>
      </c>
      <c r="Q7" t="s">
        <v>4449</v>
      </c>
      <c r="R7" t="s">
        <v>4449</v>
      </c>
      <c r="S7" t="s">
        <v>4448</v>
      </c>
      <c r="T7" t="s">
        <v>4448</v>
      </c>
      <c r="U7" t="s">
        <v>4448</v>
      </c>
      <c r="V7" t="s">
        <v>4449</v>
      </c>
      <c r="W7" t="s">
        <v>4449</v>
      </c>
      <c r="X7" t="s">
        <v>5238</v>
      </c>
      <c r="Y7" t="s">
        <v>4449</v>
      </c>
      <c r="Z7" t="s">
        <v>4449</v>
      </c>
      <c r="AA7" t="s">
        <v>4448</v>
      </c>
      <c r="AB7" t="s">
        <v>4449</v>
      </c>
      <c r="AC7" t="s">
        <v>4448</v>
      </c>
      <c r="AD7" t="s">
        <v>4448</v>
      </c>
      <c r="AE7" t="s">
        <v>4449</v>
      </c>
      <c r="AF7" t="s">
        <v>4449</v>
      </c>
      <c r="AG7" t="s">
        <v>4448</v>
      </c>
      <c r="AH7" t="s">
        <v>5239</v>
      </c>
      <c r="AI7" t="s">
        <v>4449</v>
      </c>
      <c r="AJ7" t="s">
        <v>4448</v>
      </c>
      <c r="AK7" t="s">
        <v>4449</v>
      </c>
      <c r="AL7" t="s">
        <v>4448</v>
      </c>
      <c r="AM7" t="s">
        <v>4449</v>
      </c>
      <c r="AN7" t="s">
        <v>4448</v>
      </c>
      <c r="AO7" t="s">
        <v>4448</v>
      </c>
      <c r="AP7" t="s">
        <v>4448</v>
      </c>
      <c r="AQ7" t="s">
        <v>4449</v>
      </c>
      <c r="AR7" t="s">
        <v>4448</v>
      </c>
      <c r="AS7" t="s">
        <v>4448</v>
      </c>
      <c r="AT7" t="s">
        <v>4448</v>
      </c>
      <c r="AU7" t="s">
        <v>4448</v>
      </c>
      <c r="AV7" t="s">
        <v>4448</v>
      </c>
      <c r="AW7" t="s">
        <v>4448</v>
      </c>
      <c r="AX7" t="s">
        <v>4448</v>
      </c>
      <c r="AY7" t="s">
        <v>4449</v>
      </c>
      <c r="AZ7" t="s">
        <v>4448</v>
      </c>
      <c r="BA7" t="s">
        <v>4448</v>
      </c>
      <c r="BB7" t="s">
        <v>4449</v>
      </c>
      <c r="BC7" t="s">
        <v>4449</v>
      </c>
      <c r="BD7" t="s">
        <v>4449</v>
      </c>
      <c r="BE7" t="s">
        <v>4448</v>
      </c>
      <c r="BF7" t="s">
        <v>4449</v>
      </c>
      <c r="BG7" t="s">
        <v>5240</v>
      </c>
      <c r="BH7" t="s">
        <v>4449</v>
      </c>
      <c r="BI7" t="s">
        <v>4448</v>
      </c>
      <c r="BJ7" t="s">
        <v>4448</v>
      </c>
      <c r="BK7" t="s">
        <v>4448</v>
      </c>
      <c r="BL7" t="s">
        <v>4448</v>
      </c>
      <c r="BM7" t="s">
        <v>5241</v>
      </c>
      <c r="BN7" t="s">
        <v>4449</v>
      </c>
      <c r="BO7" t="s">
        <v>4449</v>
      </c>
      <c r="BP7" t="s">
        <v>4449</v>
      </c>
      <c r="BQ7" t="s">
        <v>4448</v>
      </c>
      <c r="BR7" t="s">
        <v>4448</v>
      </c>
      <c r="BS7" t="s">
        <v>4449</v>
      </c>
      <c r="BT7" t="s">
        <v>4448</v>
      </c>
      <c r="BU7" t="s">
        <v>4448</v>
      </c>
      <c r="BV7" t="s">
        <v>4448</v>
      </c>
      <c r="BW7" t="s">
        <v>4448</v>
      </c>
      <c r="BX7" t="s">
        <v>4448</v>
      </c>
      <c r="BY7" t="s">
        <v>4449</v>
      </c>
      <c r="BZ7" t="s">
        <v>4448</v>
      </c>
      <c r="CA7" t="s">
        <v>4448</v>
      </c>
      <c r="CB7" t="s">
        <v>4449</v>
      </c>
      <c r="CC7" t="s">
        <v>4448</v>
      </c>
      <c r="CD7" t="s">
        <v>4448</v>
      </c>
      <c r="CE7" t="s">
        <v>4448</v>
      </c>
      <c r="CF7" t="s">
        <v>4448</v>
      </c>
      <c r="CG7" t="s">
        <v>4448</v>
      </c>
      <c r="CH7" t="s">
        <v>4448</v>
      </c>
      <c r="CI7" t="s">
        <v>4448</v>
      </c>
      <c r="CJ7" t="s">
        <v>4448</v>
      </c>
      <c r="CK7" t="s">
        <v>4448</v>
      </c>
      <c r="CL7" t="s">
        <v>4449</v>
      </c>
      <c r="CM7" t="s">
        <v>4449</v>
      </c>
      <c r="CN7" t="s">
        <v>4449</v>
      </c>
      <c r="CO7" t="s">
        <v>4449</v>
      </c>
      <c r="CP7" t="s">
        <v>4449</v>
      </c>
      <c r="CQ7" t="s">
        <v>4449</v>
      </c>
      <c r="CR7" t="s">
        <v>4448</v>
      </c>
      <c r="CS7" t="s">
        <v>4448</v>
      </c>
      <c r="CT7" t="s">
        <v>4448</v>
      </c>
      <c r="CU7" t="s">
        <v>4448</v>
      </c>
      <c r="CV7" t="s">
        <v>1276</v>
      </c>
      <c r="CW7" t="s">
        <v>1264</v>
      </c>
      <c r="CX7" t="s">
        <v>1127</v>
      </c>
      <c r="CZ7" t="s">
        <v>1127</v>
      </c>
      <c r="DB7" t="s">
        <v>1265</v>
      </c>
      <c r="DC7" t="s">
        <v>1265</v>
      </c>
      <c r="DD7" t="s">
        <v>1265</v>
      </c>
      <c r="DE7" t="s">
        <v>1265</v>
      </c>
      <c r="DF7" t="s">
        <v>1265</v>
      </c>
      <c r="DG7" t="s">
        <v>1265</v>
      </c>
      <c r="DH7" t="s">
        <v>1265</v>
      </c>
      <c r="DI7" t="s">
        <v>1265</v>
      </c>
      <c r="HD7" t="s">
        <v>1139</v>
      </c>
      <c r="IP7" t="s">
        <v>1123</v>
      </c>
      <c r="IQ7" t="s">
        <v>1123</v>
      </c>
      <c r="IR7" t="s">
        <v>1123</v>
      </c>
      <c r="JB7" t="s">
        <v>1127</v>
      </c>
      <c r="JD7" t="s">
        <v>1127</v>
      </c>
      <c r="JF7" t="s">
        <v>1127</v>
      </c>
      <c r="JH7" t="s">
        <v>1103</v>
      </c>
      <c r="JI7" t="s">
        <v>5242</v>
      </c>
    </row>
    <row r="8" spans="1:269" x14ac:dyDescent="0.25">
      <c r="A8" t="s">
        <v>5021</v>
      </c>
      <c r="B8" t="s">
        <v>1165</v>
      </c>
      <c r="C8" t="s">
        <v>1171</v>
      </c>
      <c r="D8" t="s">
        <v>1172</v>
      </c>
      <c r="E8" t="s">
        <v>4675</v>
      </c>
      <c r="F8" t="s">
        <v>4449</v>
      </c>
      <c r="G8" t="s">
        <v>4448</v>
      </c>
      <c r="H8" t="s">
        <v>4448</v>
      </c>
      <c r="I8" t="s">
        <v>4448</v>
      </c>
      <c r="J8" t="s">
        <v>4448</v>
      </c>
      <c r="K8" t="s">
        <v>4448</v>
      </c>
      <c r="L8" t="s">
        <v>4449</v>
      </c>
      <c r="M8" t="s">
        <v>4448</v>
      </c>
      <c r="N8" t="s">
        <v>4448</v>
      </c>
      <c r="O8" t="s">
        <v>4448</v>
      </c>
      <c r="P8" t="s">
        <v>4448</v>
      </c>
      <c r="Q8" t="s">
        <v>4448</v>
      </c>
      <c r="R8" t="s">
        <v>4449</v>
      </c>
      <c r="S8" t="s">
        <v>4448</v>
      </c>
      <c r="T8" t="s">
        <v>4448</v>
      </c>
      <c r="U8" t="s">
        <v>4448</v>
      </c>
      <c r="V8" t="s">
        <v>4448</v>
      </c>
      <c r="W8" t="s">
        <v>4448</v>
      </c>
      <c r="X8" t="s">
        <v>4669</v>
      </c>
      <c r="Y8" t="s">
        <v>4449</v>
      </c>
      <c r="Z8" t="s">
        <v>4448</v>
      </c>
      <c r="AA8" t="s">
        <v>4448</v>
      </c>
      <c r="AB8" t="s">
        <v>4448</v>
      </c>
      <c r="AC8" t="s">
        <v>4448</v>
      </c>
      <c r="AD8" t="s">
        <v>4448</v>
      </c>
      <c r="AE8" t="s">
        <v>4448</v>
      </c>
      <c r="AF8" t="s">
        <v>4448</v>
      </c>
      <c r="AG8" t="s">
        <v>4448</v>
      </c>
      <c r="AH8" t="s">
        <v>5243</v>
      </c>
      <c r="AI8" t="s">
        <v>4449</v>
      </c>
      <c r="AJ8" t="s">
        <v>4448</v>
      </c>
      <c r="AK8" t="s">
        <v>4448</v>
      </c>
      <c r="AL8" t="s">
        <v>4448</v>
      </c>
      <c r="AM8" t="s">
        <v>4448</v>
      </c>
      <c r="AN8" t="s">
        <v>4448</v>
      </c>
      <c r="AO8" t="s">
        <v>4448</v>
      </c>
      <c r="AP8" t="s">
        <v>4448</v>
      </c>
      <c r="AQ8" t="s">
        <v>4448</v>
      </c>
      <c r="AR8" t="s">
        <v>4448</v>
      </c>
      <c r="AS8" t="s">
        <v>4448</v>
      </c>
      <c r="AT8" t="s">
        <v>4448</v>
      </c>
      <c r="AU8" t="s">
        <v>4448</v>
      </c>
      <c r="AV8" t="s">
        <v>4448</v>
      </c>
      <c r="AW8" t="s">
        <v>4448</v>
      </c>
      <c r="AX8" t="s">
        <v>4448</v>
      </c>
      <c r="AY8" t="s">
        <v>4448</v>
      </c>
      <c r="AZ8" t="s">
        <v>4448</v>
      </c>
      <c r="BA8" t="s">
        <v>4448</v>
      </c>
      <c r="BB8" t="s">
        <v>4448</v>
      </c>
      <c r="BC8" t="s">
        <v>4449</v>
      </c>
      <c r="BD8" t="s">
        <v>4449</v>
      </c>
      <c r="BE8" t="s">
        <v>4448</v>
      </c>
      <c r="BF8" t="s">
        <v>4448</v>
      </c>
      <c r="BG8" t="s">
        <v>4664</v>
      </c>
      <c r="BH8" t="s">
        <v>4449</v>
      </c>
      <c r="BI8" t="s">
        <v>4448</v>
      </c>
      <c r="BJ8" t="s">
        <v>4448</v>
      </c>
      <c r="BK8" t="s">
        <v>4448</v>
      </c>
      <c r="BL8" t="s">
        <v>4448</v>
      </c>
      <c r="BM8" t="s">
        <v>4665</v>
      </c>
      <c r="BN8" t="s">
        <v>4449</v>
      </c>
      <c r="BO8" t="s">
        <v>4449</v>
      </c>
      <c r="BP8" t="s">
        <v>4449</v>
      </c>
      <c r="BQ8" t="s">
        <v>4449</v>
      </c>
      <c r="BR8" t="s">
        <v>4449</v>
      </c>
      <c r="BS8" t="s">
        <v>4449</v>
      </c>
      <c r="BT8" t="s">
        <v>4449</v>
      </c>
      <c r="BU8" t="s">
        <v>4449</v>
      </c>
      <c r="BV8" t="s">
        <v>4449</v>
      </c>
      <c r="BW8" t="s">
        <v>4449</v>
      </c>
      <c r="BX8" t="s">
        <v>4449</v>
      </c>
      <c r="BY8" t="s">
        <v>4449</v>
      </c>
      <c r="BZ8" t="s">
        <v>4449</v>
      </c>
      <c r="CA8" t="s">
        <v>4449</v>
      </c>
      <c r="CB8" t="s">
        <v>4449</v>
      </c>
      <c r="CC8" t="s">
        <v>4449</v>
      </c>
      <c r="CD8" t="s">
        <v>4449</v>
      </c>
      <c r="CE8" t="s">
        <v>4449</v>
      </c>
      <c r="CF8" t="s">
        <v>4449</v>
      </c>
      <c r="CG8" t="s">
        <v>4449</v>
      </c>
      <c r="CH8" t="s">
        <v>4449</v>
      </c>
      <c r="CI8" t="s">
        <v>4449</v>
      </c>
      <c r="CJ8" t="s">
        <v>4449</v>
      </c>
      <c r="CK8" t="s">
        <v>4449</v>
      </c>
      <c r="CL8" t="s">
        <v>4449</v>
      </c>
      <c r="CM8" t="s">
        <v>4448</v>
      </c>
      <c r="CN8" t="s">
        <v>4448</v>
      </c>
      <c r="CO8" t="s">
        <v>4448</v>
      </c>
      <c r="CP8" t="s">
        <v>4448</v>
      </c>
      <c r="CQ8" t="s">
        <v>4448</v>
      </c>
      <c r="CR8" t="s">
        <v>4449</v>
      </c>
      <c r="CS8" t="s">
        <v>4449</v>
      </c>
      <c r="CT8" t="s">
        <v>4449</v>
      </c>
      <c r="CU8" t="s">
        <v>4449</v>
      </c>
      <c r="CV8" t="s">
        <v>1084</v>
      </c>
      <c r="CW8" t="s">
        <v>1153</v>
      </c>
      <c r="CX8" t="s">
        <v>1107</v>
      </c>
      <c r="CY8" t="s">
        <v>5244</v>
      </c>
      <c r="CZ8" t="s">
        <v>1127</v>
      </c>
      <c r="DB8" t="s">
        <v>1270</v>
      </c>
      <c r="DC8" t="s">
        <v>1275</v>
      </c>
      <c r="DD8" t="s">
        <v>1268</v>
      </c>
      <c r="DE8" t="s">
        <v>1267</v>
      </c>
      <c r="DF8" t="s">
        <v>1272</v>
      </c>
      <c r="DG8" t="s">
        <v>1275</v>
      </c>
      <c r="DH8" t="s">
        <v>1268</v>
      </c>
      <c r="DI8" t="s">
        <v>1267</v>
      </c>
      <c r="EM8" t="s">
        <v>1092</v>
      </c>
      <c r="HT8" t="s">
        <v>1112</v>
      </c>
      <c r="IO8" t="s">
        <v>1123</v>
      </c>
      <c r="JB8" t="s">
        <v>1089</v>
      </c>
      <c r="JD8" t="s">
        <v>1107</v>
      </c>
      <c r="JE8" t="s">
        <v>5245</v>
      </c>
      <c r="JF8" t="s">
        <v>1107</v>
      </c>
      <c r="JG8" t="s">
        <v>5246</v>
      </c>
      <c r="JH8" t="s">
        <v>1084</v>
      </c>
    </row>
    <row r="9" spans="1:269" x14ac:dyDescent="0.25">
      <c r="A9" t="s">
        <v>5021</v>
      </c>
      <c r="B9" t="s">
        <v>1130</v>
      </c>
      <c r="C9" t="s">
        <v>3411</v>
      </c>
      <c r="D9" t="s">
        <v>3494</v>
      </c>
      <c r="E9" t="s">
        <v>5247</v>
      </c>
      <c r="F9" t="s">
        <v>4449</v>
      </c>
      <c r="G9" t="s">
        <v>4448</v>
      </c>
      <c r="H9" t="s">
        <v>4449</v>
      </c>
      <c r="I9" t="s">
        <v>4449</v>
      </c>
      <c r="J9" t="s">
        <v>4448</v>
      </c>
      <c r="K9" t="s">
        <v>4448</v>
      </c>
      <c r="L9" t="s">
        <v>4449</v>
      </c>
      <c r="M9" t="s">
        <v>4448</v>
      </c>
      <c r="N9" t="s">
        <v>4448</v>
      </c>
      <c r="O9" t="s">
        <v>4448</v>
      </c>
      <c r="P9" t="s">
        <v>4448</v>
      </c>
      <c r="Q9" t="s">
        <v>4448</v>
      </c>
      <c r="R9" t="s">
        <v>4448</v>
      </c>
      <c r="S9" t="s">
        <v>4448</v>
      </c>
      <c r="T9" t="s">
        <v>4448</v>
      </c>
      <c r="U9" t="s">
        <v>4448</v>
      </c>
      <c r="V9" t="s">
        <v>4448</v>
      </c>
      <c r="W9" t="s">
        <v>4448</v>
      </c>
      <c r="X9" t="s">
        <v>5248</v>
      </c>
      <c r="Y9" t="s">
        <v>4449</v>
      </c>
      <c r="Z9" t="s">
        <v>4448</v>
      </c>
      <c r="AA9" t="s">
        <v>4449</v>
      </c>
      <c r="AB9" t="s">
        <v>4449</v>
      </c>
      <c r="AC9" t="s">
        <v>4448</v>
      </c>
      <c r="AD9" t="s">
        <v>4449</v>
      </c>
      <c r="AE9" t="s">
        <v>4448</v>
      </c>
      <c r="AF9" t="s">
        <v>4448</v>
      </c>
      <c r="AG9" t="s">
        <v>4448</v>
      </c>
      <c r="AH9" t="s">
        <v>5249</v>
      </c>
      <c r="AI9" t="s">
        <v>4449</v>
      </c>
      <c r="AJ9" t="s">
        <v>4448</v>
      </c>
      <c r="AK9" t="s">
        <v>4448</v>
      </c>
      <c r="AL9" t="s">
        <v>4448</v>
      </c>
      <c r="AM9" t="s">
        <v>4449</v>
      </c>
      <c r="AN9" t="s">
        <v>4449</v>
      </c>
      <c r="AO9" t="s">
        <v>4448</v>
      </c>
      <c r="AP9" t="s">
        <v>4448</v>
      </c>
      <c r="AQ9" t="s">
        <v>4449</v>
      </c>
      <c r="AR9" t="s">
        <v>4448</v>
      </c>
      <c r="AS9" t="s">
        <v>4449</v>
      </c>
      <c r="AT9" t="s">
        <v>4449</v>
      </c>
      <c r="AU9" t="s">
        <v>4448</v>
      </c>
      <c r="AV9" t="s">
        <v>4449</v>
      </c>
      <c r="AW9" t="s">
        <v>4448</v>
      </c>
      <c r="AX9" t="s">
        <v>4448</v>
      </c>
      <c r="AY9" t="s">
        <v>4448</v>
      </c>
      <c r="AZ9" t="s">
        <v>4448</v>
      </c>
      <c r="BA9" t="s">
        <v>4448</v>
      </c>
      <c r="BB9" t="s">
        <v>4449</v>
      </c>
      <c r="BC9" t="s">
        <v>4449</v>
      </c>
      <c r="BD9" t="s">
        <v>4449</v>
      </c>
      <c r="BE9" t="s">
        <v>4449</v>
      </c>
      <c r="BF9" t="s">
        <v>4449</v>
      </c>
      <c r="BG9" t="s">
        <v>4664</v>
      </c>
      <c r="BH9" t="s">
        <v>4449</v>
      </c>
      <c r="BI9" t="s">
        <v>4448</v>
      </c>
      <c r="BJ9" t="s">
        <v>4448</v>
      </c>
      <c r="BK9" t="s">
        <v>4448</v>
      </c>
      <c r="BL9" t="s">
        <v>4448</v>
      </c>
      <c r="BM9" t="s">
        <v>5250</v>
      </c>
      <c r="BN9" t="s">
        <v>4449</v>
      </c>
      <c r="BO9" t="s">
        <v>4449</v>
      </c>
      <c r="BP9" t="s">
        <v>4448</v>
      </c>
      <c r="BQ9" t="s">
        <v>4449</v>
      </c>
      <c r="BR9" t="s">
        <v>4449</v>
      </c>
      <c r="BS9" t="s">
        <v>4449</v>
      </c>
      <c r="BT9" t="s">
        <v>4449</v>
      </c>
      <c r="BU9" t="s">
        <v>4449</v>
      </c>
      <c r="BV9" t="s">
        <v>4449</v>
      </c>
      <c r="BW9" t="s">
        <v>4449</v>
      </c>
      <c r="BX9" t="s">
        <v>4449</v>
      </c>
      <c r="BY9" t="s">
        <v>4449</v>
      </c>
      <c r="BZ9" t="s">
        <v>4448</v>
      </c>
      <c r="CA9" t="s">
        <v>4449</v>
      </c>
      <c r="CB9" t="s">
        <v>4448</v>
      </c>
      <c r="CC9" t="s">
        <v>4448</v>
      </c>
      <c r="CD9" t="s">
        <v>4448</v>
      </c>
      <c r="CE9" t="s">
        <v>4449</v>
      </c>
      <c r="CF9" t="s">
        <v>4449</v>
      </c>
      <c r="CG9" t="s">
        <v>4449</v>
      </c>
      <c r="CH9" t="s">
        <v>4449</v>
      </c>
      <c r="CI9" t="s">
        <v>4449</v>
      </c>
      <c r="CJ9" t="s">
        <v>4449</v>
      </c>
      <c r="CK9" t="s">
        <v>4448</v>
      </c>
      <c r="CL9" t="s">
        <v>4448</v>
      </c>
      <c r="CM9" t="s">
        <v>4448</v>
      </c>
      <c r="CN9" t="s">
        <v>4448</v>
      </c>
      <c r="CO9" t="s">
        <v>4448</v>
      </c>
      <c r="CP9" t="s">
        <v>4448</v>
      </c>
      <c r="CQ9" t="s">
        <v>4448</v>
      </c>
      <c r="CR9" t="s">
        <v>4449</v>
      </c>
      <c r="CS9" t="s">
        <v>4449</v>
      </c>
      <c r="CT9" t="s">
        <v>4448</v>
      </c>
      <c r="CU9" t="s">
        <v>4448</v>
      </c>
      <c r="CV9" t="s">
        <v>1263</v>
      </c>
      <c r="CW9" t="s">
        <v>1153</v>
      </c>
      <c r="CX9" t="s">
        <v>1127</v>
      </c>
      <c r="CZ9" t="s">
        <v>1127</v>
      </c>
      <c r="DB9" t="s">
        <v>1265</v>
      </c>
      <c r="DC9" t="s">
        <v>1265</v>
      </c>
      <c r="DD9" t="s">
        <v>1265</v>
      </c>
      <c r="DE9" t="s">
        <v>1265</v>
      </c>
      <c r="DF9" t="s">
        <v>1265</v>
      </c>
      <c r="DG9" t="s">
        <v>1265</v>
      </c>
      <c r="DH9" t="s">
        <v>1267</v>
      </c>
      <c r="DI9" t="s">
        <v>1265</v>
      </c>
      <c r="GT9" t="s">
        <v>1092</v>
      </c>
      <c r="JB9" t="s">
        <v>1089</v>
      </c>
      <c r="JD9" t="s">
        <v>1127</v>
      </c>
      <c r="JF9" t="s">
        <v>1127</v>
      </c>
      <c r="JH9" t="s">
        <v>1103</v>
      </c>
      <c r="JI9" t="s">
        <v>5251</v>
      </c>
    </row>
    <row r="10" spans="1:269" x14ac:dyDescent="0.25">
      <c r="A10" t="s">
        <v>4999</v>
      </c>
      <c r="B10" t="s">
        <v>1165</v>
      </c>
      <c r="C10" t="s">
        <v>3425</v>
      </c>
      <c r="D10" t="s">
        <v>3512</v>
      </c>
      <c r="E10" t="s">
        <v>5252</v>
      </c>
      <c r="F10" t="s">
        <v>4449</v>
      </c>
      <c r="G10" t="s">
        <v>4448</v>
      </c>
      <c r="H10" t="s">
        <v>4449</v>
      </c>
      <c r="I10" t="s">
        <v>4449</v>
      </c>
      <c r="J10" t="s">
        <v>4449</v>
      </c>
      <c r="K10" t="s">
        <v>4448</v>
      </c>
      <c r="L10" t="s">
        <v>4449</v>
      </c>
      <c r="M10" t="s">
        <v>4448</v>
      </c>
      <c r="N10" t="s">
        <v>4449</v>
      </c>
      <c r="O10" t="s">
        <v>4448</v>
      </c>
      <c r="P10" t="s">
        <v>4449</v>
      </c>
      <c r="Q10" t="s">
        <v>4448</v>
      </c>
      <c r="R10" t="s">
        <v>4448</v>
      </c>
      <c r="S10" t="s">
        <v>4448</v>
      </c>
      <c r="T10" t="s">
        <v>4448</v>
      </c>
      <c r="U10" t="s">
        <v>4449</v>
      </c>
      <c r="V10" t="s">
        <v>4448</v>
      </c>
      <c r="W10" t="s">
        <v>4448</v>
      </c>
      <c r="X10" t="s">
        <v>5253</v>
      </c>
      <c r="Y10" t="s">
        <v>4449</v>
      </c>
      <c r="Z10" t="s">
        <v>4449</v>
      </c>
      <c r="AA10" t="s">
        <v>4448</v>
      </c>
      <c r="AB10" t="s">
        <v>4449</v>
      </c>
      <c r="AC10" t="s">
        <v>4448</v>
      </c>
      <c r="AD10" t="s">
        <v>4449</v>
      </c>
      <c r="AE10" t="s">
        <v>4449</v>
      </c>
      <c r="AF10" t="s">
        <v>4449</v>
      </c>
      <c r="AG10" t="s">
        <v>4448</v>
      </c>
      <c r="AH10" t="s">
        <v>5254</v>
      </c>
      <c r="AI10" t="s">
        <v>4449</v>
      </c>
      <c r="AJ10" t="s">
        <v>4448</v>
      </c>
      <c r="AK10" t="s">
        <v>4449</v>
      </c>
      <c r="AL10" t="s">
        <v>4449</v>
      </c>
      <c r="AM10" t="s">
        <v>4449</v>
      </c>
      <c r="AN10" t="s">
        <v>4449</v>
      </c>
      <c r="AO10" t="s">
        <v>4448</v>
      </c>
      <c r="AP10" t="s">
        <v>4448</v>
      </c>
      <c r="AQ10" t="s">
        <v>4449</v>
      </c>
      <c r="AR10" t="s">
        <v>4448</v>
      </c>
      <c r="AS10" t="s">
        <v>4449</v>
      </c>
      <c r="AT10" t="s">
        <v>4449</v>
      </c>
      <c r="AU10" t="s">
        <v>4449</v>
      </c>
      <c r="AV10" t="s">
        <v>4449</v>
      </c>
      <c r="AW10" t="s">
        <v>4449</v>
      </c>
      <c r="AX10" t="s">
        <v>4448</v>
      </c>
      <c r="AY10" t="s">
        <v>4448</v>
      </c>
      <c r="AZ10" t="s">
        <v>4448</v>
      </c>
      <c r="BA10" t="s">
        <v>4449</v>
      </c>
      <c r="BB10" t="s">
        <v>4448</v>
      </c>
      <c r="BC10" t="s">
        <v>4449</v>
      </c>
      <c r="BD10" t="s">
        <v>4449</v>
      </c>
      <c r="BE10" t="s">
        <v>4449</v>
      </c>
      <c r="BF10" t="s">
        <v>4449</v>
      </c>
      <c r="BG10" t="s">
        <v>1269</v>
      </c>
      <c r="BH10" t="s">
        <v>4448</v>
      </c>
      <c r="BI10" t="s">
        <v>4449</v>
      </c>
      <c r="BJ10" t="s">
        <v>4449</v>
      </c>
      <c r="BK10" t="s">
        <v>4449</v>
      </c>
      <c r="BL10" t="s">
        <v>4449</v>
      </c>
      <c r="BM10" t="s">
        <v>5255</v>
      </c>
      <c r="BN10" t="s">
        <v>4449</v>
      </c>
      <c r="BO10" t="s">
        <v>4449</v>
      </c>
      <c r="BP10" t="s">
        <v>4448</v>
      </c>
      <c r="BQ10" t="s">
        <v>4449</v>
      </c>
      <c r="BR10" t="s">
        <v>4449</v>
      </c>
      <c r="BS10" t="s">
        <v>4448</v>
      </c>
      <c r="BT10" t="s">
        <v>4449</v>
      </c>
      <c r="BU10" t="s">
        <v>4449</v>
      </c>
      <c r="BV10" t="s">
        <v>4449</v>
      </c>
      <c r="BW10" t="s">
        <v>4449</v>
      </c>
      <c r="BX10" t="s">
        <v>4449</v>
      </c>
      <c r="BY10" t="s">
        <v>4448</v>
      </c>
      <c r="BZ10" t="s">
        <v>4448</v>
      </c>
      <c r="CA10" t="s">
        <v>4449</v>
      </c>
      <c r="CB10" t="s">
        <v>4448</v>
      </c>
      <c r="CC10" t="s">
        <v>4448</v>
      </c>
      <c r="CD10" t="s">
        <v>4448</v>
      </c>
      <c r="CE10" t="s">
        <v>4448</v>
      </c>
      <c r="CF10" t="s">
        <v>4448</v>
      </c>
      <c r="CG10" t="s">
        <v>4449</v>
      </c>
      <c r="CH10" t="s">
        <v>4448</v>
      </c>
      <c r="CI10" t="s">
        <v>4448</v>
      </c>
      <c r="CJ10" t="s">
        <v>4449</v>
      </c>
      <c r="CK10" t="s">
        <v>4448</v>
      </c>
      <c r="CL10" t="s">
        <v>4448</v>
      </c>
      <c r="CM10" t="s">
        <v>4448</v>
      </c>
      <c r="CN10" t="s">
        <v>4448</v>
      </c>
      <c r="CO10" t="s">
        <v>4448</v>
      </c>
      <c r="CP10" t="s">
        <v>4448</v>
      </c>
      <c r="CQ10" t="s">
        <v>4448</v>
      </c>
      <c r="CR10" t="s">
        <v>4449</v>
      </c>
      <c r="CS10" t="s">
        <v>4449</v>
      </c>
      <c r="CT10" t="s">
        <v>4449</v>
      </c>
      <c r="CU10" t="s">
        <v>4448</v>
      </c>
      <c r="CV10" t="s">
        <v>1084</v>
      </c>
      <c r="CW10" t="s">
        <v>1264</v>
      </c>
      <c r="CX10" t="s">
        <v>1127</v>
      </c>
      <c r="CZ10" t="s">
        <v>1127</v>
      </c>
      <c r="DB10" t="s">
        <v>1279</v>
      </c>
      <c r="DC10" t="s">
        <v>1265</v>
      </c>
      <c r="DD10" t="s">
        <v>1265</v>
      </c>
      <c r="DE10" t="s">
        <v>1268</v>
      </c>
      <c r="DF10" t="s">
        <v>1279</v>
      </c>
      <c r="DG10" t="s">
        <v>1273</v>
      </c>
      <c r="DH10" t="s">
        <v>1268</v>
      </c>
      <c r="DI10" t="s">
        <v>1267</v>
      </c>
      <c r="HC10" t="s">
        <v>1139</v>
      </c>
      <c r="IP10" t="s">
        <v>1123</v>
      </c>
      <c r="IQ10" t="s">
        <v>1123</v>
      </c>
      <c r="IR10" t="s">
        <v>1123</v>
      </c>
      <c r="JB10" t="s">
        <v>1089</v>
      </c>
      <c r="JD10" t="s">
        <v>1089</v>
      </c>
      <c r="JE10" t="s">
        <v>5256</v>
      </c>
      <c r="JF10" t="s">
        <v>1089</v>
      </c>
      <c r="JG10" t="s">
        <v>4816</v>
      </c>
      <c r="JH10" t="s">
        <v>1103</v>
      </c>
      <c r="JI10" t="s">
        <v>5257</v>
      </c>
    </row>
    <row r="11" spans="1:269" x14ac:dyDescent="0.25">
      <c r="A11" t="s">
        <v>5021</v>
      </c>
      <c r="B11" t="s">
        <v>1165</v>
      </c>
      <c r="C11" t="s">
        <v>1171</v>
      </c>
      <c r="D11" t="s">
        <v>1198</v>
      </c>
      <c r="E11" t="s">
        <v>5258</v>
      </c>
      <c r="F11" t="s">
        <v>4449</v>
      </c>
      <c r="G11" t="s">
        <v>4448</v>
      </c>
      <c r="H11" t="s">
        <v>4448</v>
      </c>
      <c r="I11" t="s">
        <v>4448</v>
      </c>
      <c r="J11" t="s">
        <v>4448</v>
      </c>
      <c r="K11" t="s">
        <v>4448</v>
      </c>
      <c r="L11" t="s">
        <v>4449</v>
      </c>
      <c r="M11" t="s">
        <v>4448</v>
      </c>
      <c r="N11" t="s">
        <v>4448</v>
      </c>
      <c r="O11" t="s">
        <v>4448</v>
      </c>
      <c r="P11" t="s">
        <v>4448</v>
      </c>
      <c r="Q11" t="s">
        <v>4448</v>
      </c>
      <c r="R11" t="s">
        <v>4449</v>
      </c>
      <c r="S11" t="s">
        <v>4448</v>
      </c>
      <c r="T11" t="s">
        <v>4448</v>
      </c>
      <c r="U11" t="s">
        <v>4448</v>
      </c>
      <c r="V11" t="s">
        <v>4448</v>
      </c>
      <c r="W11" t="s">
        <v>4448</v>
      </c>
      <c r="X11" t="s">
        <v>4669</v>
      </c>
      <c r="Y11" t="s">
        <v>4449</v>
      </c>
      <c r="Z11" t="s">
        <v>4448</v>
      </c>
      <c r="AA11" t="s">
        <v>4448</v>
      </c>
      <c r="AB11" t="s">
        <v>4448</v>
      </c>
      <c r="AC11" t="s">
        <v>4448</v>
      </c>
      <c r="AD11" t="s">
        <v>4448</v>
      </c>
      <c r="AE11" t="s">
        <v>4448</v>
      </c>
      <c r="AF11" t="s">
        <v>4448</v>
      </c>
      <c r="AG11" t="s">
        <v>4448</v>
      </c>
      <c r="AH11" t="s">
        <v>5243</v>
      </c>
      <c r="AI11" t="s">
        <v>4449</v>
      </c>
      <c r="AJ11" t="s">
        <v>4448</v>
      </c>
      <c r="AK11" t="s">
        <v>4448</v>
      </c>
      <c r="AL11" t="s">
        <v>4448</v>
      </c>
      <c r="AM11" t="s">
        <v>4448</v>
      </c>
      <c r="AN11" t="s">
        <v>4448</v>
      </c>
      <c r="AO11" t="s">
        <v>4448</v>
      </c>
      <c r="AP11" t="s">
        <v>4448</v>
      </c>
      <c r="AQ11" t="s">
        <v>4448</v>
      </c>
      <c r="AR11" t="s">
        <v>4448</v>
      </c>
      <c r="AS11" t="s">
        <v>4448</v>
      </c>
      <c r="AT11" t="s">
        <v>4448</v>
      </c>
      <c r="AU11" t="s">
        <v>4448</v>
      </c>
      <c r="AV11" t="s">
        <v>4448</v>
      </c>
      <c r="AW11" t="s">
        <v>4448</v>
      </c>
      <c r="AX11" t="s">
        <v>4448</v>
      </c>
      <c r="AY11" t="s">
        <v>4448</v>
      </c>
      <c r="AZ11" t="s">
        <v>4448</v>
      </c>
      <c r="BA11" t="s">
        <v>4448</v>
      </c>
      <c r="BB11" t="s">
        <v>4448</v>
      </c>
      <c r="BC11" t="s">
        <v>4449</v>
      </c>
      <c r="BD11" t="s">
        <v>4449</v>
      </c>
      <c r="BE11" t="s">
        <v>4448</v>
      </c>
      <c r="BF11" t="s">
        <v>4448</v>
      </c>
      <c r="BG11" t="s">
        <v>4664</v>
      </c>
      <c r="BH11" t="s">
        <v>4449</v>
      </c>
      <c r="BI11" t="s">
        <v>4448</v>
      </c>
      <c r="BJ11" t="s">
        <v>4448</v>
      </c>
      <c r="BK11" t="s">
        <v>4448</v>
      </c>
      <c r="BL11" t="s">
        <v>4448</v>
      </c>
      <c r="BM11" t="s">
        <v>4665</v>
      </c>
      <c r="BN11" t="s">
        <v>4449</v>
      </c>
      <c r="BO11" t="s">
        <v>4449</v>
      </c>
      <c r="BP11" t="s">
        <v>4449</v>
      </c>
      <c r="BQ11" t="s">
        <v>4449</v>
      </c>
      <c r="BR11" t="s">
        <v>4449</v>
      </c>
      <c r="BS11" t="s">
        <v>4449</v>
      </c>
      <c r="BT11" t="s">
        <v>4449</v>
      </c>
      <c r="BU11" t="s">
        <v>4449</v>
      </c>
      <c r="BV11" t="s">
        <v>4449</v>
      </c>
      <c r="BW11" t="s">
        <v>4449</v>
      </c>
      <c r="BX11" t="s">
        <v>4449</v>
      </c>
      <c r="BY11" t="s">
        <v>4449</v>
      </c>
      <c r="BZ11" t="s">
        <v>4449</v>
      </c>
      <c r="CA11" t="s">
        <v>4449</v>
      </c>
      <c r="CB11" t="s">
        <v>4449</v>
      </c>
      <c r="CC11" t="s">
        <v>4449</v>
      </c>
      <c r="CD11" t="s">
        <v>4449</v>
      </c>
      <c r="CE11" t="s">
        <v>4449</v>
      </c>
      <c r="CF11" t="s">
        <v>4449</v>
      </c>
      <c r="CG11" t="s">
        <v>4449</v>
      </c>
      <c r="CH11" t="s">
        <v>4449</v>
      </c>
      <c r="CI11" t="s">
        <v>4449</v>
      </c>
      <c r="CJ11" t="s">
        <v>4449</v>
      </c>
      <c r="CK11" t="s">
        <v>4449</v>
      </c>
      <c r="CL11" t="s">
        <v>4449</v>
      </c>
      <c r="CM11" t="s">
        <v>4448</v>
      </c>
      <c r="CN11" t="s">
        <v>4448</v>
      </c>
      <c r="CO11" t="s">
        <v>4448</v>
      </c>
      <c r="CP11" t="s">
        <v>4448</v>
      </c>
      <c r="CQ11" t="s">
        <v>4448</v>
      </c>
      <c r="CR11" t="s">
        <v>4449</v>
      </c>
      <c r="CS11" t="s">
        <v>4449</v>
      </c>
      <c r="CT11" t="s">
        <v>4449</v>
      </c>
      <c r="CU11" t="s">
        <v>4449</v>
      </c>
      <c r="CV11" t="s">
        <v>1084</v>
      </c>
      <c r="CW11" t="s">
        <v>1153</v>
      </c>
      <c r="CX11" t="s">
        <v>1127</v>
      </c>
      <c r="CZ11" t="s">
        <v>1127</v>
      </c>
      <c r="DB11" t="s">
        <v>1272</v>
      </c>
      <c r="DC11" t="s">
        <v>1275</v>
      </c>
      <c r="DD11" t="s">
        <v>1268</v>
      </c>
      <c r="DE11" t="s">
        <v>1267</v>
      </c>
      <c r="DF11" t="s">
        <v>1270</v>
      </c>
      <c r="DG11" t="s">
        <v>1275</v>
      </c>
      <c r="DH11" t="s">
        <v>1268</v>
      </c>
      <c r="DI11" t="s">
        <v>1267</v>
      </c>
      <c r="EJ11" t="s">
        <v>1092</v>
      </c>
      <c r="EK11" t="s">
        <v>1092</v>
      </c>
      <c r="EL11" t="s">
        <v>1092</v>
      </c>
      <c r="HE11" t="s">
        <v>1092</v>
      </c>
      <c r="IO11" t="s">
        <v>1123</v>
      </c>
      <c r="JB11" t="s">
        <v>1089</v>
      </c>
      <c r="JD11" t="s">
        <v>1089</v>
      </c>
      <c r="JE11" t="s">
        <v>5259</v>
      </c>
      <c r="JF11" t="s">
        <v>1089</v>
      </c>
      <c r="JG11" t="s">
        <v>5260</v>
      </c>
      <c r="JH11" t="s">
        <v>1084</v>
      </c>
    </row>
    <row r="12" spans="1:269" x14ac:dyDescent="0.25">
      <c r="A12" t="s">
        <v>5021</v>
      </c>
      <c r="B12" t="s">
        <v>1133</v>
      </c>
      <c r="C12" t="s">
        <v>1203</v>
      </c>
      <c r="D12" t="s">
        <v>1204</v>
      </c>
      <c r="E12" t="s">
        <v>4673</v>
      </c>
      <c r="F12" t="s">
        <v>4449</v>
      </c>
      <c r="G12" t="s">
        <v>4448</v>
      </c>
      <c r="H12" t="s">
        <v>4448</v>
      </c>
      <c r="I12" t="s">
        <v>4449</v>
      </c>
      <c r="J12" t="s">
        <v>4448</v>
      </c>
      <c r="K12" t="s">
        <v>4448</v>
      </c>
      <c r="L12" t="s">
        <v>4448</v>
      </c>
      <c r="M12" t="s">
        <v>4448</v>
      </c>
      <c r="N12" t="s">
        <v>4448</v>
      </c>
      <c r="O12" t="s">
        <v>4448</v>
      </c>
      <c r="P12" t="s">
        <v>4448</v>
      </c>
      <c r="Q12" t="s">
        <v>4448</v>
      </c>
      <c r="R12" t="s">
        <v>4448</v>
      </c>
      <c r="S12" t="s">
        <v>4448</v>
      </c>
      <c r="T12" t="s">
        <v>4448</v>
      </c>
      <c r="U12" t="s">
        <v>4448</v>
      </c>
      <c r="V12" t="s">
        <v>4448</v>
      </c>
      <c r="W12" t="s">
        <v>4448</v>
      </c>
      <c r="X12" t="s">
        <v>4669</v>
      </c>
      <c r="Y12" t="s">
        <v>4449</v>
      </c>
      <c r="Z12" t="s">
        <v>4448</v>
      </c>
      <c r="AA12" t="s">
        <v>4448</v>
      </c>
      <c r="AB12" t="s">
        <v>4448</v>
      </c>
      <c r="AC12" t="s">
        <v>4448</v>
      </c>
      <c r="AD12" t="s">
        <v>4448</v>
      </c>
      <c r="AE12" t="s">
        <v>4448</v>
      </c>
      <c r="AF12" t="s">
        <v>4448</v>
      </c>
      <c r="AG12" t="s">
        <v>4448</v>
      </c>
      <c r="AH12" t="s">
        <v>5261</v>
      </c>
      <c r="AI12" t="s">
        <v>4449</v>
      </c>
      <c r="AJ12" t="s">
        <v>4448</v>
      </c>
      <c r="AK12" t="s">
        <v>4448</v>
      </c>
      <c r="AL12" t="s">
        <v>4448</v>
      </c>
      <c r="AM12" t="s">
        <v>4448</v>
      </c>
      <c r="AN12" t="s">
        <v>4448</v>
      </c>
      <c r="AO12" t="s">
        <v>4448</v>
      </c>
      <c r="AP12" t="s">
        <v>4448</v>
      </c>
      <c r="AQ12" t="s">
        <v>4449</v>
      </c>
      <c r="AR12" t="s">
        <v>4448</v>
      </c>
      <c r="AS12" t="s">
        <v>4448</v>
      </c>
      <c r="AT12" t="s">
        <v>4448</v>
      </c>
      <c r="AU12" t="s">
        <v>4448</v>
      </c>
      <c r="AV12" t="s">
        <v>4448</v>
      </c>
      <c r="AW12" t="s">
        <v>4448</v>
      </c>
      <c r="AX12" t="s">
        <v>4448</v>
      </c>
      <c r="AY12" t="s">
        <v>4448</v>
      </c>
      <c r="AZ12" t="s">
        <v>4448</v>
      </c>
      <c r="BA12" t="s">
        <v>4448</v>
      </c>
      <c r="BB12" t="s">
        <v>4448</v>
      </c>
      <c r="BC12" t="s">
        <v>4448</v>
      </c>
      <c r="BD12" t="s">
        <v>4448</v>
      </c>
      <c r="BE12" t="s">
        <v>4448</v>
      </c>
      <c r="BF12" t="s">
        <v>4448</v>
      </c>
      <c r="BG12" t="s">
        <v>4664</v>
      </c>
      <c r="BH12" t="s">
        <v>4449</v>
      </c>
      <c r="BI12" t="s">
        <v>4448</v>
      </c>
      <c r="BJ12" t="s">
        <v>4448</v>
      </c>
      <c r="BK12" t="s">
        <v>4448</v>
      </c>
      <c r="BL12" t="s">
        <v>4448</v>
      </c>
      <c r="BM12" t="s">
        <v>4672</v>
      </c>
      <c r="BN12" t="s">
        <v>4449</v>
      </c>
      <c r="BO12" t="s">
        <v>4449</v>
      </c>
      <c r="BP12" t="s">
        <v>4448</v>
      </c>
      <c r="BQ12" t="s">
        <v>4449</v>
      </c>
      <c r="BR12" t="s">
        <v>4449</v>
      </c>
      <c r="BS12" t="s">
        <v>4449</v>
      </c>
      <c r="BT12" t="s">
        <v>4449</v>
      </c>
      <c r="BU12" t="s">
        <v>4449</v>
      </c>
      <c r="BV12" t="s">
        <v>4449</v>
      </c>
      <c r="BW12" t="s">
        <v>4449</v>
      </c>
      <c r="BX12" t="s">
        <v>4449</v>
      </c>
      <c r="BY12" t="s">
        <v>4449</v>
      </c>
      <c r="BZ12" t="s">
        <v>4449</v>
      </c>
      <c r="CA12" t="s">
        <v>4449</v>
      </c>
      <c r="CB12" t="s">
        <v>4448</v>
      </c>
      <c r="CC12" t="s">
        <v>4449</v>
      </c>
      <c r="CD12" t="s">
        <v>4449</v>
      </c>
      <c r="CE12" t="s">
        <v>4449</v>
      </c>
      <c r="CF12" t="s">
        <v>4449</v>
      </c>
      <c r="CG12" t="s">
        <v>4449</v>
      </c>
      <c r="CH12" t="s">
        <v>4449</v>
      </c>
      <c r="CI12" t="s">
        <v>4449</v>
      </c>
      <c r="CJ12" t="s">
        <v>4449</v>
      </c>
      <c r="CK12" t="s">
        <v>4449</v>
      </c>
      <c r="CL12" t="s">
        <v>4448</v>
      </c>
      <c r="CM12" t="s">
        <v>4448</v>
      </c>
      <c r="CN12" t="s">
        <v>4448</v>
      </c>
      <c r="CO12" t="s">
        <v>4448</v>
      </c>
      <c r="CP12" t="s">
        <v>4448</v>
      </c>
      <c r="CQ12" t="s">
        <v>4448</v>
      </c>
      <c r="CR12" t="s">
        <v>4449</v>
      </c>
      <c r="CS12" t="s">
        <v>4449</v>
      </c>
      <c r="CT12" t="s">
        <v>4449</v>
      </c>
      <c r="CU12" t="s">
        <v>4449</v>
      </c>
      <c r="CV12" t="s">
        <v>1276</v>
      </c>
      <c r="CW12" t="s">
        <v>1264</v>
      </c>
      <c r="CX12" t="s">
        <v>1089</v>
      </c>
      <c r="CY12" t="s">
        <v>5262</v>
      </c>
      <c r="CZ12" t="s">
        <v>1089</v>
      </c>
      <c r="DA12" t="s">
        <v>5262</v>
      </c>
      <c r="DB12" t="s">
        <v>1270</v>
      </c>
      <c r="DC12" t="s">
        <v>1280</v>
      </c>
      <c r="DD12" t="s">
        <v>1277</v>
      </c>
      <c r="DE12" t="s">
        <v>1277</v>
      </c>
      <c r="DF12" t="s">
        <v>1270</v>
      </c>
      <c r="DG12" t="s">
        <v>1280</v>
      </c>
      <c r="DH12" t="s">
        <v>1277</v>
      </c>
      <c r="DI12" t="s">
        <v>1277</v>
      </c>
      <c r="EF12" t="s">
        <v>1245</v>
      </c>
      <c r="EG12" t="s">
        <v>1139</v>
      </c>
      <c r="EH12" t="s">
        <v>1139</v>
      </c>
      <c r="EI12" t="s">
        <v>1139</v>
      </c>
      <c r="JB12" t="s">
        <v>1089</v>
      </c>
      <c r="JD12" t="s">
        <v>1089</v>
      </c>
      <c r="JE12" t="s">
        <v>5263</v>
      </c>
      <c r="JF12" t="s">
        <v>1089</v>
      </c>
      <c r="JG12" t="s">
        <v>5264</v>
      </c>
      <c r="JH12" t="s">
        <v>1103</v>
      </c>
      <c r="JI12" t="s">
        <v>5264</v>
      </c>
    </row>
    <row r="13" spans="1:269" x14ac:dyDescent="0.25">
      <c r="A13" t="s">
        <v>5021</v>
      </c>
      <c r="B13" t="s">
        <v>1119</v>
      </c>
      <c r="C13" t="s">
        <v>1230</v>
      </c>
      <c r="D13" t="s">
        <v>1233</v>
      </c>
      <c r="E13" t="s">
        <v>5265</v>
      </c>
      <c r="F13" t="s">
        <v>4449</v>
      </c>
      <c r="G13" t="s">
        <v>4448</v>
      </c>
      <c r="H13" t="s">
        <v>4448</v>
      </c>
      <c r="I13" t="s">
        <v>4449</v>
      </c>
      <c r="J13" t="s">
        <v>4448</v>
      </c>
      <c r="K13" t="s">
        <v>4448</v>
      </c>
      <c r="L13" t="s">
        <v>4449</v>
      </c>
      <c r="M13" t="s">
        <v>4448</v>
      </c>
      <c r="N13" t="s">
        <v>4448</v>
      </c>
      <c r="O13" t="s">
        <v>4448</v>
      </c>
      <c r="P13" t="s">
        <v>4449</v>
      </c>
      <c r="Q13" t="s">
        <v>4448</v>
      </c>
      <c r="R13" t="s">
        <v>4448</v>
      </c>
      <c r="S13" t="s">
        <v>4448</v>
      </c>
      <c r="T13" t="s">
        <v>4448</v>
      </c>
      <c r="U13" t="s">
        <v>4448</v>
      </c>
      <c r="V13" t="s">
        <v>4448</v>
      </c>
      <c r="W13" t="s">
        <v>4448</v>
      </c>
      <c r="X13" t="s">
        <v>5266</v>
      </c>
      <c r="Y13" t="s">
        <v>4449</v>
      </c>
      <c r="Z13" t="s">
        <v>4448</v>
      </c>
      <c r="AA13" t="s">
        <v>4449</v>
      </c>
      <c r="AB13" t="s">
        <v>4448</v>
      </c>
      <c r="AC13" t="s">
        <v>4448</v>
      </c>
      <c r="AD13" t="s">
        <v>4448</v>
      </c>
      <c r="AE13" t="s">
        <v>4448</v>
      </c>
      <c r="AF13" t="s">
        <v>4448</v>
      </c>
      <c r="AG13" t="s">
        <v>4448</v>
      </c>
      <c r="AH13" t="s">
        <v>5267</v>
      </c>
      <c r="AI13" t="s">
        <v>4449</v>
      </c>
      <c r="AJ13" t="s">
        <v>4448</v>
      </c>
      <c r="AK13" t="s">
        <v>4448</v>
      </c>
      <c r="AL13" t="s">
        <v>4448</v>
      </c>
      <c r="AM13" t="s">
        <v>4448</v>
      </c>
      <c r="AN13" t="s">
        <v>4449</v>
      </c>
      <c r="AO13" t="s">
        <v>4448</v>
      </c>
      <c r="AP13" t="s">
        <v>4448</v>
      </c>
      <c r="AQ13" t="s">
        <v>4449</v>
      </c>
      <c r="AR13" t="s">
        <v>4448</v>
      </c>
      <c r="AS13" t="s">
        <v>4449</v>
      </c>
      <c r="AT13" t="s">
        <v>4448</v>
      </c>
      <c r="AU13" t="s">
        <v>4448</v>
      </c>
      <c r="AV13" t="s">
        <v>4449</v>
      </c>
      <c r="AW13" t="s">
        <v>4448</v>
      </c>
      <c r="AX13" t="s">
        <v>4448</v>
      </c>
      <c r="AY13" t="s">
        <v>4448</v>
      </c>
      <c r="AZ13" t="s">
        <v>4448</v>
      </c>
      <c r="BA13" t="s">
        <v>4448</v>
      </c>
      <c r="BB13" t="s">
        <v>4449</v>
      </c>
      <c r="BC13" t="s">
        <v>4449</v>
      </c>
      <c r="BD13" t="s">
        <v>4449</v>
      </c>
      <c r="BE13" t="s">
        <v>4448</v>
      </c>
      <c r="BF13" t="s">
        <v>4449</v>
      </c>
      <c r="BG13" t="s">
        <v>4664</v>
      </c>
      <c r="BH13" t="s">
        <v>4449</v>
      </c>
      <c r="BI13" t="s">
        <v>4448</v>
      </c>
      <c r="BJ13" t="s">
        <v>4448</v>
      </c>
      <c r="BK13" t="s">
        <v>4448</v>
      </c>
      <c r="BL13" t="s">
        <v>4448</v>
      </c>
      <c r="BM13" t="s">
        <v>5268</v>
      </c>
      <c r="BN13" t="s">
        <v>4449</v>
      </c>
      <c r="BO13" t="s">
        <v>4449</v>
      </c>
      <c r="BP13" t="s">
        <v>4448</v>
      </c>
      <c r="BQ13" t="s">
        <v>4449</v>
      </c>
      <c r="BR13" t="s">
        <v>4449</v>
      </c>
      <c r="BS13" t="s">
        <v>4449</v>
      </c>
      <c r="BT13" t="s">
        <v>4449</v>
      </c>
      <c r="BU13" t="s">
        <v>4449</v>
      </c>
      <c r="BV13" t="s">
        <v>4449</v>
      </c>
      <c r="BW13" t="s">
        <v>4449</v>
      </c>
      <c r="BX13" t="s">
        <v>4449</v>
      </c>
      <c r="BY13" t="s">
        <v>4449</v>
      </c>
      <c r="BZ13" t="s">
        <v>4448</v>
      </c>
      <c r="CA13" t="s">
        <v>4449</v>
      </c>
      <c r="CB13" t="s">
        <v>4448</v>
      </c>
      <c r="CC13" t="s">
        <v>4448</v>
      </c>
      <c r="CD13" t="s">
        <v>4449</v>
      </c>
      <c r="CE13" t="s">
        <v>4449</v>
      </c>
      <c r="CF13" t="s">
        <v>4449</v>
      </c>
      <c r="CG13" t="s">
        <v>4449</v>
      </c>
      <c r="CH13" t="s">
        <v>4449</v>
      </c>
      <c r="CI13" t="s">
        <v>4449</v>
      </c>
      <c r="CJ13" t="s">
        <v>4449</v>
      </c>
      <c r="CK13" t="s">
        <v>4449</v>
      </c>
      <c r="CL13" t="s">
        <v>4449</v>
      </c>
      <c r="CM13" t="s">
        <v>4448</v>
      </c>
      <c r="CN13" t="s">
        <v>4448</v>
      </c>
      <c r="CO13" t="s">
        <v>4448</v>
      </c>
      <c r="CP13" t="s">
        <v>4448</v>
      </c>
      <c r="CQ13" t="s">
        <v>4448</v>
      </c>
      <c r="CR13" t="s">
        <v>4449</v>
      </c>
      <c r="CS13" t="s">
        <v>4449</v>
      </c>
      <c r="CT13" t="s">
        <v>4448</v>
      </c>
      <c r="CU13" t="s">
        <v>4449</v>
      </c>
      <c r="CV13" t="s">
        <v>1084</v>
      </c>
      <c r="CW13" t="s">
        <v>1264</v>
      </c>
      <c r="CX13" t="s">
        <v>1089</v>
      </c>
      <c r="CY13" t="s">
        <v>5269</v>
      </c>
      <c r="CZ13" t="s">
        <v>1089</v>
      </c>
      <c r="DA13" t="s">
        <v>5269</v>
      </c>
      <c r="DB13" t="s">
        <v>1283</v>
      </c>
      <c r="DC13" t="s">
        <v>1266</v>
      </c>
      <c r="DD13" t="s">
        <v>1268</v>
      </c>
      <c r="DE13" t="s">
        <v>1268</v>
      </c>
      <c r="DF13" t="s">
        <v>1283</v>
      </c>
      <c r="DG13" t="s">
        <v>1265</v>
      </c>
      <c r="DH13" t="s">
        <v>1265</v>
      </c>
      <c r="DI13" t="s">
        <v>1267</v>
      </c>
      <c r="JB13" t="s">
        <v>1089</v>
      </c>
      <c r="JD13" t="s">
        <v>1089</v>
      </c>
      <c r="JE13" t="s">
        <v>5269</v>
      </c>
      <c r="JF13" t="s">
        <v>1089</v>
      </c>
      <c r="JG13" t="s">
        <v>5269</v>
      </c>
      <c r="JH13" t="s">
        <v>1103</v>
      </c>
      <c r="JI13" t="s">
        <v>5270</v>
      </c>
    </row>
    <row r="14" spans="1:269" x14ac:dyDescent="0.25">
      <c r="A14" t="s">
        <v>5021</v>
      </c>
      <c r="B14" t="s">
        <v>1119</v>
      </c>
      <c r="C14" t="s">
        <v>1230</v>
      </c>
      <c r="D14" t="s">
        <v>1231</v>
      </c>
      <c r="E14" t="s">
        <v>5271</v>
      </c>
      <c r="F14" t="s">
        <v>4449</v>
      </c>
      <c r="G14" t="s">
        <v>4448</v>
      </c>
      <c r="H14" t="s">
        <v>4448</v>
      </c>
      <c r="I14" t="s">
        <v>4449</v>
      </c>
      <c r="J14" t="s">
        <v>4448</v>
      </c>
      <c r="K14" t="s">
        <v>4448</v>
      </c>
      <c r="L14" t="s">
        <v>4449</v>
      </c>
      <c r="M14" t="s">
        <v>4448</v>
      </c>
      <c r="N14" t="s">
        <v>4448</v>
      </c>
      <c r="O14" t="s">
        <v>4448</v>
      </c>
      <c r="P14" t="s">
        <v>4448</v>
      </c>
      <c r="Q14" t="s">
        <v>4448</v>
      </c>
      <c r="R14" t="s">
        <v>4448</v>
      </c>
      <c r="S14" t="s">
        <v>4448</v>
      </c>
      <c r="T14" t="s">
        <v>4448</v>
      </c>
      <c r="U14" t="s">
        <v>4448</v>
      </c>
      <c r="V14" t="s">
        <v>4448</v>
      </c>
      <c r="W14" t="s">
        <v>4448</v>
      </c>
      <c r="X14" t="s">
        <v>5272</v>
      </c>
      <c r="Y14" t="s">
        <v>4449</v>
      </c>
      <c r="Z14" t="s">
        <v>4448</v>
      </c>
      <c r="AA14" t="s">
        <v>4449</v>
      </c>
      <c r="AB14" t="s">
        <v>4448</v>
      </c>
      <c r="AC14" t="s">
        <v>4448</v>
      </c>
      <c r="AD14" t="s">
        <v>4449</v>
      </c>
      <c r="AE14" t="s">
        <v>4448</v>
      </c>
      <c r="AF14" t="s">
        <v>4448</v>
      </c>
      <c r="AG14" t="s">
        <v>4448</v>
      </c>
      <c r="AH14" t="s">
        <v>5273</v>
      </c>
      <c r="AI14" t="s">
        <v>4449</v>
      </c>
      <c r="AJ14" t="s">
        <v>4448</v>
      </c>
      <c r="AK14" t="s">
        <v>4448</v>
      </c>
      <c r="AL14" t="s">
        <v>4448</v>
      </c>
      <c r="AM14" t="s">
        <v>4448</v>
      </c>
      <c r="AN14" t="s">
        <v>4449</v>
      </c>
      <c r="AO14" t="s">
        <v>4448</v>
      </c>
      <c r="AP14" t="s">
        <v>4448</v>
      </c>
      <c r="AQ14" t="s">
        <v>4449</v>
      </c>
      <c r="AR14" t="s">
        <v>4448</v>
      </c>
      <c r="AS14" t="s">
        <v>4448</v>
      </c>
      <c r="AT14" t="s">
        <v>4448</v>
      </c>
      <c r="AU14" t="s">
        <v>4448</v>
      </c>
      <c r="AV14" t="s">
        <v>4448</v>
      </c>
      <c r="AW14" t="s">
        <v>4448</v>
      </c>
      <c r="AX14" t="s">
        <v>4448</v>
      </c>
      <c r="AY14" t="s">
        <v>4448</v>
      </c>
      <c r="AZ14" t="s">
        <v>4448</v>
      </c>
      <c r="BA14" t="s">
        <v>4448</v>
      </c>
      <c r="BB14" t="s">
        <v>4448</v>
      </c>
      <c r="BC14" t="s">
        <v>4449</v>
      </c>
      <c r="BD14" t="s">
        <v>4449</v>
      </c>
      <c r="BE14" t="s">
        <v>4448</v>
      </c>
      <c r="BF14" t="s">
        <v>4449</v>
      </c>
      <c r="BG14" t="s">
        <v>4666</v>
      </c>
      <c r="BH14" t="s">
        <v>4449</v>
      </c>
      <c r="BI14" t="s">
        <v>4448</v>
      </c>
      <c r="BJ14" t="s">
        <v>4448</v>
      </c>
      <c r="BK14" t="s">
        <v>4448</v>
      </c>
      <c r="BL14" t="s">
        <v>4448</v>
      </c>
      <c r="BM14" t="s">
        <v>5274</v>
      </c>
      <c r="BN14" t="s">
        <v>4449</v>
      </c>
      <c r="BO14" t="s">
        <v>4448</v>
      </c>
      <c r="BP14" t="s">
        <v>4449</v>
      </c>
      <c r="BQ14" t="s">
        <v>4448</v>
      </c>
      <c r="BR14" t="s">
        <v>4448</v>
      </c>
      <c r="BS14" t="s">
        <v>4448</v>
      </c>
      <c r="BT14" t="s">
        <v>4448</v>
      </c>
      <c r="BU14" t="s">
        <v>4448</v>
      </c>
      <c r="BV14" t="s">
        <v>4448</v>
      </c>
      <c r="BW14" t="s">
        <v>4448</v>
      </c>
      <c r="BX14" t="s">
        <v>4448</v>
      </c>
      <c r="BY14" t="s">
        <v>4448</v>
      </c>
      <c r="BZ14" t="s">
        <v>4449</v>
      </c>
      <c r="CA14" t="s">
        <v>4448</v>
      </c>
      <c r="CB14" t="s">
        <v>4449</v>
      </c>
      <c r="CC14" t="s">
        <v>4448</v>
      </c>
      <c r="CD14" t="s">
        <v>4448</v>
      </c>
      <c r="CE14" t="s">
        <v>4448</v>
      </c>
      <c r="CF14" t="s">
        <v>4448</v>
      </c>
      <c r="CG14" t="s">
        <v>4448</v>
      </c>
      <c r="CH14" t="s">
        <v>4448</v>
      </c>
      <c r="CI14" t="s">
        <v>4448</v>
      </c>
      <c r="CJ14" t="s">
        <v>4449</v>
      </c>
      <c r="CK14" t="s">
        <v>4449</v>
      </c>
      <c r="CL14" t="s">
        <v>4449</v>
      </c>
      <c r="CM14" t="s">
        <v>4448</v>
      </c>
      <c r="CN14" t="s">
        <v>4448</v>
      </c>
      <c r="CO14" t="s">
        <v>4448</v>
      </c>
      <c r="CP14" t="s">
        <v>4448</v>
      </c>
      <c r="CQ14" t="s">
        <v>4448</v>
      </c>
      <c r="CR14" t="s">
        <v>4448</v>
      </c>
      <c r="CS14" t="s">
        <v>4448</v>
      </c>
      <c r="CT14" t="s">
        <v>4449</v>
      </c>
      <c r="CU14" t="s">
        <v>4449</v>
      </c>
      <c r="CV14" t="s">
        <v>1084</v>
      </c>
      <c r="CW14" t="s">
        <v>1264</v>
      </c>
      <c r="CX14" t="s">
        <v>1127</v>
      </c>
      <c r="CZ14" t="s">
        <v>1127</v>
      </c>
      <c r="DB14" t="s">
        <v>1283</v>
      </c>
      <c r="DC14" t="s">
        <v>1266</v>
      </c>
      <c r="DD14" t="s">
        <v>1267</v>
      </c>
      <c r="DE14" t="s">
        <v>1267</v>
      </c>
      <c r="DF14" t="s">
        <v>1272</v>
      </c>
      <c r="DG14" t="s">
        <v>1275</v>
      </c>
      <c r="DH14" t="s">
        <v>1267</v>
      </c>
      <c r="DI14" t="s">
        <v>1267</v>
      </c>
      <c r="JB14" t="s">
        <v>1089</v>
      </c>
      <c r="JD14" t="s">
        <v>1089</v>
      </c>
      <c r="JE14" t="s">
        <v>5269</v>
      </c>
      <c r="JF14" t="s">
        <v>1089</v>
      </c>
      <c r="JG14" t="s">
        <v>5269</v>
      </c>
      <c r="JH14" t="s">
        <v>1103</v>
      </c>
      <c r="JI14" t="s">
        <v>4701</v>
      </c>
    </row>
    <row r="15" spans="1:269" x14ac:dyDescent="0.25">
      <c r="A15" t="s">
        <v>5021</v>
      </c>
      <c r="B15" t="s">
        <v>1190</v>
      </c>
      <c r="C15" t="s">
        <v>3390</v>
      </c>
      <c r="D15" t="s">
        <v>3460</v>
      </c>
      <c r="E15" t="s">
        <v>5275</v>
      </c>
      <c r="F15" t="s">
        <v>4449</v>
      </c>
      <c r="G15" t="s">
        <v>4448</v>
      </c>
      <c r="H15" t="s">
        <v>4448</v>
      </c>
      <c r="I15" t="s">
        <v>4448</v>
      </c>
      <c r="J15" t="s">
        <v>4448</v>
      </c>
      <c r="K15" t="s">
        <v>4448</v>
      </c>
      <c r="L15" t="s">
        <v>4448</v>
      </c>
      <c r="M15" t="s">
        <v>4448</v>
      </c>
      <c r="N15" t="s">
        <v>4448</v>
      </c>
      <c r="O15" t="s">
        <v>4448</v>
      </c>
      <c r="P15" t="s">
        <v>4448</v>
      </c>
      <c r="Q15" t="s">
        <v>4448</v>
      </c>
      <c r="R15" t="s">
        <v>4448</v>
      </c>
      <c r="S15" t="s">
        <v>4448</v>
      </c>
      <c r="T15" t="s">
        <v>4448</v>
      </c>
      <c r="U15" t="s">
        <v>4448</v>
      </c>
      <c r="V15" t="s">
        <v>4448</v>
      </c>
      <c r="W15" t="s">
        <v>4448</v>
      </c>
      <c r="X15" t="s">
        <v>5276</v>
      </c>
      <c r="Y15" t="s">
        <v>4449</v>
      </c>
      <c r="Z15" t="s">
        <v>4448</v>
      </c>
      <c r="AA15" t="s">
        <v>4448</v>
      </c>
      <c r="AB15" t="s">
        <v>4448</v>
      </c>
      <c r="AC15" t="s">
        <v>4448</v>
      </c>
      <c r="AD15" t="s">
        <v>4448</v>
      </c>
      <c r="AE15" t="s">
        <v>4448</v>
      </c>
      <c r="AF15" t="s">
        <v>4449</v>
      </c>
      <c r="AG15" t="s">
        <v>4448</v>
      </c>
      <c r="AH15" t="s">
        <v>5277</v>
      </c>
      <c r="AI15" t="s">
        <v>4449</v>
      </c>
      <c r="AJ15" t="s">
        <v>4448</v>
      </c>
      <c r="AK15" t="s">
        <v>4448</v>
      </c>
      <c r="AL15" t="s">
        <v>4448</v>
      </c>
      <c r="AM15" t="s">
        <v>4449</v>
      </c>
      <c r="AN15" t="s">
        <v>4448</v>
      </c>
      <c r="AO15" t="s">
        <v>4448</v>
      </c>
      <c r="AP15" t="s">
        <v>4448</v>
      </c>
      <c r="AQ15" t="s">
        <v>4448</v>
      </c>
      <c r="AR15" t="s">
        <v>4448</v>
      </c>
      <c r="AS15" t="s">
        <v>4448</v>
      </c>
      <c r="AT15" t="s">
        <v>4448</v>
      </c>
      <c r="AU15" t="s">
        <v>4448</v>
      </c>
      <c r="AV15" t="s">
        <v>4448</v>
      </c>
      <c r="AW15" t="s">
        <v>4448</v>
      </c>
      <c r="AX15" t="s">
        <v>4448</v>
      </c>
      <c r="AY15" t="s">
        <v>4448</v>
      </c>
      <c r="AZ15" t="s">
        <v>4448</v>
      </c>
      <c r="BA15" t="s">
        <v>4448</v>
      </c>
      <c r="BB15" t="s">
        <v>4448</v>
      </c>
      <c r="BC15" t="s">
        <v>4448</v>
      </c>
      <c r="BD15" t="s">
        <v>4448</v>
      </c>
      <c r="BE15" t="s">
        <v>4448</v>
      </c>
      <c r="BF15" t="s">
        <v>4448</v>
      </c>
      <c r="BG15" t="s">
        <v>4664</v>
      </c>
      <c r="BH15" t="s">
        <v>4449</v>
      </c>
      <c r="BI15" t="s">
        <v>4448</v>
      </c>
      <c r="BJ15" t="s">
        <v>4448</v>
      </c>
      <c r="BK15" t="s">
        <v>4448</v>
      </c>
      <c r="BL15" t="s">
        <v>4448</v>
      </c>
      <c r="BM15" t="s">
        <v>4677</v>
      </c>
      <c r="BN15" t="s">
        <v>4449</v>
      </c>
      <c r="BO15" t="s">
        <v>4449</v>
      </c>
      <c r="BP15" t="s">
        <v>4449</v>
      </c>
      <c r="BQ15" t="s">
        <v>4449</v>
      </c>
      <c r="BR15" t="s">
        <v>4449</v>
      </c>
      <c r="BS15" t="s">
        <v>4449</v>
      </c>
      <c r="BT15" t="s">
        <v>4449</v>
      </c>
      <c r="BU15" t="s">
        <v>4449</v>
      </c>
      <c r="BV15" t="s">
        <v>4449</v>
      </c>
      <c r="BW15" t="s">
        <v>4449</v>
      </c>
      <c r="BX15" t="s">
        <v>4449</v>
      </c>
      <c r="BY15" t="s">
        <v>4449</v>
      </c>
      <c r="BZ15" t="s">
        <v>4449</v>
      </c>
      <c r="CA15" t="s">
        <v>4449</v>
      </c>
      <c r="CB15" t="s">
        <v>4449</v>
      </c>
      <c r="CC15" t="s">
        <v>4449</v>
      </c>
      <c r="CD15" t="s">
        <v>4449</v>
      </c>
      <c r="CE15" t="s">
        <v>4449</v>
      </c>
      <c r="CF15" t="s">
        <v>4449</v>
      </c>
      <c r="CG15" t="s">
        <v>4449</v>
      </c>
      <c r="CH15" t="s">
        <v>4449</v>
      </c>
      <c r="CI15" t="s">
        <v>4449</v>
      </c>
      <c r="CJ15" t="s">
        <v>4449</v>
      </c>
      <c r="CK15" t="s">
        <v>4449</v>
      </c>
      <c r="CL15" t="s">
        <v>4448</v>
      </c>
      <c r="CM15" t="s">
        <v>4448</v>
      </c>
      <c r="CN15" t="s">
        <v>4448</v>
      </c>
      <c r="CO15" t="s">
        <v>4449</v>
      </c>
      <c r="CP15" t="s">
        <v>4448</v>
      </c>
      <c r="CQ15" t="s">
        <v>4448</v>
      </c>
      <c r="CR15" t="s">
        <v>4449</v>
      </c>
      <c r="CS15" t="s">
        <v>4449</v>
      </c>
      <c r="CT15" t="s">
        <v>4449</v>
      </c>
      <c r="CU15" t="s">
        <v>4449</v>
      </c>
      <c r="CV15" t="s">
        <v>1084</v>
      </c>
      <c r="CW15" t="s">
        <v>1153</v>
      </c>
      <c r="CX15" t="s">
        <v>1089</v>
      </c>
      <c r="CY15" t="s">
        <v>5278</v>
      </c>
      <c r="CZ15" t="s">
        <v>1127</v>
      </c>
      <c r="DB15" t="s">
        <v>1272</v>
      </c>
      <c r="DC15" t="s">
        <v>1265</v>
      </c>
      <c r="DD15" t="s">
        <v>1267</v>
      </c>
      <c r="DE15" t="s">
        <v>1265</v>
      </c>
      <c r="DF15" t="s">
        <v>1270</v>
      </c>
      <c r="DG15" t="s">
        <v>1266</v>
      </c>
      <c r="DH15" t="s">
        <v>1277</v>
      </c>
      <c r="DI15" t="s">
        <v>1268</v>
      </c>
      <c r="GA15" t="s">
        <v>1139</v>
      </c>
      <c r="GB15" t="s">
        <v>1139</v>
      </c>
      <c r="HU15" t="s">
        <v>1118</v>
      </c>
      <c r="JB15" t="s">
        <v>1089</v>
      </c>
      <c r="JD15" t="s">
        <v>1089</v>
      </c>
      <c r="JE15" t="s">
        <v>5279</v>
      </c>
      <c r="JF15" t="s">
        <v>1127</v>
      </c>
      <c r="JH15" t="s">
        <v>1084</v>
      </c>
    </row>
    <row r="16" spans="1:269" x14ac:dyDescent="0.25">
      <c r="A16" t="s">
        <v>5021</v>
      </c>
      <c r="B16" t="s">
        <v>1113</v>
      </c>
      <c r="C16" t="s">
        <v>3382</v>
      </c>
      <c r="D16" t="s">
        <v>1158</v>
      </c>
      <c r="E16" t="s">
        <v>5280</v>
      </c>
      <c r="F16" t="s">
        <v>4449</v>
      </c>
      <c r="G16" t="s">
        <v>4448</v>
      </c>
      <c r="H16" t="s">
        <v>4449</v>
      </c>
      <c r="I16" t="s">
        <v>4448</v>
      </c>
      <c r="J16" t="s">
        <v>4448</v>
      </c>
      <c r="K16" t="s">
        <v>4448</v>
      </c>
      <c r="L16" t="s">
        <v>4448</v>
      </c>
      <c r="M16" t="s">
        <v>4448</v>
      </c>
      <c r="N16" t="s">
        <v>4448</v>
      </c>
      <c r="O16" t="s">
        <v>4448</v>
      </c>
      <c r="P16" t="s">
        <v>4448</v>
      </c>
      <c r="Q16" t="s">
        <v>4448</v>
      </c>
      <c r="R16" t="s">
        <v>4448</v>
      </c>
      <c r="S16" t="s">
        <v>4448</v>
      </c>
      <c r="T16" t="s">
        <v>4448</v>
      </c>
      <c r="U16" t="s">
        <v>4448</v>
      </c>
      <c r="V16" t="s">
        <v>4448</v>
      </c>
      <c r="W16" t="s">
        <v>4448</v>
      </c>
      <c r="X16" t="s">
        <v>5281</v>
      </c>
      <c r="Y16" t="s">
        <v>4449</v>
      </c>
      <c r="Z16" t="s">
        <v>4448</v>
      </c>
      <c r="AA16" t="s">
        <v>4449</v>
      </c>
      <c r="AB16" t="s">
        <v>4448</v>
      </c>
      <c r="AC16" t="s">
        <v>4448</v>
      </c>
      <c r="AD16" t="s">
        <v>4448</v>
      </c>
      <c r="AE16" t="s">
        <v>4448</v>
      </c>
      <c r="AF16" t="s">
        <v>4448</v>
      </c>
      <c r="AG16" t="s">
        <v>4448</v>
      </c>
      <c r="AH16" t="s">
        <v>5282</v>
      </c>
      <c r="AI16" t="s">
        <v>4449</v>
      </c>
      <c r="AJ16" t="s">
        <v>4448</v>
      </c>
      <c r="AK16" t="s">
        <v>4448</v>
      </c>
      <c r="AL16" t="s">
        <v>4448</v>
      </c>
      <c r="AM16" t="s">
        <v>4449</v>
      </c>
      <c r="AN16" t="s">
        <v>4448</v>
      </c>
      <c r="AO16" t="s">
        <v>4448</v>
      </c>
      <c r="AP16" t="s">
        <v>4448</v>
      </c>
      <c r="AQ16" t="s">
        <v>4448</v>
      </c>
      <c r="AR16" t="s">
        <v>4448</v>
      </c>
      <c r="AS16" t="s">
        <v>4448</v>
      </c>
      <c r="AT16" t="s">
        <v>4448</v>
      </c>
      <c r="AU16" t="s">
        <v>4448</v>
      </c>
      <c r="AV16" t="s">
        <v>4448</v>
      </c>
      <c r="AW16" t="s">
        <v>4448</v>
      </c>
      <c r="AX16" t="s">
        <v>4448</v>
      </c>
      <c r="AY16" t="s">
        <v>4448</v>
      </c>
      <c r="AZ16" t="s">
        <v>4448</v>
      </c>
      <c r="BA16" t="s">
        <v>4448</v>
      </c>
      <c r="BB16" t="s">
        <v>4449</v>
      </c>
      <c r="BC16" t="s">
        <v>4449</v>
      </c>
      <c r="BD16" t="s">
        <v>4449</v>
      </c>
      <c r="BE16" t="s">
        <v>4449</v>
      </c>
      <c r="BF16" t="s">
        <v>4448</v>
      </c>
      <c r="BG16" t="s">
        <v>5283</v>
      </c>
      <c r="BH16" t="s">
        <v>4449</v>
      </c>
      <c r="BI16" t="s">
        <v>4448</v>
      </c>
      <c r="BJ16" t="s">
        <v>4448</v>
      </c>
      <c r="BK16" t="s">
        <v>4448</v>
      </c>
      <c r="BL16" t="s">
        <v>4448</v>
      </c>
      <c r="BM16" t="s">
        <v>5284</v>
      </c>
      <c r="BN16" t="s">
        <v>4449</v>
      </c>
      <c r="BO16" t="s">
        <v>4449</v>
      </c>
      <c r="BP16" t="s">
        <v>4449</v>
      </c>
      <c r="BQ16" t="s">
        <v>4449</v>
      </c>
      <c r="BR16" t="s">
        <v>4449</v>
      </c>
      <c r="BS16" t="s">
        <v>4449</v>
      </c>
      <c r="BT16" t="s">
        <v>4449</v>
      </c>
      <c r="BU16" t="s">
        <v>4449</v>
      </c>
      <c r="BV16" t="s">
        <v>4449</v>
      </c>
      <c r="BW16" t="s">
        <v>4449</v>
      </c>
      <c r="BX16" t="s">
        <v>4449</v>
      </c>
      <c r="BY16" t="s">
        <v>4449</v>
      </c>
      <c r="BZ16" t="s">
        <v>4449</v>
      </c>
      <c r="CA16" t="s">
        <v>4449</v>
      </c>
      <c r="CB16" t="s">
        <v>4449</v>
      </c>
      <c r="CC16" t="s">
        <v>4449</v>
      </c>
      <c r="CD16" t="s">
        <v>4449</v>
      </c>
      <c r="CE16" t="s">
        <v>4449</v>
      </c>
      <c r="CF16" t="s">
        <v>4449</v>
      </c>
      <c r="CG16" t="s">
        <v>4449</v>
      </c>
      <c r="CH16" t="s">
        <v>4449</v>
      </c>
      <c r="CI16" t="s">
        <v>4449</v>
      </c>
      <c r="CJ16" t="s">
        <v>4449</v>
      </c>
      <c r="CK16" t="s">
        <v>4449</v>
      </c>
      <c r="CL16" t="s">
        <v>4448</v>
      </c>
      <c r="CM16" t="s">
        <v>4448</v>
      </c>
      <c r="CN16" t="s">
        <v>4449</v>
      </c>
      <c r="CO16" t="s">
        <v>4448</v>
      </c>
      <c r="CP16" t="s">
        <v>4448</v>
      </c>
      <c r="CQ16" t="s">
        <v>4448</v>
      </c>
      <c r="CR16" t="s">
        <v>4449</v>
      </c>
      <c r="CS16" t="s">
        <v>4449</v>
      </c>
      <c r="CT16" t="s">
        <v>4449</v>
      </c>
      <c r="CU16" t="s">
        <v>4449</v>
      </c>
      <c r="CV16" t="s">
        <v>1263</v>
      </c>
      <c r="CW16" t="s">
        <v>1284</v>
      </c>
      <c r="CX16" t="s">
        <v>1127</v>
      </c>
      <c r="CZ16" t="s">
        <v>1127</v>
      </c>
      <c r="DB16" t="s">
        <v>1265</v>
      </c>
      <c r="DC16" t="s">
        <v>1280</v>
      </c>
      <c r="DD16" t="s">
        <v>1267</v>
      </c>
      <c r="DE16" t="s">
        <v>1267</v>
      </c>
      <c r="DF16" t="s">
        <v>1111</v>
      </c>
      <c r="DG16" t="s">
        <v>1280</v>
      </c>
      <c r="DH16" t="s">
        <v>1277</v>
      </c>
      <c r="DI16" t="s">
        <v>1277</v>
      </c>
      <c r="GR16" t="s">
        <v>1112</v>
      </c>
      <c r="GS16" t="s">
        <v>1112</v>
      </c>
      <c r="JB16" t="s">
        <v>1089</v>
      </c>
      <c r="JD16" t="s">
        <v>1089</v>
      </c>
      <c r="JE16" t="s">
        <v>5285</v>
      </c>
      <c r="JF16" t="s">
        <v>1089</v>
      </c>
      <c r="JG16" t="s">
        <v>5286</v>
      </c>
      <c r="JH16" t="s">
        <v>1103</v>
      </c>
      <c r="JI16" t="s">
        <v>5287</v>
      </c>
    </row>
    <row r="17" spans="1:269" x14ac:dyDescent="0.25">
      <c r="A17" t="s">
        <v>5044</v>
      </c>
      <c r="B17" t="s">
        <v>1149</v>
      </c>
      <c r="C17" t="s">
        <v>1234</v>
      </c>
      <c r="D17" t="s">
        <v>1235</v>
      </c>
      <c r="E17" t="s">
        <v>5288</v>
      </c>
      <c r="F17" t="s">
        <v>4449</v>
      </c>
      <c r="G17" t="s">
        <v>4448</v>
      </c>
      <c r="H17" t="s">
        <v>4448</v>
      </c>
      <c r="I17" t="s">
        <v>4448</v>
      </c>
      <c r="J17" t="s">
        <v>4448</v>
      </c>
      <c r="K17" t="s">
        <v>4448</v>
      </c>
      <c r="L17" t="s">
        <v>4448</v>
      </c>
      <c r="M17" t="s">
        <v>4448</v>
      </c>
      <c r="N17" t="s">
        <v>4448</v>
      </c>
      <c r="O17" t="s">
        <v>4448</v>
      </c>
      <c r="P17" t="s">
        <v>4448</v>
      </c>
      <c r="Q17" t="s">
        <v>4448</v>
      </c>
      <c r="R17" t="s">
        <v>4448</v>
      </c>
      <c r="S17" t="s">
        <v>4448</v>
      </c>
      <c r="T17" t="s">
        <v>4448</v>
      </c>
      <c r="U17" t="s">
        <v>4448</v>
      </c>
      <c r="V17" t="s">
        <v>4448</v>
      </c>
      <c r="W17" t="s">
        <v>4448</v>
      </c>
      <c r="X17" t="s">
        <v>5289</v>
      </c>
      <c r="Y17" t="s">
        <v>4449</v>
      </c>
      <c r="Z17" t="s">
        <v>4448</v>
      </c>
      <c r="AA17" t="s">
        <v>4449</v>
      </c>
      <c r="AB17" t="s">
        <v>4448</v>
      </c>
      <c r="AC17" t="s">
        <v>4448</v>
      </c>
      <c r="AD17" t="s">
        <v>4448</v>
      </c>
      <c r="AE17" t="s">
        <v>4448</v>
      </c>
      <c r="AF17" t="s">
        <v>4448</v>
      </c>
      <c r="AG17" t="s">
        <v>4449</v>
      </c>
      <c r="AH17" t="s">
        <v>5290</v>
      </c>
      <c r="AI17" t="s">
        <v>4449</v>
      </c>
      <c r="AJ17" t="s">
        <v>4448</v>
      </c>
      <c r="AK17" t="s">
        <v>4448</v>
      </c>
      <c r="AL17" t="s">
        <v>4448</v>
      </c>
      <c r="AM17" t="s">
        <v>4449</v>
      </c>
      <c r="AN17" t="s">
        <v>4448</v>
      </c>
      <c r="AO17" t="s">
        <v>4448</v>
      </c>
      <c r="AP17" t="s">
        <v>4448</v>
      </c>
      <c r="AQ17" t="s">
        <v>4448</v>
      </c>
      <c r="AR17" t="s">
        <v>4449</v>
      </c>
      <c r="AS17" t="s">
        <v>4448</v>
      </c>
      <c r="AT17" t="s">
        <v>4448</v>
      </c>
      <c r="AU17" t="s">
        <v>4448</v>
      </c>
      <c r="AV17" t="s">
        <v>4449</v>
      </c>
      <c r="AW17" t="s">
        <v>4448</v>
      </c>
      <c r="AX17" t="s">
        <v>4448</v>
      </c>
      <c r="AY17" t="s">
        <v>4449</v>
      </c>
      <c r="AZ17" t="s">
        <v>4449</v>
      </c>
      <c r="BA17" t="s">
        <v>4448</v>
      </c>
      <c r="BB17" t="s">
        <v>4448</v>
      </c>
      <c r="BC17" t="s">
        <v>4449</v>
      </c>
      <c r="BD17" t="s">
        <v>4449</v>
      </c>
      <c r="BE17" t="s">
        <v>4449</v>
      </c>
      <c r="BF17" t="s">
        <v>4449</v>
      </c>
      <c r="BG17" t="s">
        <v>4664</v>
      </c>
      <c r="BH17" t="s">
        <v>4449</v>
      </c>
      <c r="BI17" t="s">
        <v>4448</v>
      </c>
      <c r="BJ17" t="s">
        <v>4448</v>
      </c>
      <c r="BK17" t="s">
        <v>4448</v>
      </c>
      <c r="BL17" t="s">
        <v>4448</v>
      </c>
      <c r="BM17" t="s">
        <v>5291</v>
      </c>
      <c r="BN17" t="s">
        <v>4449</v>
      </c>
      <c r="BO17" t="s">
        <v>4449</v>
      </c>
      <c r="BP17" t="s">
        <v>4449</v>
      </c>
      <c r="BQ17" t="s">
        <v>4449</v>
      </c>
      <c r="BR17" t="s">
        <v>4449</v>
      </c>
      <c r="BS17" t="s">
        <v>4449</v>
      </c>
      <c r="BT17" t="s">
        <v>4449</v>
      </c>
      <c r="BU17" t="s">
        <v>4449</v>
      </c>
      <c r="BV17" t="s">
        <v>4449</v>
      </c>
      <c r="BW17" t="s">
        <v>4449</v>
      </c>
      <c r="BX17" t="s">
        <v>4449</v>
      </c>
      <c r="BY17" t="s">
        <v>4449</v>
      </c>
      <c r="BZ17" t="s">
        <v>4449</v>
      </c>
      <c r="CA17" t="s">
        <v>4449</v>
      </c>
      <c r="CB17" t="s">
        <v>4449</v>
      </c>
      <c r="CC17" t="s">
        <v>4449</v>
      </c>
      <c r="CD17" t="s">
        <v>4449</v>
      </c>
      <c r="CE17" t="s">
        <v>4449</v>
      </c>
      <c r="CF17" t="s">
        <v>4449</v>
      </c>
      <c r="CG17" t="s">
        <v>4449</v>
      </c>
      <c r="CH17" t="s">
        <v>4449</v>
      </c>
      <c r="CI17" t="s">
        <v>4449</v>
      </c>
      <c r="CJ17" t="s">
        <v>4449</v>
      </c>
      <c r="CK17" t="s">
        <v>4449</v>
      </c>
      <c r="CL17" t="s">
        <v>4448</v>
      </c>
      <c r="CM17" t="s">
        <v>4448</v>
      </c>
      <c r="CN17" t="s">
        <v>4448</v>
      </c>
      <c r="CO17" t="s">
        <v>4448</v>
      </c>
      <c r="CP17" t="s">
        <v>4448</v>
      </c>
      <c r="CQ17" t="s">
        <v>4448</v>
      </c>
      <c r="CR17" t="s">
        <v>4449</v>
      </c>
      <c r="CS17" t="s">
        <v>4449</v>
      </c>
      <c r="CT17" t="s">
        <v>4449</v>
      </c>
      <c r="CU17" t="s">
        <v>4449</v>
      </c>
      <c r="CV17" t="s">
        <v>1263</v>
      </c>
      <c r="CW17" t="s">
        <v>1264</v>
      </c>
      <c r="CX17" t="s">
        <v>1127</v>
      </c>
      <c r="CZ17" t="s">
        <v>1127</v>
      </c>
      <c r="DB17" t="s">
        <v>1265</v>
      </c>
      <c r="DC17" t="s">
        <v>1266</v>
      </c>
      <c r="DD17" t="s">
        <v>1267</v>
      </c>
      <c r="DE17" t="s">
        <v>1265</v>
      </c>
      <c r="DF17" t="s">
        <v>1265</v>
      </c>
      <c r="DG17" t="s">
        <v>1266</v>
      </c>
      <c r="DH17" t="s">
        <v>1267</v>
      </c>
      <c r="DI17" t="s">
        <v>1265</v>
      </c>
      <c r="GD17" t="s">
        <v>1139</v>
      </c>
      <c r="GE17" t="s">
        <v>1245</v>
      </c>
      <c r="JB17" t="s">
        <v>1089</v>
      </c>
      <c r="JD17" t="s">
        <v>1089</v>
      </c>
      <c r="JE17" t="s">
        <v>5292</v>
      </c>
      <c r="JF17" t="s">
        <v>1089</v>
      </c>
      <c r="JG17" t="s">
        <v>5293</v>
      </c>
      <c r="JH17" t="s">
        <v>1103</v>
      </c>
      <c r="JI17" t="s">
        <v>5294</v>
      </c>
    </row>
    <row r="18" spans="1:269" x14ac:dyDescent="0.25">
      <c r="A18" t="s">
        <v>5044</v>
      </c>
      <c r="B18" t="s">
        <v>1130</v>
      </c>
      <c r="C18" t="s">
        <v>1141</v>
      </c>
      <c r="D18" t="s">
        <v>1142</v>
      </c>
      <c r="E18" t="s">
        <v>4818</v>
      </c>
      <c r="F18" t="s">
        <v>4449</v>
      </c>
      <c r="G18" t="s">
        <v>4448</v>
      </c>
      <c r="H18" t="s">
        <v>4448</v>
      </c>
      <c r="I18" t="s">
        <v>4449</v>
      </c>
      <c r="J18" t="s">
        <v>4448</v>
      </c>
      <c r="K18" t="s">
        <v>4448</v>
      </c>
      <c r="L18" t="s">
        <v>4449</v>
      </c>
      <c r="M18" t="s">
        <v>4448</v>
      </c>
      <c r="N18" t="s">
        <v>4448</v>
      </c>
      <c r="O18" t="s">
        <v>4448</v>
      </c>
      <c r="P18" t="s">
        <v>4449</v>
      </c>
      <c r="Q18" t="s">
        <v>4448</v>
      </c>
      <c r="R18" t="s">
        <v>4449</v>
      </c>
      <c r="S18" t="s">
        <v>4448</v>
      </c>
      <c r="T18" t="s">
        <v>4448</v>
      </c>
      <c r="U18" t="s">
        <v>4448</v>
      </c>
      <c r="V18" t="s">
        <v>4448</v>
      </c>
      <c r="W18" t="s">
        <v>4448</v>
      </c>
      <c r="X18" t="s">
        <v>5295</v>
      </c>
      <c r="Y18" t="s">
        <v>4449</v>
      </c>
      <c r="Z18" t="s">
        <v>4449</v>
      </c>
      <c r="AA18" t="s">
        <v>4449</v>
      </c>
      <c r="AB18" t="s">
        <v>4449</v>
      </c>
      <c r="AC18" t="s">
        <v>4448</v>
      </c>
      <c r="AD18" t="s">
        <v>4449</v>
      </c>
      <c r="AE18" t="s">
        <v>4448</v>
      </c>
      <c r="AF18" t="s">
        <v>4448</v>
      </c>
      <c r="AG18" t="s">
        <v>4449</v>
      </c>
      <c r="AH18" t="s">
        <v>5296</v>
      </c>
      <c r="AI18" t="s">
        <v>4449</v>
      </c>
      <c r="AJ18" t="s">
        <v>4448</v>
      </c>
      <c r="AK18" t="s">
        <v>4449</v>
      </c>
      <c r="AL18" t="s">
        <v>4448</v>
      </c>
      <c r="AM18" t="s">
        <v>4449</v>
      </c>
      <c r="AN18" t="s">
        <v>4449</v>
      </c>
      <c r="AO18" t="s">
        <v>4448</v>
      </c>
      <c r="AP18" t="s">
        <v>4448</v>
      </c>
      <c r="AQ18" t="s">
        <v>4449</v>
      </c>
      <c r="AR18" t="s">
        <v>4448</v>
      </c>
      <c r="AS18" t="s">
        <v>4448</v>
      </c>
      <c r="AT18" t="s">
        <v>4448</v>
      </c>
      <c r="AU18" t="s">
        <v>4449</v>
      </c>
      <c r="AV18" t="s">
        <v>4449</v>
      </c>
      <c r="AW18" t="s">
        <v>4448</v>
      </c>
      <c r="AX18" t="s">
        <v>4448</v>
      </c>
      <c r="AY18" t="s">
        <v>4448</v>
      </c>
      <c r="AZ18" t="s">
        <v>4448</v>
      </c>
      <c r="BA18" t="s">
        <v>4448</v>
      </c>
      <c r="BB18" t="s">
        <v>4449</v>
      </c>
      <c r="BC18" t="s">
        <v>4449</v>
      </c>
      <c r="BD18" t="s">
        <v>4449</v>
      </c>
      <c r="BE18" t="s">
        <v>4449</v>
      </c>
      <c r="BF18" t="s">
        <v>4449</v>
      </c>
      <c r="BG18" t="s">
        <v>1278</v>
      </c>
      <c r="BH18" t="s">
        <v>4449</v>
      </c>
      <c r="BI18" t="s">
        <v>4449</v>
      </c>
      <c r="BJ18" t="s">
        <v>4449</v>
      </c>
      <c r="BK18" t="s">
        <v>4449</v>
      </c>
      <c r="BL18" t="s">
        <v>4448</v>
      </c>
      <c r="BM18" t="s">
        <v>5297</v>
      </c>
      <c r="BN18" t="s">
        <v>4449</v>
      </c>
      <c r="BO18" t="s">
        <v>4449</v>
      </c>
      <c r="BP18" t="s">
        <v>4448</v>
      </c>
      <c r="BQ18" t="s">
        <v>4449</v>
      </c>
      <c r="BR18" t="s">
        <v>4449</v>
      </c>
      <c r="BS18" t="s">
        <v>4449</v>
      </c>
      <c r="BT18" t="s">
        <v>4449</v>
      </c>
      <c r="BU18" t="s">
        <v>4449</v>
      </c>
      <c r="BV18" t="s">
        <v>4449</v>
      </c>
      <c r="BW18" t="s">
        <v>4449</v>
      </c>
      <c r="BX18" t="s">
        <v>4449</v>
      </c>
      <c r="BY18" t="s">
        <v>4448</v>
      </c>
      <c r="BZ18" t="s">
        <v>4448</v>
      </c>
      <c r="CA18" t="s">
        <v>4449</v>
      </c>
      <c r="CB18" t="s">
        <v>4448</v>
      </c>
      <c r="CC18" t="s">
        <v>4449</v>
      </c>
      <c r="CD18" t="s">
        <v>4449</v>
      </c>
      <c r="CE18" t="s">
        <v>4448</v>
      </c>
      <c r="CF18" t="s">
        <v>4449</v>
      </c>
      <c r="CG18" t="s">
        <v>4449</v>
      </c>
      <c r="CH18" t="s">
        <v>4448</v>
      </c>
      <c r="CI18" t="s">
        <v>4449</v>
      </c>
      <c r="CJ18" t="s">
        <v>4449</v>
      </c>
      <c r="CK18" t="s">
        <v>4448</v>
      </c>
      <c r="CL18" t="s">
        <v>4448</v>
      </c>
      <c r="CM18" t="s">
        <v>4448</v>
      </c>
      <c r="CN18" t="s">
        <v>4448</v>
      </c>
      <c r="CO18" t="s">
        <v>4448</v>
      </c>
      <c r="CP18" t="s">
        <v>4448</v>
      </c>
      <c r="CQ18" t="s">
        <v>4448</v>
      </c>
      <c r="CR18" t="s">
        <v>4449</v>
      </c>
      <c r="CS18" t="s">
        <v>4449</v>
      </c>
      <c r="CT18" t="s">
        <v>4449</v>
      </c>
      <c r="CU18" t="s">
        <v>4448</v>
      </c>
      <c r="CV18" t="s">
        <v>1084</v>
      </c>
      <c r="CW18" t="s">
        <v>1264</v>
      </c>
      <c r="CX18" t="s">
        <v>1089</v>
      </c>
      <c r="CY18" t="s">
        <v>5298</v>
      </c>
      <c r="CZ18" t="s">
        <v>1089</v>
      </c>
      <c r="DA18" t="s">
        <v>5299</v>
      </c>
      <c r="DB18" t="s">
        <v>1272</v>
      </c>
      <c r="DC18" t="s">
        <v>1275</v>
      </c>
      <c r="DD18" t="s">
        <v>1267</v>
      </c>
      <c r="DE18" t="s">
        <v>1267</v>
      </c>
      <c r="DF18" t="s">
        <v>1272</v>
      </c>
      <c r="DG18" t="s">
        <v>1275</v>
      </c>
      <c r="DH18" t="s">
        <v>1267</v>
      </c>
      <c r="DI18" t="s">
        <v>1267</v>
      </c>
      <c r="DN18" t="s">
        <v>1139</v>
      </c>
      <c r="JB18" t="s">
        <v>1089</v>
      </c>
      <c r="JD18" t="s">
        <v>1089</v>
      </c>
      <c r="JE18" t="s">
        <v>5300</v>
      </c>
      <c r="JF18" t="s">
        <v>1089</v>
      </c>
      <c r="JG18" t="s">
        <v>5301</v>
      </c>
      <c r="JH18" t="s">
        <v>1103</v>
      </c>
      <c r="JI18" t="s">
        <v>5302</v>
      </c>
    </row>
    <row r="19" spans="1:269" x14ac:dyDescent="0.25">
      <c r="A19" t="s">
        <v>5044</v>
      </c>
      <c r="B19" t="s">
        <v>1130</v>
      </c>
      <c r="C19" t="s">
        <v>1131</v>
      </c>
      <c r="D19" t="s">
        <v>1132</v>
      </c>
      <c r="E19" t="s">
        <v>4668</v>
      </c>
      <c r="F19" t="s">
        <v>4449</v>
      </c>
      <c r="G19" t="s">
        <v>4448</v>
      </c>
      <c r="H19" t="s">
        <v>4448</v>
      </c>
      <c r="I19" t="s">
        <v>4448</v>
      </c>
      <c r="J19" t="s">
        <v>4448</v>
      </c>
      <c r="K19" t="s">
        <v>4448</v>
      </c>
      <c r="L19" t="s">
        <v>4448</v>
      </c>
      <c r="M19" t="s">
        <v>4448</v>
      </c>
      <c r="N19" t="s">
        <v>4448</v>
      </c>
      <c r="O19" t="s">
        <v>4448</v>
      </c>
      <c r="P19" t="s">
        <v>4448</v>
      </c>
      <c r="Q19" t="s">
        <v>4448</v>
      </c>
      <c r="R19" t="s">
        <v>4448</v>
      </c>
      <c r="S19" t="s">
        <v>4448</v>
      </c>
      <c r="T19" t="s">
        <v>4448</v>
      </c>
      <c r="U19" t="s">
        <v>4448</v>
      </c>
      <c r="V19" t="s">
        <v>4448</v>
      </c>
      <c r="W19" t="s">
        <v>4448</v>
      </c>
      <c r="X19" t="s">
        <v>4669</v>
      </c>
      <c r="Y19" t="s">
        <v>4449</v>
      </c>
      <c r="Z19" t="s">
        <v>4448</v>
      </c>
      <c r="AA19" t="s">
        <v>4448</v>
      </c>
      <c r="AB19" t="s">
        <v>4448</v>
      </c>
      <c r="AC19" t="s">
        <v>4448</v>
      </c>
      <c r="AD19" t="s">
        <v>4448</v>
      </c>
      <c r="AE19" t="s">
        <v>4448</v>
      </c>
      <c r="AF19" t="s">
        <v>4448</v>
      </c>
      <c r="AG19" t="s">
        <v>4448</v>
      </c>
      <c r="AH19" t="s">
        <v>5303</v>
      </c>
      <c r="AI19" t="s">
        <v>4449</v>
      </c>
      <c r="AJ19" t="s">
        <v>4448</v>
      </c>
      <c r="AK19" t="s">
        <v>4448</v>
      </c>
      <c r="AL19" t="s">
        <v>4448</v>
      </c>
      <c r="AM19" t="s">
        <v>4448</v>
      </c>
      <c r="AN19" t="s">
        <v>4448</v>
      </c>
      <c r="AO19" t="s">
        <v>4448</v>
      </c>
      <c r="AP19" t="s">
        <v>4448</v>
      </c>
      <c r="AQ19" t="s">
        <v>4448</v>
      </c>
      <c r="AR19" t="s">
        <v>4448</v>
      </c>
      <c r="AS19" t="s">
        <v>4448</v>
      </c>
      <c r="AT19" t="s">
        <v>4448</v>
      </c>
      <c r="AU19" t="s">
        <v>4448</v>
      </c>
      <c r="AV19" t="s">
        <v>4448</v>
      </c>
      <c r="AW19" t="s">
        <v>4448</v>
      </c>
      <c r="AX19" t="s">
        <v>4448</v>
      </c>
      <c r="AY19" t="s">
        <v>4448</v>
      </c>
      <c r="AZ19" t="s">
        <v>4448</v>
      </c>
      <c r="BA19" t="s">
        <v>4448</v>
      </c>
      <c r="BB19" t="s">
        <v>4448</v>
      </c>
      <c r="BC19" t="s">
        <v>4448</v>
      </c>
      <c r="BD19" t="s">
        <v>4448</v>
      </c>
      <c r="BE19" t="s">
        <v>4448</v>
      </c>
      <c r="BF19" t="s">
        <v>4448</v>
      </c>
      <c r="BG19" t="s">
        <v>4664</v>
      </c>
      <c r="BH19" t="s">
        <v>4449</v>
      </c>
      <c r="BI19" t="s">
        <v>4448</v>
      </c>
      <c r="BJ19" t="s">
        <v>4448</v>
      </c>
      <c r="BK19" t="s">
        <v>4448</v>
      </c>
      <c r="BL19" t="s">
        <v>4448</v>
      </c>
      <c r="BM19" t="s">
        <v>5304</v>
      </c>
      <c r="BN19" t="s">
        <v>4449</v>
      </c>
      <c r="BO19" t="s">
        <v>4448</v>
      </c>
      <c r="BP19" t="s">
        <v>4448</v>
      </c>
      <c r="BQ19" t="s">
        <v>4448</v>
      </c>
      <c r="BR19" t="s">
        <v>4448</v>
      </c>
      <c r="BS19" t="s">
        <v>4448</v>
      </c>
      <c r="BT19" t="s">
        <v>4448</v>
      </c>
      <c r="BU19" t="s">
        <v>4448</v>
      </c>
      <c r="BV19" t="s">
        <v>4448</v>
      </c>
      <c r="BW19" t="s">
        <v>4448</v>
      </c>
      <c r="BX19" t="s">
        <v>4448</v>
      </c>
      <c r="BY19" t="s">
        <v>4448</v>
      </c>
      <c r="BZ19" t="s">
        <v>4448</v>
      </c>
      <c r="CA19" t="s">
        <v>4448</v>
      </c>
      <c r="CB19" t="s">
        <v>4448</v>
      </c>
      <c r="CC19" t="s">
        <v>4448</v>
      </c>
      <c r="CD19" t="s">
        <v>4448</v>
      </c>
      <c r="CE19" t="s">
        <v>4448</v>
      </c>
      <c r="CF19" t="s">
        <v>4448</v>
      </c>
      <c r="CG19" t="s">
        <v>4448</v>
      </c>
      <c r="CH19" t="s">
        <v>4448</v>
      </c>
      <c r="CI19" t="s">
        <v>4448</v>
      </c>
      <c r="CJ19" t="s">
        <v>4448</v>
      </c>
      <c r="CK19" t="s">
        <v>4448</v>
      </c>
      <c r="CL19" t="s">
        <v>4449</v>
      </c>
      <c r="CM19" t="s">
        <v>4449</v>
      </c>
      <c r="CN19" t="s">
        <v>4449</v>
      </c>
      <c r="CO19" t="s">
        <v>4449</v>
      </c>
      <c r="CP19" t="s">
        <v>4449</v>
      </c>
      <c r="CQ19" t="s">
        <v>4449</v>
      </c>
      <c r="CR19" t="s">
        <v>4448</v>
      </c>
      <c r="CS19" t="s">
        <v>4448</v>
      </c>
      <c r="CT19" t="s">
        <v>4448</v>
      </c>
      <c r="CU19" t="s">
        <v>4448</v>
      </c>
      <c r="CV19" t="s">
        <v>1084</v>
      </c>
      <c r="CW19" t="s">
        <v>1153</v>
      </c>
      <c r="CX19" t="s">
        <v>1127</v>
      </c>
      <c r="CZ19" t="s">
        <v>1127</v>
      </c>
      <c r="DB19" t="s">
        <v>1283</v>
      </c>
      <c r="DC19" t="s">
        <v>1275</v>
      </c>
      <c r="DD19" t="s">
        <v>1265</v>
      </c>
      <c r="DE19" t="s">
        <v>1271</v>
      </c>
      <c r="DF19" t="s">
        <v>1283</v>
      </c>
      <c r="DG19" t="s">
        <v>1111</v>
      </c>
      <c r="DH19" t="s">
        <v>1267</v>
      </c>
      <c r="DI19" t="s">
        <v>1268</v>
      </c>
      <c r="JB19" t="s">
        <v>1089</v>
      </c>
      <c r="JD19" t="s">
        <v>1089</v>
      </c>
      <c r="JE19" t="s">
        <v>5305</v>
      </c>
      <c r="JF19" t="s">
        <v>1111</v>
      </c>
      <c r="JH19" t="s">
        <v>1103</v>
      </c>
      <c r="JI19" t="s">
        <v>5306</v>
      </c>
    </row>
    <row r="20" spans="1:269" x14ac:dyDescent="0.25">
      <c r="A20" t="s">
        <v>5044</v>
      </c>
      <c r="B20" t="s">
        <v>1097</v>
      </c>
      <c r="C20" t="s">
        <v>3452</v>
      </c>
      <c r="D20" t="s">
        <v>3564</v>
      </c>
      <c r="E20" t="s">
        <v>5307</v>
      </c>
      <c r="F20" t="s">
        <v>4449</v>
      </c>
      <c r="G20" t="s">
        <v>4448</v>
      </c>
      <c r="H20" t="s">
        <v>4448</v>
      </c>
      <c r="I20" t="s">
        <v>4448</v>
      </c>
      <c r="J20" t="s">
        <v>4448</v>
      </c>
      <c r="K20" t="s">
        <v>4448</v>
      </c>
      <c r="L20" t="s">
        <v>4448</v>
      </c>
      <c r="M20" t="s">
        <v>4448</v>
      </c>
      <c r="N20" t="s">
        <v>4448</v>
      </c>
      <c r="O20" t="s">
        <v>4448</v>
      </c>
      <c r="P20" t="s">
        <v>4448</v>
      </c>
      <c r="Q20" t="s">
        <v>4448</v>
      </c>
      <c r="R20" t="s">
        <v>4448</v>
      </c>
      <c r="S20" t="s">
        <v>4448</v>
      </c>
      <c r="T20" t="s">
        <v>4448</v>
      </c>
      <c r="U20" t="s">
        <v>4448</v>
      </c>
      <c r="V20" t="s">
        <v>4448</v>
      </c>
      <c r="W20" t="s">
        <v>4448</v>
      </c>
      <c r="X20" t="s">
        <v>5308</v>
      </c>
      <c r="Y20" t="s">
        <v>4449</v>
      </c>
      <c r="Z20" t="s">
        <v>4448</v>
      </c>
      <c r="AA20" t="s">
        <v>4449</v>
      </c>
      <c r="AB20" t="s">
        <v>4448</v>
      </c>
      <c r="AC20" t="s">
        <v>4448</v>
      </c>
      <c r="AD20" t="s">
        <v>4448</v>
      </c>
      <c r="AE20" t="s">
        <v>4449</v>
      </c>
      <c r="AF20" t="s">
        <v>4448</v>
      </c>
      <c r="AG20" t="s">
        <v>4448</v>
      </c>
      <c r="AH20" t="s">
        <v>5309</v>
      </c>
      <c r="AI20" t="s">
        <v>4449</v>
      </c>
      <c r="AJ20" t="s">
        <v>4448</v>
      </c>
      <c r="AK20" t="s">
        <v>4448</v>
      </c>
      <c r="AL20" t="s">
        <v>4448</v>
      </c>
      <c r="AM20" t="s">
        <v>4448</v>
      </c>
      <c r="AN20" t="s">
        <v>4448</v>
      </c>
      <c r="AO20" t="s">
        <v>4448</v>
      </c>
      <c r="AP20" t="s">
        <v>4448</v>
      </c>
      <c r="AQ20" t="s">
        <v>4448</v>
      </c>
      <c r="AR20" t="s">
        <v>4448</v>
      </c>
      <c r="AS20" t="s">
        <v>4448</v>
      </c>
      <c r="AT20" t="s">
        <v>4448</v>
      </c>
      <c r="AU20" t="s">
        <v>4448</v>
      </c>
      <c r="AV20" t="s">
        <v>4448</v>
      </c>
      <c r="AW20" t="s">
        <v>4448</v>
      </c>
      <c r="AX20" t="s">
        <v>4448</v>
      </c>
      <c r="AY20" t="s">
        <v>4448</v>
      </c>
      <c r="AZ20" t="s">
        <v>4448</v>
      </c>
      <c r="BA20" t="s">
        <v>4448</v>
      </c>
      <c r="BB20" t="s">
        <v>4449</v>
      </c>
      <c r="BC20" t="s">
        <v>4449</v>
      </c>
      <c r="BD20" t="s">
        <v>4449</v>
      </c>
      <c r="BE20" t="s">
        <v>4448</v>
      </c>
      <c r="BF20" t="s">
        <v>4448</v>
      </c>
      <c r="BG20" t="s">
        <v>5310</v>
      </c>
      <c r="BH20" t="s">
        <v>4449</v>
      </c>
      <c r="BI20" t="s">
        <v>4448</v>
      </c>
      <c r="BJ20" t="s">
        <v>4448</v>
      </c>
      <c r="BK20" t="s">
        <v>4448</v>
      </c>
      <c r="BL20" t="s">
        <v>4448</v>
      </c>
      <c r="BM20" t="s">
        <v>4670</v>
      </c>
      <c r="BN20" t="s">
        <v>4449</v>
      </c>
      <c r="BO20" t="s">
        <v>4449</v>
      </c>
      <c r="BP20" t="s">
        <v>4449</v>
      </c>
      <c r="BQ20" t="s">
        <v>4449</v>
      </c>
      <c r="BR20" t="s">
        <v>4449</v>
      </c>
      <c r="BS20" t="s">
        <v>4449</v>
      </c>
      <c r="BT20" t="s">
        <v>4449</v>
      </c>
      <c r="BU20" t="s">
        <v>4449</v>
      </c>
      <c r="BV20" t="s">
        <v>4449</v>
      </c>
      <c r="BW20" t="s">
        <v>4449</v>
      </c>
      <c r="BX20" t="s">
        <v>4449</v>
      </c>
      <c r="BY20" t="s">
        <v>4449</v>
      </c>
      <c r="BZ20" t="s">
        <v>4449</v>
      </c>
      <c r="CA20" t="s">
        <v>4449</v>
      </c>
      <c r="CB20" t="s">
        <v>4449</v>
      </c>
      <c r="CC20" t="s">
        <v>4449</v>
      </c>
      <c r="CD20" t="s">
        <v>4449</v>
      </c>
      <c r="CE20" t="s">
        <v>4449</v>
      </c>
      <c r="CF20" t="s">
        <v>4449</v>
      </c>
      <c r="CG20" t="s">
        <v>4449</v>
      </c>
      <c r="CH20" t="s">
        <v>4449</v>
      </c>
      <c r="CI20" t="s">
        <v>4449</v>
      </c>
      <c r="CJ20" t="s">
        <v>4449</v>
      </c>
      <c r="CK20" t="s">
        <v>4449</v>
      </c>
      <c r="CL20" t="s">
        <v>4448</v>
      </c>
      <c r="CM20" t="s">
        <v>4448</v>
      </c>
      <c r="CN20" t="s">
        <v>4448</v>
      </c>
      <c r="CO20" t="s">
        <v>4448</v>
      </c>
      <c r="CP20" t="s">
        <v>4448</v>
      </c>
      <c r="CQ20" t="s">
        <v>4448</v>
      </c>
      <c r="CR20" t="s">
        <v>4449</v>
      </c>
      <c r="CS20" t="s">
        <v>4449</v>
      </c>
      <c r="CT20" t="s">
        <v>4449</v>
      </c>
      <c r="CU20" t="s">
        <v>4449</v>
      </c>
      <c r="CV20" t="s">
        <v>1084</v>
      </c>
      <c r="CW20" t="s">
        <v>1153</v>
      </c>
      <c r="CX20" t="s">
        <v>1089</v>
      </c>
      <c r="CY20" t="s">
        <v>5311</v>
      </c>
      <c r="CZ20" t="s">
        <v>1089</v>
      </c>
      <c r="DA20" t="s">
        <v>5312</v>
      </c>
      <c r="DB20" t="s">
        <v>1270</v>
      </c>
      <c r="DC20" t="s">
        <v>1280</v>
      </c>
      <c r="DD20" t="s">
        <v>1277</v>
      </c>
      <c r="DE20" t="s">
        <v>1277</v>
      </c>
      <c r="DF20" t="s">
        <v>1270</v>
      </c>
      <c r="DG20" t="s">
        <v>1280</v>
      </c>
      <c r="DH20" t="s">
        <v>1277</v>
      </c>
      <c r="DI20" t="s">
        <v>1277</v>
      </c>
      <c r="FV20" t="s">
        <v>1092</v>
      </c>
      <c r="FW20" t="s">
        <v>1092</v>
      </c>
      <c r="FX20" t="s">
        <v>1092</v>
      </c>
      <c r="IJ20" t="s">
        <v>1118</v>
      </c>
      <c r="JB20" t="s">
        <v>1089</v>
      </c>
      <c r="JD20" t="s">
        <v>1089</v>
      </c>
      <c r="JE20" t="s">
        <v>5313</v>
      </c>
      <c r="JF20" t="s">
        <v>1089</v>
      </c>
      <c r="JG20" t="s">
        <v>5314</v>
      </c>
      <c r="JH20" t="s">
        <v>1084</v>
      </c>
    </row>
    <row r="21" spans="1:269" x14ac:dyDescent="0.25">
      <c r="A21" t="s">
        <v>5021</v>
      </c>
      <c r="B21" t="s">
        <v>1097</v>
      </c>
      <c r="C21" t="s">
        <v>3445</v>
      </c>
      <c r="D21" t="s">
        <v>3559</v>
      </c>
      <c r="E21" t="s">
        <v>5280</v>
      </c>
      <c r="F21" t="s">
        <v>4449</v>
      </c>
      <c r="G21" t="s">
        <v>4448</v>
      </c>
      <c r="H21" t="s">
        <v>4449</v>
      </c>
      <c r="I21" t="s">
        <v>4448</v>
      </c>
      <c r="J21" t="s">
        <v>4448</v>
      </c>
      <c r="K21" t="s">
        <v>4448</v>
      </c>
      <c r="L21" t="s">
        <v>4448</v>
      </c>
      <c r="M21" t="s">
        <v>4448</v>
      </c>
      <c r="N21" t="s">
        <v>4448</v>
      </c>
      <c r="O21" t="s">
        <v>4448</v>
      </c>
      <c r="P21" t="s">
        <v>4448</v>
      </c>
      <c r="Q21" t="s">
        <v>4448</v>
      </c>
      <c r="R21" t="s">
        <v>4448</v>
      </c>
      <c r="S21" t="s">
        <v>4448</v>
      </c>
      <c r="T21" t="s">
        <v>4448</v>
      </c>
      <c r="U21" t="s">
        <v>4448</v>
      </c>
      <c r="V21" t="s">
        <v>4448</v>
      </c>
      <c r="W21" t="s">
        <v>4448</v>
      </c>
      <c r="X21" t="s">
        <v>5308</v>
      </c>
      <c r="Y21" t="s">
        <v>4449</v>
      </c>
      <c r="Z21" t="s">
        <v>4448</v>
      </c>
      <c r="AA21" t="s">
        <v>4449</v>
      </c>
      <c r="AB21" t="s">
        <v>4448</v>
      </c>
      <c r="AC21" t="s">
        <v>4448</v>
      </c>
      <c r="AD21" t="s">
        <v>4448</v>
      </c>
      <c r="AE21" t="s">
        <v>4449</v>
      </c>
      <c r="AF21" t="s">
        <v>4448</v>
      </c>
      <c r="AG21" t="s">
        <v>4448</v>
      </c>
      <c r="AH21" t="s">
        <v>5315</v>
      </c>
      <c r="AI21" t="s">
        <v>4449</v>
      </c>
      <c r="AJ21" t="s">
        <v>4449</v>
      </c>
      <c r="AK21" t="s">
        <v>4448</v>
      </c>
      <c r="AL21" t="s">
        <v>4449</v>
      </c>
      <c r="AM21" t="s">
        <v>4449</v>
      </c>
      <c r="AN21" t="s">
        <v>4448</v>
      </c>
      <c r="AO21" t="s">
        <v>4448</v>
      </c>
      <c r="AP21" t="s">
        <v>4448</v>
      </c>
      <c r="AQ21" t="s">
        <v>4448</v>
      </c>
      <c r="AR21" t="s">
        <v>4448</v>
      </c>
      <c r="AS21" t="s">
        <v>4448</v>
      </c>
      <c r="AT21" t="s">
        <v>4448</v>
      </c>
      <c r="AU21" t="s">
        <v>4448</v>
      </c>
      <c r="AV21" t="s">
        <v>4448</v>
      </c>
      <c r="AW21" t="s">
        <v>4448</v>
      </c>
      <c r="AX21" t="s">
        <v>4448</v>
      </c>
      <c r="AY21" t="s">
        <v>4448</v>
      </c>
      <c r="AZ21" t="s">
        <v>4448</v>
      </c>
      <c r="BA21" t="s">
        <v>4448</v>
      </c>
      <c r="BB21" t="s">
        <v>4448</v>
      </c>
      <c r="BC21" t="s">
        <v>4448</v>
      </c>
      <c r="BD21" t="s">
        <v>4449</v>
      </c>
      <c r="BE21" t="s">
        <v>4448</v>
      </c>
      <c r="BF21" t="s">
        <v>4448</v>
      </c>
      <c r="BG21" t="s">
        <v>4664</v>
      </c>
      <c r="BH21" t="s">
        <v>4449</v>
      </c>
      <c r="BI21" t="s">
        <v>4448</v>
      </c>
      <c r="BJ21" t="s">
        <v>4448</v>
      </c>
      <c r="BK21" t="s">
        <v>4448</v>
      </c>
      <c r="BL21" t="s">
        <v>4448</v>
      </c>
      <c r="BM21" t="s">
        <v>5316</v>
      </c>
      <c r="BN21" t="s">
        <v>4449</v>
      </c>
      <c r="BO21" t="s">
        <v>4448</v>
      </c>
      <c r="BP21" t="s">
        <v>4449</v>
      </c>
      <c r="BQ21" t="s">
        <v>4449</v>
      </c>
      <c r="BR21" t="s">
        <v>4449</v>
      </c>
      <c r="BS21" t="s">
        <v>4449</v>
      </c>
      <c r="BT21" t="s">
        <v>4449</v>
      </c>
      <c r="BU21" t="s">
        <v>4449</v>
      </c>
      <c r="BV21" t="s">
        <v>4449</v>
      </c>
      <c r="BW21" t="s">
        <v>4449</v>
      </c>
      <c r="BX21" t="s">
        <v>4449</v>
      </c>
      <c r="BY21" t="s">
        <v>4449</v>
      </c>
      <c r="BZ21" t="s">
        <v>4449</v>
      </c>
      <c r="CA21" t="s">
        <v>4449</v>
      </c>
      <c r="CB21" t="s">
        <v>4449</v>
      </c>
      <c r="CC21" t="s">
        <v>4449</v>
      </c>
      <c r="CD21" t="s">
        <v>4449</v>
      </c>
      <c r="CE21" t="s">
        <v>4449</v>
      </c>
      <c r="CF21" t="s">
        <v>4449</v>
      </c>
      <c r="CG21" t="s">
        <v>4449</v>
      </c>
      <c r="CH21" t="s">
        <v>4449</v>
      </c>
      <c r="CI21" t="s">
        <v>4449</v>
      </c>
      <c r="CJ21" t="s">
        <v>4449</v>
      </c>
      <c r="CK21" t="s">
        <v>4449</v>
      </c>
      <c r="CL21" t="s">
        <v>4448</v>
      </c>
      <c r="CM21" t="s">
        <v>4448</v>
      </c>
      <c r="CN21" t="s">
        <v>4448</v>
      </c>
      <c r="CO21" t="s">
        <v>4448</v>
      </c>
      <c r="CP21" t="s">
        <v>4448</v>
      </c>
      <c r="CQ21" t="s">
        <v>4448</v>
      </c>
      <c r="CR21" t="s">
        <v>4449</v>
      </c>
      <c r="CS21" t="s">
        <v>4449</v>
      </c>
      <c r="CT21" t="s">
        <v>4449</v>
      </c>
      <c r="CU21" t="s">
        <v>4449</v>
      </c>
      <c r="CV21" t="s">
        <v>1276</v>
      </c>
      <c r="CW21" t="s">
        <v>1264</v>
      </c>
      <c r="CX21" t="s">
        <v>1089</v>
      </c>
      <c r="CY21" t="s">
        <v>5317</v>
      </c>
      <c r="CZ21" t="s">
        <v>1089</v>
      </c>
      <c r="DA21" t="s">
        <v>5318</v>
      </c>
      <c r="DB21" t="s">
        <v>1283</v>
      </c>
      <c r="DC21" t="s">
        <v>1275</v>
      </c>
      <c r="DD21" t="s">
        <v>1267</v>
      </c>
      <c r="DE21" t="s">
        <v>1265</v>
      </c>
      <c r="DF21" t="s">
        <v>1272</v>
      </c>
      <c r="DG21" t="s">
        <v>1266</v>
      </c>
      <c r="DH21" t="s">
        <v>1277</v>
      </c>
      <c r="DI21" t="s">
        <v>1267</v>
      </c>
      <c r="FU21" t="s">
        <v>1092</v>
      </c>
      <c r="II21" t="s">
        <v>1093</v>
      </c>
      <c r="JB21" t="s">
        <v>1089</v>
      </c>
      <c r="JD21" t="s">
        <v>1089</v>
      </c>
      <c r="JE21" t="s">
        <v>5319</v>
      </c>
      <c r="JF21" t="s">
        <v>1089</v>
      </c>
      <c r="JG21" t="s">
        <v>5320</v>
      </c>
      <c r="JH21" t="s">
        <v>1103</v>
      </c>
      <c r="JI21" t="s">
        <v>5321</v>
      </c>
    </row>
    <row r="22" spans="1:269" x14ac:dyDescent="0.25">
      <c r="A22" t="s">
        <v>5044</v>
      </c>
      <c r="B22" t="s">
        <v>1113</v>
      </c>
      <c r="C22" t="s">
        <v>1114</v>
      </c>
      <c r="D22" t="s">
        <v>1110</v>
      </c>
      <c r="E22" t="s">
        <v>4702</v>
      </c>
      <c r="F22" t="s">
        <v>4449</v>
      </c>
      <c r="G22" t="s">
        <v>4448</v>
      </c>
      <c r="H22" t="s">
        <v>4448</v>
      </c>
      <c r="I22" t="s">
        <v>4448</v>
      </c>
      <c r="J22" t="s">
        <v>4448</v>
      </c>
      <c r="K22" t="s">
        <v>4448</v>
      </c>
      <c r="L22" t="s">
        <v>4448</v>
      </c>
      <c r="M22" t="s">
        <v>4448</v>
      </c>
      <c r="N22" t="s">
        <v>4449</v>
      </c>
      <c r="O22" t="s">
        <v>4448</v>
      </c>
      <c r="P22" t="s">
        <v>4448</v>
      </c>
      <c r="Q22" t="s">
        <v>4448</v>
      </c>
      <c r="R22" t="s">
        <v>4448</v>
      </c>
      <c r="S22" t="s">
        <v>4448</v>
      </c>
      <c r="T22" t="s">
        <v>4448</v>
      </c>
      <c r="U22" t="s">
        <v>4448</v>
      </c>
      <c r="V22" t="s">
        <v>4448</v>
      </c>
      <c r="W22" t="s">
        <v>4448</v>
      </c>
      <c r="X22" t="s">
        <v>5322</v>
      </c>
      <c r="Y22" t="s">
        <v>4449</v>
      </c>
      <c r="Z22" t="s">
        <v>4448</v>
      </c>
      <c r="AA22" t="s">
        <v>4448</v>
      </c>
      <c r="AB22" t="s">
        <v>4448</v>
      </c>
      <c r="AC22" t="s">
        <v>4448</v>
      </c>
      <c r="AD22" t="s">
        <v>4448</v>
      </c>
      <c r="AE22" t="s">
        <v>4448</v>
      </c>
      <c r="AF22" t="s">
        <v>4448</v>
      </c>
      <c r="AG22" t="s">
        <v>4448</v>
      </c>
      <c r="AH22" t="s">
        <v>5303</v>
      </c>
      <c r="AI22" t="s">
        <v>4449</v>
      </c>
      <c r="AJ22" t="s">
        <v>4448</v>
      </c>
      <c r="AK22" t="s">
        <v>4448</v>
      </c>
      <c r="AL22" t="s">
        <v>4448</v>
      </c>
      <c r="AM22" t="s">
        <v>4448</v>
      </c>
      <c r="AN22" t="s">
        <v>4448</v>
      </c>
      <c r="AO22" t="s">
        <v>4448</v>
      </c>
      <c r="AP22" t="s">
        <v>4448</v>
      </c>
      <c r="AQ22" t="s">
        <v>4448</v>
      </c>
      <c r="AR22" t="s">
        <v>4448</v>
      </c>
      <c r="AS22" t="s">
        <v>4448</v>
      </c>
      <c r="AT22" t="s">
        <v>4448</v>
      </c>
      <c r="AU22" t="s">
        <v>4448</v>
      </c>
      <c r="AV22" t="s">
        <v>4448</v>
      </c>
      <c r="AW22" t="s">
        <v>4448</v>
      </c>
      <c r="AX22" t="s">
        <v>4448</v>
      </c>
      <c r="AY22" t="s">
        <v>4448</v>
      </c>
      <c r="AZ22" t="s">
        <v>4448</v>
      </c>
      <c r="BA22" t="s">
        <v>4448</v>
      </c>
      <c r="BB22" t="s">
        <v>4448</v>
      </c>
      <c r="BC22" t="s">
        <v>4448</v>
      </c>
      <c r="BD22" t="s">
        <v>4448</v>
      </c>
      <c r="BE22" t="s">
        <v>4448</v>
      </c>
      <c r="BF22" t="s">
        <v>4448</v>
      </c>
      <c r="BG22" t="s">
        <v>5323</v>
      </c>
      <c r="BH22" t="s">
        <v>4449</v>
      </c>
      <c r="BI22" t="s">
        <v>4448</v>
      </c>
      <c r="BJ22" t="s">
        <v>4448</v>
      </c>
      <c r="BK22" t="s">
        <v>4448</v>
      </c>
      <c r="BL22" t="s">
        <v>4449</v>
      </c>
      <c r="BM22" t="s">
        <v>5324</v>
      </c>
      <c r="BN22" t="s">
        <v>4449</v>
      </c>
      <c r="BO22" t="s">
        <v>4449</v>
      </c>
      <c r="BP22" t="s">
        <v>4449</v>
      </c>
      <c r="BQ22" t="s">
        <v>4449</v>
      </c>
      <c r="BR22" t="s">
        <v>4449</v>
      </c>
      <c r="BS22" t="s">
        <v>4448</v>
      </c>
      <c r="BT22" t="s">
        <v>4449</v>
      </c>
      <c r="BU22" t="s">
        <v>4449</v>
      </c>
      <c r="BV22" t="s">
        <v>4449</v>
      </c>
      <c r="BW22" t="s">
        <v>4449</v>
      </c>
      <c r="BX22" t="s">
        <v>4449</v>
      </c>
      <c r="BY22" t="s">
        <v>4449</v>
      </c>
      <c r="BZ22" t="s">
        <v>4449</v>
      </c>
      <c r="CA22" t="s">
        <v>4449</v>
      </c>
      <c r="CB22" t="s">
        <v>4449</v>
      </c>
      <c r="CC22" t="s">
        <v>4449</v>
      </c>
      <c r="CD22" t="s">
        <v>4449</v>
      </c>
      <c r="CE22" t="s">
        <v>4449</v>
      </c>
      <c r="CF22" t="s">
        <v>4449</v>
      </c>
      <c r="CG22" t="s">
        <v>4449</v>
      </c>
      <c r="CH22" t="s">
        <v>4449</v>
      </c>
      <c r="CI22" t="s">
        <v>4448</v>
      </c>
      <c r="CJ22" t="s">
        <v>4449</v>
      </c>
      <c r="CK22" t="s">
        <v>4449</v>
      </c>
      <c r="CL22" t="s">
        <v>4448</v>
      </c>
      <c r="CM22" t="s">
        <v>4448</v>
      </c>
      <c r="CN22" t="s">
        <v>4449</v>
      </c>
      <c r="CO22" t="s">
        <v>4448</v>
      </c>
      <c r="CP22" t="s">
        <v>4448</v>
      </c>
      <c r="CQ22" t="s">
        <v>4448</v>
      </c>
      <c r="CR22" t="s">
        <v>4449</v>
      </c>
      <c r="CS22" t="s">
        <v>4449</v>
      </c>
      <c r="CT22" t="s">
        <v>4449</v>
      </c>
      <c r="CU22" t="s">
        <v>4449</v>
      </c>
      <c r="CV22" t="s">
        <v>1084</v>
      </c>
      <c r="CW22" t="s">
        <v>1153</v>
      </c>
      <c r="CX22" t="s">
        <v>1127</v>
      </c>
      <c r="CZ22" t="s">
        <v>1127</v>
      </c>
      <c r="DB22" t="s">
        <v>1265</v>
      </c>
      <c r="DC22" t="s">
        <v>1265</v>
      </c>
      <c r="DD22" t="s">
        <v>1267</v>
      </c>
      <c r="DE22" t="s">
        <v>1267</v>
      </c>
      <c r="DF22" t="s">
        <v>1265</v>
      </c>
      <c r="DG22" t="s">
        <v>1265</v>
      </c>
      <c r="DH22" t="s">
        <v>1277</v>
      </c>
      <c r="DI22" t="s">
        <v>1265</v>
      </c>
      <c r="DJ22" t="s">
        <v>1202</v>
      </c>
      <c r="IA22" t="s">
        <v>1118</v>
      </c>
      <c r="JB22" t="s">
        <v>1127</v>
      </c>
      <c r="JD22" t="s">
        <v>1127</v>
      </c>
      <c r="JF22" t="s">
        <v>1127</v>
      </c>
      <c r="JH22" t="s">
        <v>1084</v>
      </c>
    </row>
    <row r="23" spans="1:269" x14ac:dyDescent="0.25">
      <c r="A23" t="s">
        <v>5021</v>
      </c>
      <c r="B23" t="s">
        <v>1113</v>
      </c>
      <c r="C23" t="s">
        <v>1114</v>
      </c>
      <c r="D23" t="s">
        <v>1145</v>
      </c>
      <c r="E23" t="s">
        <v>5325</v>
      </c>
      <c r="F23" t="s">
        <v>4449</v>
      </c>
      <c r="G23" t="s">
        <v>4449</v>
      </c>
      <c r="H23" t="s">
        <v>4449</v>
      </c>
      <c r="I23" t="s">
        <v>4448</v>
      </c>
      <c r="J23" t="s">
        <v>4448</v>
      </c>
      <c r="K23" t="s">
        <v>4449</v>
      </c>
      <c r="L23" t="s">
        <v>4449</v>
      </c>
      <c r="M23" t="s">
        <v>4448</v>
      </c>
      <c r="N23" t="s">
        <v>4449</v>
      </c>
      <c r="O23" t="s">
        <v>4448</v>
      </c>
      <c r="P23" t="s">
        <v>4449</v>
      </c>
      <c r="Q23" t="s">
        <v>4449</v>
      </c>
      <c r="R23" t="s">
        <v>4449</v>
      </c>
      <c r="S23" t="s">
        <v>4448</v>
      </c>
      <c r="T23" t="s">
        <v>4448</v>
      </c>
      <c r="U23" t="s">
        <v>4448</v>
      </c>
      <c r="V23" t="s">
        <v>4449</v>
      </c>
      <c r="W23" t="s">
        <v>4448</v>
      </c>
      <c r="X23" t="s">
        <v>4822</v>
      </c>
      <c r="Y23" t="s">
        <v>4449</v>
      </c>
      <c r="Z23" t="s">
        <v>4449</v>
      </c>
      <c r="AA23" t="s">
        <v>4449</v>
      </c>
      <c r="AB23" t="s">
        <v>4448</v>
      </c>
      <c r="AC23" t="s">
        <v>4448</v>
      </c>
      <c r="AD23" t="s">
        <v>4448</v>
      </c>
      <c r="AE23" t="s">
        <v>4449</v>
      </c>
      <c r="AF23" t="s">
        <v>4448</v>
      </c>
      <c r="AG23" t="s">
        <v>4449</v>
      </c>
      <c r="AH23" t="s">
        <v>5326</v>
      </c>
      <c r="AI23" t="s">
        <v>4449</v>
      </c>
      <c r="AJ23" t="s">
        <v>4448</v>
      </c>
      <c r="AK23" t="s">
        <v>4449</v>
      </c>
      <c r="AL23" t="s">
        <v>4448</v>
      </c>
      <c r="AM23" t="s">
        <v>4449</v>
      </c>
      <c r="AN23" t="s">
        <v>4448</v>
      </c>
      <c r="AO23" t="s">
        <v>4448</v>
      </c>
      <c r="AP23" t="s">
        <v>4448</v>
      </c>
      <c r="AQ23" t="s">
        <v>4448</v>
      </c>
      <c r="AR23" t="s">
        <v>4448</v>
      </c>
      <c r="AS23" t="s">
        <v>4448</v>
      </c>
      <c r="AT23" t="s">
        <v>4449</v>
      </c>
      <c r="AU23" t="s">
        <v>4448</v>
      </c>
      <c r="AV23" t="s">
        <v>4449</v>
      </c>
      <c r="AW23" t="s">
        <v>4448</v>
      </c>
      <c r="AX23" t="s">
        <v>4448</v>
      </c>
      <c r="AY23" t="s">
        <v>4449</v>
      </c>
      <c r="AZ23" t="s">
        <v>4449</v>
      </c>
      <c r="BA23" t="s">
        <v>4449</v>
      </c>
      <c r="BB23" t="s">
        <v>4449</v>
      </c>
      <c r="BC23" t="s">
        <v>4449</v>
      </c>
      <c r="BD23" t="s">
        <v>4449</v>
      </c>
      <c r="BE23" t="s">
        <v>4449</v>
      </c>
      <c r="BF23" t="s">
        <v>4448</v>
      </c>
      <c r="BG23" t="s">
        <v>5327</v>
      </c>
      <c r="BH23" t="s">
        <v>4449</v>
      </c>
      <c r="BI23" t="s">
        <v>4448</v>
      </c>
      <c r="BJ23" t="s">
        <v>4448</v>
      </c>
      <c r="BK23" t="s">
        <v>4449</v>
      </c>
      <c r="BL23" t="s">
        <v>4448</v>
      </c>
      <c r="BM23" t="s">
        <v>5328</v>
      </c>
      <c r="BN23" t="s">
        <v>4449</v>
      </c>
      <c r="BO23" t="s">
        <v>4449</v>
      </c>
      <c r="BP23" t="s">
        <v>4449</v>
      </c>
      <c r="BQ23" t="s">
        <v>4449</v>
      </c>
      <c r="BR23" t="s">
        <v>4449</v>
      </c>
      <c r="BS23" t="s">
        <v>4448</v>
      </c>
      <c r="BT23" t="s">
        <v>4449</v>
      </c>
      <c r="BU23" t="s">
        <v>4449</v>
      </c>
      <c r="BV23" t="s">
        <v>4449</v>
      </c>
      <c r="BW23" t="s">
        <v>4449</v>
      </c>
      <c r="BX23" t="s">
        <v>4449</v>
      </c>
      <c r="BY23" t="s">
        <v>4448</v>
      </c>
      <c r="BZ23" t="s">
        <v>4449</v>
      </c>
      <c r="CA23" t="s">
        <v>4449</v>
      </c>
      <c r="CB23" t="s">
        <v>4448</v>
      </c>
      <c r="CC23" t="s">
        <v>4449</v>
      </c>
      <c r="CD23" t="s">
        <v>4448</v>
      </c>
      <c r="CE23" t="s">
        <v>4449</v>
      </c>
      <c r="CF23" t="s">
        <v>4449</v>
      </c>
      <c r="CG23" t="s">
        <v>4449</v>
      </c>
      <c r="CH23" t="s">
        <v>4449</v>
      </c>
      <c r="CI23" t="s">
        <v>4449</v>
      </c>
      <c r="CJ23" t="s">
        <v>4449</v>
      </c>
      <c r="CK23" t="s">
        <v>4449</v>
      </c>
      <c r="CL23" t="s">
        <v>4448</v>
      </c>
      <c r="CM23" t="s">
        <v>4448</v>
      </c>
      <c r="CN23" t="s">
        <v>4448</v>
      </c>
      <c r="CO23" t="s">
        <v>4448</v>
      </c>
      <c r="CP23" t="s">
        <v>4448</v>
      </c>
      <c r="CQ23" t="s">
        <v>4449</v>
      </c>
      <c r="CR23" t="s">
        <v>4449</v>
      </c>
      <c r="CS23" t="s">
        <v>4449</v>
      </c>
      <c r="CT23" t="s">
        <v>4449</v>
      </c>
      <c r="CU23" t="s">
        <v>4449</v>
      </c>
      <c r="CV23" t="s">
        <v>1274</v>
      </c>
      <c r="CW23" t="s">
        <v>1153</v>
      </c>
      <c r="CX23" t="s">
        <v>1089</v>
      </c>
      <c r="CY23" t="s">
        <v>5329</v>
      </c>
      <c r="CZ23" t="s">
        <v>1127</v>
      </c>
      <c r="DB23" t="s">
        <v>1265</v>
      </c>
      <c r="DC23" t="s">
        <v>1265</v>
      </c>
      <c r="DD23" t="s">
        <v>1265</v>
      </c>
      <c r="DE23" t="s">
        <v>1265</v>
      </c>
      <c r="DF23" t="s">
        <v>1283</v>
      </c>
      <c r="DG23" t="s">
        <v>1273</v>
      </c>
      <c r="DH23" t="s">
        <v>1267</v>
      </c>
      <c r="DI23" t="s">
        <v>1265</v>
      </c>
      <c r="IA23" t="s">
        <v>1118</v>
      </c>
      <c r="JB23" t="s">
        <v>1089</v>
      </c>
      <c r="JD23" t="s">
        <v>1089</v>
      </c>
      <c r="JE23" t="s">
        <v>5330</v>
      </c>
      <c r="JF23" t="s">
        <v>1089</v>
      </c>
      <c r="JG23" t="s">
        <v>5331</v>
      </c>
      <c r="JH23" t="s">
        <v>1103</v>
      </c>
      <c r="JI23" t="s">
        <v>5332</v>
      </c>
    </row>
    <row r="24" spans="1:269" x14ac:dyDescent="0.25">
      <c r="A24" t="s">
        <v>5064</v>
      </c>
      <c r="B24" t="s">
        <v>1130</v>
      </c>
      <c r="C24" t="s">
        <v>1131</v>
      </c>
      <c r="D24" t="s">
        <v>3490</v>
      </c>
      <c r="E24" t="s">
        <v>5333</v>
      </c>
      <c r="F24" t="s">
        <v>4449</v>
      </c>
      <c r="G24" t="s">
        <v>4448</v>
      </c>
      <c r="H24" t="s">
        <v>4448</v>
      </c>
      <c r="I24" t="s">
        <v>4448</v>
      </c>
      <c r="J24" t="s">
        <v>4448</v>
      </c>
      <c r="K24" t="s">
        <v>4448</v>
      </c>
      <c r="L24" t="s">
        <v>4448</v>
      </c>
      <c r="M24" t="s">
        <v>4448</v>
      </c>
      <c r="N24" t="s">
        <v>4448</v>
      </c>
      <c r="O24" t="s">
        <v>4448</v>
      </c>
      <c r="P24" t="s">
        <v>4448</v>
      </c>
      <c r="Q24" t="s">
        <v>4448</v>
      </c>
      <c r="R24" t="s">
        <v>4448</v>
      </c>
      <c r="S24" t="s">
        <v>4448</v>
      </c>
      <c r="T24" t="s">
        <v>4448</v>
      </c>
      <c r="U24" t="s">
        <v>4448</v>
      </c>
      <c r="V24" t="s">
        <v>4448</v>
      </c>
      <c r="W24" t="s">
        <v>4448</v>
      </c>
      <c r="X24" t="s">
        <v>4669</v>
      </c>
      <c r="Y24" t="s">
        <v>4449</v>
      </c>
      <c r="Z24" t="s">
        <v>4448</v>
      </c>
      <c r="AA24" t="s">
        <v>4448</v>
      </c>
      <c r="AB24" t="s">
        <v>4448</v>
      </c>
      <c r="AC24" t="s">
        <v>4448</v>
      </c>
      <c r="AD24" t="s">
        <v>4448</v>
      </c>
      <c r="AE24" t="s">
        <v>4448</v>
      </c>
      <c r="AF24" t="s">
        <v>4448</v>
      </c>
      <c r="AG24" t="s">
        <v>4448</v>
      </c>
      <c r="AH24" t="s">
        <v>5334</v>
      </c>
      <c r="AI24" t="s">
        <v>4449</v>
      </c>
      <c r="AJ24" t="s">
        <v>4448</v>
      </c>
      <c r="AK24" t="s">
        <v>4448</v>
      </c>
      <c r="AL24" t="s">
        <v>4448</v>
      </c>
      <c r="AM24" t="s">
        <v>4448</v>
      </c>
      <c r="AN24" t="s">
        <v>4448</v>
      </c>
      <c r="AO24" t="s">
        <v>4448</v>
      </c>
      <c r="AP24" t="s">
        <v>4448</v>
      </c>
      <c r="AQ24" t="s">
        <v>4448</v>
      </c>
      <c r="AR24" t="s">
        <v>4448</v>
      </c>
      <c r="AS24" t="s">
        <v>4448</v>
      </c>
      <c r="AT24" t="s">
        <v>4448</v>
      </c>
      <c r="AU24" t="s">
        <v>4448</v>
      </c>
      <c r="AV24" t="s">
        <v>4448</v>
      </c>
      <c r="AW24" t="s">
        <v>4448</v>
      </c>
      <c r="AX24" t="s">
        <v>4448</v>
      </c>
      <c r="AY24" t="s">
        <v>4448</v>
      </c>
      <c r="AZ24" t="s">
        <v>4448</v>
      </c>
      <c r="BA24" t="s">
        <v>4448</v>
      </c>
      <c r="BB24" t="s">
        <v>4448</v>
      </c>
      <c r="BC24" t="s">
        <v>4448</v>
      </c>
      <c r="BD24" t="s">
        <v>4448</v>
      </c>
      <c r="BE24" t="s">
        <v>4448</v>
      </c>
      <c r="BF24" t="s">
        <v>4448</v>
      </c>
      <c r="BG24" t="s">
        <v>4664</v>
      </c>
      <c r="BH24" t="s">
        <v>4449</v>
      </c>
      <c r="BI24" t="s">
        <v>4448</v>
      </c>
      <c r="BJ24" t="s">
        <v>4448</v>
      </c>
      <c r="BK24" t="s">
        <v>4448</v>
      </c>
      <c r="BL24" t="s">
        <v>4448</v>
      </c>
      <c r="BM24" t="s">
        <v>5335</v>
      </c>
      <c r="BN24" t="s">
        <v>4449</v>
      </c>
      <c r="BO24" t="s">
        <v>4449</v>
      </c>
      <c r="BP24" t="s">
        <v>4449</v>
      </c>
      <c r="BQ24" t="s">
        <v>4449</v>
      </c>
      <c r="BR24" t="s">
        <v>4449</v>
      </c>
      <c r="BS24" t="s">
        <v>4449</v>
      </c>
      <c r="BT24" t="s">
        <v>4449</v>
      </c>
      <c r="BU24" t="s">
        <v>4449</v>
      </c>
      <c r="BV24" t="s">
        <v>4449</v>
      </c>
      <c r="BW24" t="s">
        <v>4449</v>
      </c>
      <c r="BX24" t="s">
        <v>4449</v>
      </c>
      <c r="BY24" t="s">
        <v>4449</v>
      </c>
      <c r="BZ24" t="s">
        <v>4449</v>
      </c>
      <c r="CA24" t="s">
        <v>4449</v>
      </c>
      <c r="CB24" t="s">
        <v>4449</v>
      </c>
      <c r="CC24" t="s">
        <v>4449</v>
      </c>
      <c r="CD24" t="s">
        <v>4449</v>
      </c>
      <c r="CE24" t="s">
        <v>4449</v>
      </c>
      <c r="CF24" t="s">
        <v>4449</v>
      </c>
      <c r="CG24" t="s">
        <v>4449</v>
      </c>
      <c r="CH24" t="s">
        <v>4449</v>
      </c>
      <c r="CI24" t="s">
        <v>4449</v>
      </c>
      <c r="CJ24" t="s">
        <v>4449</v>
      </c>
      <c r="CK24" t="s">
        <v>4449</v>
      </c>
      <c r="CL24" t="s">
        <v>4448</v>
      </c>
      <c r="CM24" t="s">
        <v>4448</v>
      </c>
      <c r="CN24" t="s">
        <v>4448</v>
      </c>
      <c r="CO24" t="s">
        <v>4448</v>
      </c>
      <c r="CP24" t="s">
        <v>4448</v>
      </c>
      <c r="CQ24" t="s">
        <v>4448</v>
      </c>
      <c r="CR24" t="s">
        <v>4449</v>
      </c>
      <c r="CS24" t="s">
        <v>4449</v>
      </c>
      <c r="CT24" t="s">
        <v>4449</v>
      </c>
      <c r="CU24" t="s">
        <v>4449</v>
      </c>
      <c r="CV24" t="s">
        <v>1084</v>
      </c>
      <c r="CW24" t="s">
        <v>1153</v>
      </c>
      <c r="CX24" t="s">
        <v>1127</v>
      </c>
      <c r="CZ24" t="s">
        <v>1127</v>
      </c>
      <c r="DB24" t="s">
        <v>1283</v>
      </c>
      <c r="DC24" t="s">
        <v>1275</v>
      </c>
      <c r="DD24" t="s">
        <v>1265</v>
      </c>
      <c r="DE24" t="s">
        <v>1265</v>
      </c>
      <c r="DF24" t="s">
        <v>1265</v>
      </c>
      <c r="DG24" t="s">
        <v>1280</v>
      </c>
      <c r="DH24" t="s">
        <v>1265</v>
      </c>
      <c r="DI24" t="s">
        <v>1268</v>
      </c>
      <c r="DK24" t="s">
        <v>1139</v>
      </c>
      <c r="DL24" t="s">
        <v>1092</v>
      </c>
      <c r="DM24" t="s">
        <v>1092</v>
      </c>
      <c r="JB24" t="s">
        <v>1089</v>
      </c>
      <c r="JD24" t="s">
        <v>1089</v>
      </c>
      <c r="JE24" t="s">
        <v>5336</v>
      </c>
      <c r="JF24" t="s">
        <v>1089</v>
      </c>
      <c r="JG24" t="s">
        <v>5305</v>
      </c>
      <c r="JH24" t="s">
        <v>1103</v>
      </c>
      <c r="JI24" t="s">
        <v>5337</v>
      </c>
    </row>
    <row r="25" spans="1:269" x14ac:dyDescent="0.25">
      <c r="A25" t="s">
        <v>4999</v>
      </c>
      <c r="B25" t="s">
        <v>1165</v>
      </c>
      <c r="C25" t="s">
        <v>3505</v>
      </c>
      <c r="D25" t="s">
        <v>3423</v>
      </c>
      <c r="E25" t="s">
        <v>5338</v>
      </c>
      <c r="F25" t="s">
        <v>4449</v>
      </c>
      <c r="G25" t="s">
        <v>4448</v>
      </c>
      <c r="H25" t="s">
        <v>4448</v>
      </c>
      <c r="I25" t="s">
        <v>4448</v>
      </c>
      <c r="J25" t="s">
        <v>4449</v>
      </c>
      <c r="K25" t="s">
        <v>4448</v>
      </c>
      <c r="L25" t="s">
        <v>4449</v>
      </c>
      <c r="M25" t="s">
        <v>4448</v>
      </c>
      <c r="N25" t="s">
        <v>4449</v>
      </c>
      <c r="O25" t="s">
        <v>4449</v>
      </c>
      <c r="P25" t="s">
        <v>4449</v>
      </c>
      <c r="Q25" t="s">
        <v>4448</v>
      </c>
      <c r="R25" t="s">
        <v>4449</v>
      </c>
      <c r="S25" t="s">
        <v>4448</v>
      </c>
      <c r="T25" t="s">
        <v>4448</v>
      </c>
      <c r="U25" t="s">
        <v>4448</v>
      </c>
      <c r="V25" t="s">
        <v>4448</v>
      </c>
      <c r="W25" t="s">
        <v>4448</v>
      </c>
      <c r="X25" t="s">
        <v>5339</v>
      </c>
      <c r="Y25" t="s">
        <v>4449</v>
      </c>
      <c r="Z25" t="s">
        <v>4449</v>
      </c>
      <c r="AA25" t="s">
        <v>4449</v>
      </c>
      <c r="AB25" t="s">
        <v>4449</v>
      </c>
      <c r="AC25" t="s">
        <v>4448</v>
      </c>
      <c r="AD25" t="s">
        <v>4448</v>
      </c>
      <c r="AE25" t="s">
        <v>4448</v>
      </c>
      <c r="AF25" t="s">
        <v>4448</v>
      </c>
      <c r="AG25" t="s">
        <v>4448</v>
      </c>
      <c r="AH25" t="s">
        <v>5340</v>
      </c>
      <c r="AI25" t="s">
        <v>4449</v>
      </c>
      <c r="AJ25" t="s">
        <v>4448</v>
      </c>
      <c r="AK25" t="s">
        <v>4449</v>
      </c>
      <c r="AL25" t="s">
        <v>4449</v>
      </c>
      <c r="AM25" t="s">
        <v>4449</v>
      </c>
      <c r="AN25" t="s">
        <v>4448</v>
      </c>
      <c r="AO25" t="s">
        <v>4448</v>
      </c>
      <c r="AP25" t="s">
        <v>4448</v>
      </c>
      <c r="AQ25" t="s">
        <v>4449</v>
      </c>
      <c r="AR25" t="s">
        <v>4448</v>
      </c>
      <c r="AS25" t="s">
        <v>4449</v>
      </c>
      <c r="AT25" t="s">
        <v>4449</v>
      </c>
      <c r="AU25" t="s">
        <v>4448</v>
      </c>
      <c r="AV25" t="s">
        <v>4448</v>
      </c>
      <c r="AW25" t="s">
        <v>4448</v>
      </c>
      <c r="AX25" t="s">
        <v>4448</v>
      </c>
      <c r="AY25" t="s">
        <v>4449</v>
      </c>
      <c r="AZ25" t="s">
        <v>4449</v>
      </c>
      <c r="BA25" t="s">
        <v>4448</v>
      </c>
      <c r="BB25" t="s">
        <v>4449</v>
      </c>
      <c r="BC25" t="s">
        <v>4449</v>
      </c>
      <c r="BD25" t="s">
        <v>4449</v>
      </c>
      <c r="BE25" t="s">
        <v>4449</v>
      </c>
      <c r="BF25" t="s">
        <v>4449</v>
      </c>
      <c r="BG25" t="s">
        <v>5341</v>
      </c>
      <c r="BH25" t="s">
        <v>4449</v>
      </c>
      <c r="BI25" t="s">
        <v>4448</v>
      </c>
      <c r="BJ25" t="s">
        <v>4448</v>
      </c>
      <c r="BK25" t="s">
        <v>4448</v>
      </c>
      <c r="BL25" t="s">
        <v>4448</v>
      </c>
      <c r="BM25" t="s">
        <v>5342</v>
      </c>
      <c r="BN25" t="s">
        <v>4449</v>
      </c>
      <c r="BO25" t="s">
        <v>4449</v>
      </c>
      <c r="BP25" t="s">
        <v>4449</v>
      </c>
      <c r="BQ25" t="s">
        <v>4449</v>
      </c>
      <c r="BR25" t="s">
        <v>4449</v>
      </c>
      <c r="BS25" t="s">
        <v>4448</v>
      </c>
      <c r="BT25" t="s">
        <v>4448</v>
      </c>
      <c r="BU25" t="s">
        <v>4449</v>
      </c>
      <c r="BV25" t="s">
        <v>4449</v>
      </c>
      <c r="BW25" t="s">
        <v>4449</v>
      </c>
      <c r="BX25" t="s">
        <v>4449</v>
      </c>
      <c r="BY25" t="s">
        <v>4448</v>
      </c>
      <c r="BZ25" t="s">
        <v>4449</v>
      </c>
      <c r="CA25" t="s">
        <v>4449</v>
      </c>
      <c r="CB25" t="s">
        <v>4448</v>
      </c>
      <c r="CC25" t="s">
        <v>4448</v>
      </c>
      <c r="CD25" t="s">
        <v>4448</v>
      </c>
      <c r="CE25" t="s">
        <v>4449</v>
      </c>
      <c r="CF25" t="s">
        <v>4449</v>
      </c>
      <c r="CG25" t="s">
        <v>4449</v>
      </c>
      <c r="CH25" t="s">
        <v>4449</v>
      </c>
      <c r="CI25" t="s">
        <v>4449</v>
      </c>
      <c r="CJ25" t="s">
        <v>4449</v>
      </c>
      <c r="CK25" t="s">
        <v>4448</v>
      </c>
      <c r="CL25" t="s">
        <v>4448</v>
      </c>
      <c r="CM25" t="s">
        <v>4448</v>
      </c>
      <c r="CN25" t="s">
        <v>4448</v>
      </c>
      <c r="CO25" t="s">
        <v>4448</v>
      </c>
      <c r="CP25" t="s">
        <v>4448</v>
      </c>
      <c r="CQ25" t="s">
        <v>4448</v>
      </c>
      <c r="CR25" t="s">
        <v>4449</v>
      </c>
      <c r="CS25" t="s">
        <v>4448</v>
      </c>
      <c r="CT25" t="s">
        <v>4448</v>
      </c>
      <c r="CU25" t="s">
        <v>4448</v>
      </c>
      <c r="CV25" t="s">
        <v>1274</v>
      </c>
      <c r="CW25" t="s">
        <v>1153</v>
      </c>
      <c r="CX25" t="s">
        <v>1127</v>
      </c>
      <c r="CZ25" t="s">
        <v>1127</v>
      </c>
      <c r="DB25" t="s">
        <v>1265</v>
      </c>
      <c r="DC25" t="s">
        <v>1266</v>
      </c>
      <c r="DD25" t="s">
        <v>1267</v>
      </c>
      <c r="DE25" t="s">
        <v>1267</v>
      </c>
      <c r="DF25" t="s">
        <v>1272</v>
      </c>
      <c r="DG25" t="s">
        <v>1266</v>
      </c>
      <c r="DH25" t="s">
        <v>1267</v>
      </c>
      <c r="DI25" t="s">
        <v>1267</v>
      </c>
      <c r="JB25" t="s">
        <v>1127</v>
      </c>
      <c r="JD25" t="s">
        <v>1127</v>
      </c>
      <c r="JF25" t="s">
        <v>1127</v>
      </c>
      <c r="JH25" t="s">
        <v>1103</v>
      </c>
      <c r="JI25" t="s">
        <v>5343</v>
      </c>
    </row>
    <row r="26" spans="1:269" x14ac:dyDescent="0.25">
      <c r="A26" t="s">
        <v>5044</v>
      </c>
      <c r="B26" t="s">
        <v>1205</v>
      </c>
      <c r="C26" t="s">
        <v>1228</v>
      </c>
      <c r="D26" t="s">
        <v>1229</v>
      </c>
      <c r="E26" t="s">
        <v>5344</v>
      </c>
      <c r="F26" t="s">
        <v>4449</v>
      </c>
      <c r="G26" t="s">
        <v>4448</v>
      </c>
      <c r="H26" t="s">
        <v>4449</v>
      </c>
      <c r="I26" t="s">
        <v>4449</v>
      </c>
      <c r="J26" t="s">
        <v>4448</v>
      </c>
      <c r="K26" t="s">
        <v>4448</v>
      </c>
      <c r="L26" t="s">
        <v>4449</v>
      </c>
      <c r="M26" t="s">
        <v>4448</v>
      </c>
      <c r="N26" t="s">
        <v>4449</v>
      </c>
      <c r="O26" t="s">
        <v>4448</v>
      </c>
      <c r="P26" t="s">
        <v>4449</v>
      </c>
      <c r="Q26" t="s">
        <v>4449</v>
      </c>
      <c r="R26" t="s">
        <v>4449</v>
      </c>
      <c r="S26" t="s">
        <v>4448</v>
      </c>
      <c r="T26" t="s">
        <v>4448</v>
      </c>
      <c r="U26" t="s">
        <v>4448</v>
      </c>
      <c r="V26" t="s">
        <v>4448</v>
      </c>
      <c r="W26" t="s">
        <v>4448</v>
      </c>
      <c r="X26" t="s">
        <v>5345</v>
      </c>
      <c r="Y26" t="s">
        <v>4449</v>
      </c>
      <c r="Z26" t="s">
        <v>4449</v>
      </c>
      <c r="AA26" t="s">
        <v>4449</v>
      </c>
      <c r="AB26" t="s">
        <v>4448</v>
      </c>
      <c r="AC26" t="s">
        <v>4448</v>
      </c>
      <c r="AD26" t="s">
        <v>4448</v>
      </c>
      <c r="AE26" t="s">
        <v>4449</v>
      </c>
      <c r="AF26" t="s">
        <v>4448</v>
      </c>
      <c r="AG26" t="s">
        <v>4448</v>
      </c>
      <c r="AH26" t="s">
        <v>5346</v>
      </c>
      <c r="AI26" t="s">
        <v>4449</v>
      </c>
      <c r="AJ26" t="s">
        <v>4448</v>
      </c>
      <c r="AK26" t="s">
        <v>4448</v>
      </c>
      <c r="AL26" t="s">
        <v>4448</v>
      </c>
      <c r="AM26" t="s">
        <v>4448</v>
      </c>
      <c r="AN26" t="s">
        <v>4448</v>
      </c>
      <c r="AO26" t="s">
        <v>4448</v>
      </c>
      <c r="AP26" t="s">
        <v>4448</v>
      </c>
      <c r="AQ26" t="s">
        <v>4448</v>
      </c>
      <c r="AR26" t="s">
        <v>4448</v>
      </c>
      <c r="AS26" t="s">
        <v>4449</v>
      </c>
      <c r="AT26" t="s">
        <v>4449</v>
      </c>
      <c r="AU26" t="s">
        <v>4449</v>
      </c>
      <c r="AV26" t="s">
        <v>4449</v>
      </c>
      <c r="AW26" t="s">
        <v>4449</v>
      </c>
      <c r="AX26" t="s">
        <v>4449</v>
      </c>
      <c r="AY26" t="s">
        <v>4449</v>
      </c>
      <c r="AZ26" t="s">
        <v>4449</v>
      </c>
      <c r="BA26" t="s">
        <v>4449</v>
      </c>
      <c r="BB26" t="s">
        <v>4449</v>
      </c>
      <c r="BC26" t="s">
        <v>4449</v>
      </c>
      <c r="BD26" t="s">
        <v>4449</v>
      </c>
      <c r="BE26" t="s">
        <v>4449</v>
      </c>
      <c r="BF26" t="s">
        <v>4448</v>
      </c>
      <c r="BG26" t="s">
        <v>5347</v>
      </c>
      <c r="BH26" t="s">
        <v>4449</v>
      </c>
      <c r="BI26" t="s">
        <v>4448</v>
      </c>
      <c r="BJ26" t="s">
        <v>4448</v>
      </c>
      <c r="BK26" t="s">
        <v>4449</v>
      </c>
      <c r="BL26" t="s">
        <v>4448</v>
      </c>
      <c r="BM26" t="s">
        <v>5348</v>
      </c>
      <c r="BN26" t="s">
        <v>4449</v>
      </c>
      <c r="BO26" t="s">
        <v>4449</v>
      </c>
      <c r="BP26" t="s">
        <v>4448</v>
      </c>
      <c r="BQ26" t="s">
        <v>4449</v>
      </c>
      <c r="BR26" t="s">
        <v>4449</v>
      </c>
      <c r="BS26" t="s">
        <v>4448</v>
      </c>
      <c r="BT26" t="s">
        <v>4449</v>
      </c>
      <c r="BU26" t="s">
        <v>4449</v>
      </c>
      <c r="BV26" t="s">
        <v>4449</v>
      </c>
      <c r="BW26" t="s">
        <v>4449</v>
      </c>
      <c r="BX26" t="s">
        <v>4449</v>
      </c>
      <c r="BY26" t="s">
        <v>4449</v>
      </c>
      <c r="BZ26" t="s">
        <v>4449</v>
      </c>
      <c r="CA26" t="s">
        <v>4449</v>
      </c>
      <c r="CB26" t="s">
        <v>4449</v>
      </c>
      <c r="CC26" t="s">
        <v>4449</v>
      </c>
      <c r="CD26" t="s">
        <v>4449</v>
      </c>
      <c r="CE26" t="s">
        <v>4449</v>
      </c>
      <c r="CF26" t="s">
        <v>4449</v>
      </c>
      <c r="CG26" t="s">
        <v>4449</v>
      </c>
      <c r="CH26" t="s">
        <v>4449</v>
      </c>
      <c r="CI26" t="s">
        <v>4449</v>
      </c>
      <c r="CJ26" t="s">
        <v>4449</v>
      </c>
      <c r="CK26" t="s">
        <v>4449</v>
      </c>
      <c r="CL26" t="s">
        <v>4448</v>
      </c>
      <c r="CM26" t="s">
        <v>4448</v>
      </c>
      <c r="CN26" t="s">
        <v>4448</v>
      </c>
      <c r="CO26" t="s">
        <v>4448</v>
      </c>
      <c r="CP26" t="s">
        <v>4448</v>
      </c>
      <c r="CQ26" t="s">
        <v>4448</v>
      </c>
      <c r="CR26" t="s">
        <v>4449</v>
      </c>
      <c r="CS26" t="s">
        <v>4449</v>
      </c>
      <c r="CT26" t="s">
        <v>4449</v>
      </c>
      <c r="CU26" t="s">
        <v>4449</v>
      </c>
      <c r="CV26" t="s">
        <v>1274</v>
      </c>
      <c r="CW26" t="s">
        <v>1264</v>
      </c>
      <c r="CX26" t="s">
        <v>1089</v>
      </c>
      <c r="CY26" t="s">
        <v>5349</v>
      </c>
      <c r="CZ26" t="s">
        <v>1089</v>
      </c>
      <c r="DA26" t="s">
        <v>5349</v>
      </c>
      <c r="DB26" t="s">
        <v>1272</v>
      </c>
      <c r="DC26" t="s">
        <v>1275</v>
      </c>
      <c r="DD26" t="s">
        <v>1267</v>
      </c>
      <c r="DE26" t="s">
        <v>1267</v>
      </c>
      <c r="DF26" t="s">
        <v>1272</v>
      </c>
      <c r="DG26" t="s">
        <v>1275</v>
      </c>
      <c r="DH26" t="s">
        <v>1267</v>
      </c>
      <c r="DI26" t="s">
        <v>1267</v>
      </c>
      <c r="ES26" t="s">
        <v>1170</v>
      </c>
      <c r="JB26" t="s">
        <v>1089</v>
      </c>
      <c r="JD26" t="s">
        <v>1089</v>
      </c>
      <c r="JE26" t="s">
        <v>4816</v>
      </c>
      <c r="JF26" t="s">
        <v>1089</v>
      </c>
      <c r="JG26" t="s">
        <v>5349</v>
      </c>
      <c r="JH26" t="s">
        <v>1103</v>
      </c>
      <c r="JI26" t="s">
        <v>4816</v>
      </c>
    </row>
    <row r="27" spans="1:269" x14ac:dyDescent="0.25">
      <c r="A27" t="s">
        <v>5064</v>
      </c>
      <c r="B27" t="s">
        <v>1130</v>
      </c>
      <c r="C27" t="s">
        <v>1141</v>
      </c>
      <c r="D27" t="s">
        <v>1188</v>
      </c>
      <c r="E27" t="s">
        <v>5350</v>
      </c>
      <c r="F27" t="s">
        <v>4449</v>
      </c>
      <c r="G27" t="s">
        <v>4448</v>
      </c>
      <c r="H27" t="s">
        <v>4448</v>
      </c>
      <c r="I27" t="s">
        <v>4448</v>
      </c>
      <c r="J27" t="s">
        <v>4448</v>
      </c>
      <c r="K27" t="s">
        <v>4448</v>
      </c>
      <c r="L27" t="s">
        <v>4449</v>
      </c>
      <c r="M27" t="s">
        <v>4448</v>
      </c>
      <c r="N27" t="s">
        <v>4448</v>
      </c>
      <c r="O27" t="s">
        <v>4448</v>
      </c>
      <c r="P27" t="s">
        <v>4449</v>
      </c>
      <c r="Q27" t="s">
        <v>4449</v>
      </c>
      <c r="R27" t="s">
        <v>4449</v>
      </c>
      <c r="S27" t="s">
        <v>4448</v>
      </c>
      <c r="T27" t="s">
        <v>4448</v>
      </c>
      <c r="U27" t="s">
        <v>4448</v>
      </c>
      <c r="V27" t="s">
        <v>4448</v>
      </c>
      <c r="W27" t="s">
        <v>4448</v>
      </c>
      <c r="X27" t="s">
        <v>4819</v>
      </c>
      <c r="Y27" t="s">
        <v>4449</v>
      </c>
      <c r="Z27" t="s">
        <v>4449</v>
      </c>
      <c r="AA27" t="s">
        <v>4449</v>
      </c>
      <c r="AB27" t="s">
        <v>4449</v>
      </c>
      <c r="AC27" t="s">
        <v>4448</v>
      </c>
      <c r="AD27" t="s">
        <v>4449</v>
      </c>
      <c r="AE27" t="s">
        <v>4448</v>
      </c>
      <c r="AF27" t="s">
        <v>4448</v>
      </c>
      <c r="AG27" t="s">
        <v>4448</v>
      </c>
      <c r="AH27" t="s">
        <v>5351</v>
      </c>
      <c r="AI27" t="s">
        <v>4449</v>
      </c>
      <c r="AJ27" t="s">
        <v>4448</v>
      </c>
      <c r="AK27" t="s">
        <v>4448</v>
      </c>
      <c r="AL27" t="s">
        <v>4448</v>
      </c>
      <c r="AM27" t="s">
        <v>4448</v>
      </c>
      <c r="AN27" t="s">
        <v>4448</v>
      </c>
      <c r="AO27" t="s">
        <v>4448</v>
      </c>
      <c r="AP27" t="s">
        <v>4448</v>
      </c>
      <c r="AQ27" t="s">
        <v>4448</v>
      </c>
      <c r="AR27" t="s">
        <v>4448</v>
      </c>
      <c r="AS27" t="s">
        <v>4448</v>
      </c>
      <c r="AT27" t="s">
        <v>4448</v>
      </c>
      <c r="AU27" t="s">
        <v>4448</v>
      </c>
      <c r="AV27" t="s">
        <v>4448</v>
      </c>
      <c r="AW27" t="s">
        <v>4448</v>
      </c>
      <c r="AX27" t="s">
        <v>4448</v>
      </c>
      <c r="AY27" t="s">
        <v>4448</v>
      </c>
      <c r="AZ27" t="s">
        <v>4448</v>
      </c>
      <c r="BA27" t="s">
        <v>4448</v>
      </c>
      <c r="BB27" t="s">
        <v>4449</v>
      </c>
      <c r="BC27" t="s">
        <v>4449</v>
      </c>
      <c r="BD27" t="s">
        <v>4449</v>
      </c>
      <c r="BE27" t="s">
        <v>4449</v>
      </c>
      <c r="BF27" t="s">
        <v>4448</v>
      </c>
      <c r="BG27" t="s">
        <v>4664</v>
      </c>
      <c r="BH27" t="s">
        <v>4449</v>
      </c>
      <c r="BI27" t="s">
        <v>4448</v>
      </c>
      <c r="BJ27" t="s">
        <v>4448</v>
      </c>
      <c r="BK27" t="s">
        <v>4448</v>
      </c>
      <c r="BL27" t="s">
        <v>4448</v>
      </c>
      <c r="BM27" t="s">
        <v>5352</v>
      </c>
      <c r="BN27" t="s">
        <v>4449</v>
      </c>
      <c r="BO27" t="s">
        <v>4449</v>
      </c>
      <c r="BP27" t="s">
        <v>4449</v>
      </c>
      <c r="BQ27" t="s">
        <v>4449</v>
      </c>
      <c r="BR27" t="s">
        <v>4449</v>
      </c>
      <c r="BS27" t="s">
        <v>4448</v>
      </c>
      <c r="BT27" t="s">
        <v>4449</v>
      </c>
      <c r="BU27" t="s">
        <v>4449</v>
      </c>
      <c r="BV27" t="s">
        <v>4449</v>
      </c>
      <c r="BW27" t="s">
        <v>4449</v>
      </c>
      <c r="BX27" t="s">
        <v>4449</v>
      </c>
      <c r="BY27" t="s">
        <v>4449</v>
      </c>
      <c r="BZ27" t="s">
        <v>4449</v>
      </c>
      <c r="CA27" t="s">
        <v>4449</v>
      </c>
      <c r="CB27" t="s">
        <v>4449</v>
      </c>
      <c r="CC27" t="s">
        <v>4449</v>
      </c>
      <c r="CD27" t="s">
        <v>4449</v>
      </c>
      <c r="CE27" t="s">
        <v>4449</v>
      </c>
      <c r="CF27" t="s">
        <v>4449</v>
      </c>
      <c r="CG27" t="s">
        <v>4449</v>
      </c>
      <c r="CH27" t="s">
        <v>4449</v>
      </c>
      <c r="CI27" t="s">
        <v>4449</v>
      </c>
      <c r="CJ27" t="s">
        <v>4449</v>
      </c>
      <c r="CK27" t="s">
        <v>4448</v>
      </c>
      <c r="CL27" t="s">
        <v>4448</v>
      </c>
      <c r="CM27" t="s">
        <v>4448</v>
      </c>
      <c r="CN27" t="s">
        <v>4448</v>
      </c>
      <c r="CO27" t="s">
        <v>4448</v>
      </c>
      <c r="CP27" t="s">
        <v>4448</v>
      </c>
      <c r="CQ27" t="s">
        <v>4448</v>
      </c>
      <c r="CR27" t="s">
        <v>4449</v>
      </c>
      <c r="CS27" t="s">
        <v>4449</v>
      </c>
      <c r="CT27" t="s">
        <v>4448</v>
      </c>
      <c r="CU27" t="s">
        <v>4448</v>
      </c>
      <c r="CV27" t="s">
        <v>1084</v>
      </c>
      <c r="CW27" t="s">
        <v>1153</v>
      </c>
      <c r="CX27" t="s">
        <v>1089</v>
      </c>
      <c r="CY27" t="s">
        <v>1282</v>
      </c>
      <c r="CZ27" t="s">
        <v>1089</v>
      </c>
      <c r="DA27" t="s">
        <v>5353</v>
      </c>
      <c r="DB27" t="s">
        <v>1265</v>
      </c>
      <c r="DC27" t="s">
        <v>1265</v>
      </c>
      <c r="DD27" t="s">
        <v>1265</v>
      </c>
      <c r="DE27" t="s">
        <v>1265</v>
      </c>
      <c r="DF27" t="s">
        <v>1265</v>
      </c>
      <c r="DG27" t="s">
        <v>1265</v>
      </c>
      <c r="DH27" t="s">
        <v>1265</v>
      </c>
      <c r="DI27" t="s">
        <v>1265</v>
      </c>
      <c r="DN27" t="s">
        <v>1092</v>
      </c>
      <c r="JB27" t="s">
        <v>1089</v>
      </c>
      <c r="JD27" t="s">
        <v>1089</v>
      </c>
      <c r="JE27" t="s">
        <v>5354</v>
      </c>
      <c r="JF27" t="s">
        <v>1089</v>
      </c>
      <c r="JG27" t="s">
        <v>5355</v>
      </c>
      <c r="JH27" t="s">
        <v>1084</v>
      </c>
    </row>
    <row r="28" spans="1:269" x14ac:dyDescent="0.25">
      <c r="A28" t="s">
        <v>5064</v>
      </c>
      <c r="B28" t="s">
        <v>1078</v>
      </c>
      <c r="C28" t="s">
        <v>1209</v>
      </c>
      <c r="D28" t="s">
        <v>1090</v>
      </c>
      <c r="E28" t="s">
        <v>4668</v>
      </c>
      <c r="F28" t="s">
        <v>4449</v>
      </c>
      <c r="G28" t="s">
        <v>4448</v>
      </c>
      <c r="H28" t="s">
        <v>4448</v>
      </c>
      <c r="I28" t="s">
        <v>4448</v>
      </c>
      <c r="J28" t="s">
        <v>4448</v>
      </c>
      <c r="K28" t="s">
        <v>4448</v>
      </c>
      <c r="L28" t="s">
        <v>4448</v>
      </c>
      <c r="M28" t="s">
        <v>4448</v>
      </c>
      <c r="N28" t="s">
        <v>4448</v>
      </c>
      <c r="O28" t="s">
        <v>4448</v>
      </c>
      <c r="P28" t="s">
        <v>4448</v>
      </c>
      <c r="Q28" t="s">
        <v>4448</v>
      </c>
      <c r="R28" t="s">
        <v>4448</v>
      </c>
      <c r="S28" t="s">
        <v>4448</v>
      </c>
      <c r="T28" t="s">
        <v>4448</v>
      </c>
      <c r="U28" t="s">
        <v>4448</v>
      </c>
      <c r="V28" t="s">
        <v>4448</v>
      </c>
      <c r="W28" t="s">
        <v>4448</v>
      </c>
      <c r="X28" t="s">
        <v>4669</v>
      </c>
      <c r="Y28" t="s">
        <v>4449</v>
      </c>
      <c r="Z28" t="s">
        <v>4448</v>
      </c>
      <c r="AA28" t="s">
        <v>4448</v>
      </c>
      <c r="AB28" t="s">
        <v>4448</v>
      </c>
      <c r="AC28" t="s">
        <v>4448</v>
      </c>
      <c r="AD28" t="s">
        <v>4448</v>
      </c>
      <c r="AE28" t="s">
        <v>4448</v>
      </c>
      <c r="AF28" t="s">
        <v>4448</v>
      </c>
      <c r="AG28" t="s">
        <v>4448</v>
      </c>
      <c r="AH28" t="s">
        <v>5356</v>
      </c>
      <c r="AI28" t="s">
        <v>4449</v>
      </c>
      <c r="AJ28" t="s">
        <v>4448</v>
      </c>
      <c r="AK28" t="s">
        <v>4448</v>
      </c>
      <c r="AL28" t="s">
        <v>4448</v>
      </c>
      <c r="AM28" t="s">
        <v>4448</v>
      </c>
      <c r="AN28" t="s">
        <v>4448</v>
      </c>
      <c r="AO28" t="s">
        <v>4448</v>
      </c>
      <c r="AP28" t="s">
        <v>4448</v>
      </c>
      <c r="AQ28" t="s">
        <v>4448</v>
      </c>
      <c r="AR28" t="s">
        <v>4448</v>
      </c>
      <c r="AS28" t="s">
        <v>4448</v>
      </c>
      <c r="AT28" t="s">
        <v>4448</v>
      </c>
      <c r="AU28" t="s">
        <v>4448</v>
      </c>
      <c r="AV28" t="s">
        <v>4448</v>
      </c>
      <c r="AW28" t="s">
        <v>4448</v>
      </c>
      <c r="AX28" t="s">
        <v>4448</v>
      </c>
      <c r="AY28" t="s">
        <v>4448</v>
      </c>
      <c r="AZ28" t="s">
        <v>4448</v>
      </c>
      <c r="BA28" t="s">
        <v>4448</v>
      </c>
      <c r="BB28" t="s">
        <v>4448</v>
      </c>
      <c r="BC28" t="s">
        <v>4448</v>
      </c>
      <c r="BD28" t="s">
        <v>4448</v>
      </c>
      <c r="BE28" t="s">
        <v>4448</v>
      </c>
      <c r="BF28" t="s">
        <v>4448</v>
      </c>
      <c r="BG28" t="s">
        <v>4664</v>
      </c>
      <c r="BH28" t="s">
        <v>4449</v>
      </c>
      <c r="BI28" t="s">
        <v>4448</v>
      </c>
      <c r="BJ28" t="s">
        <v>4448</v>
      </c>
      <c r="BK28" t="s">
        <v>4448</v>
      </c>
      <c r="BL28" t="s">
        <v>4448</v>
      </c>
      <c r="BM28" t="s">
        <v>4670</v>
      </c>
      <c r="BN28" t="s">
        <v>4449</v>
      </c>
      <c r="BO28" t="s">
        <v>4449</v>
      </c>
      <c r="BP28" t="s">
        <v>4449</v>
      </c>
      <c r="BQ28" t="s">
        <v>4449</v>
      </c>
      <c r="BR28" t="s">
        <v>4449</v>
      </c>
      <c r="BS28" t="s">
        <v>4449</v>
      </c>
      <c r="BT28" t="s">
        <v>4449</v>
      </c>
      <c r="BU28" t="s">
        <v>4449</v>
      </c>
      <c r="BV28" t="s">
        <v>4449</v>
      </c>
      <c r="BW28" t="s">
        <v>4449</v>
      </c>
      <c r="BX28" t="s">
        <v>4449</v>
      </c>
      <c r="BY28" t="s">
        <v>4449</v>
      </c>
      <c r="BZ28" t="s">
        <v>4449</v>
      </c>
      <c r="CA28" t="s">
        <v>4449</v>
      </c>
      <c r="CB28" t="s">
        <v>4449</v>
      </c>
      <c r="CC28" t="s">
        <v>4449</v>
      </c>
      <c r="CD28" t="s">
        <v>4449</v>
      </c>
      <c r="CE28" t="s">
        <v>4449</v>
      </c>
      <c r="CF28" t="s">
        <v>4449</v>
      </c>
      <c r="CG28" t="s">
        <v>4449</v>
      </c>
      <c r="CH28" t="s">
        <v>4449</v>
      </c>
      <c r="CI28" t="s">
        <v>4449</v>
      </c>
      <c r="CJ28" t="s">
        <v>4449</v>
      </c>
      <c r="CK28" t="s">
        <v>4449</v>
      </c>
      <c r="CL28" t="s">
        <v>4448</v>
      </c>
      <c r="CM28" t="s">
        <v>4448</v>
      </c>
      <c r="CN28" t="s">
        <v>4448</v>
      </c>
      <c r="CO28" t="s">
        <v>4448</v>
      </c>
      <c r="CP28" t="s">
        <v>4448</v>
      </c>
      <c r="CQ28" t="s">
        <v>4448</v>
      </c>
      <c r="CR28" t="s">
        <v>4449</v>
      </c>
      <c r="CS28" t="s">
        <v>4449</v>
      </c>
      <c r="CT28" t="s">
        <v>4449</v>
      </c>
      <c r="CU28" t="s">
        <v>4449</v>
      </c>
      <c r="CV28" t="s">
        <v>1263</v>
      </c>
      <c r="CW28" t="s">
        <v>1264</v>
      </c>
      <c r="CX28" t="s">
        <v>1127</v>
      </c>
      <c r="CZ28" t="s">
        <v>1127</v>
      </c>
      <c r="DB28" t="s">
        <v>1265</v>
      </c>
      <c r="DC28" t="s">
        <v>1265</v>
      </c>
      <c r="DD28" t="s">
        <v>1265</v>
      </c>
      <c r="DE28" t="s">
        <v>1265</v>
      </c>
      <c r="DF28" t="s">
        <v>1265</v>
      </c>
      <c r="DG28" t="s">
        <v>1265</v>
      </c>
      <c r="DH28" t="s">
        <v>1265</v>
      </c>
      <c r="DI28" t="s">
        <v>1265</v>
      </c>
      <c r="DS28" t="s">
        <v>1139</v>
      </c>
      <c r="DT28" t="s">
        <v>1139</v>
      </c>
      <c r="DU28" t="s">
        <v>1139</v>
      </c>
      <c r="EF28" t="s">
        <v>1112</v>
      </c>
      <c r="EG28" t="s">
        <v>1112</v>
      </c>
      <c r="EH28" t="s">
        <v>1112</v>
      </c>
      <c r="EI28" t="s">
        <v>1139</v>
      </c>
      <c r="JB28" t="s">
        <v>1089</v>
      </c>
      <c r="JD28" t="s">
        <v>1089</v>
      </c>
      <c r="JE28" t="s">
        <v>5357</v>
      </c>
      <c r="JF28" t="s">
        <v>1089</v>
      </c>
      <c r="JG28" t="s">
        <v>5357</v>
      </c>
      <c r="JH28" t="s">
        <v>1103</v>
      </c>
      <c r="JI28" t="s">
        <v>5358</v>
      </c>
    </row>
    <row r="29" spans="1:269" x14ac:dyDescent="0.25">
      <c r="A29" t="s">
        <v>5064</v>
      </c>
      <c r="B29" t="s">
        <v>1113</v>
      </c>
      <c r="C29" t="s">
        <v>1244</v>
      </c>
      <c r="D29" t="s">
        <v>1185</v>
      </c>
      <c r="E29" t="s">
        <v>5359</v>
      </c>
      <c r="F29" t="s">
        <v>4449</v>
      </c>
      <c r="G29" t="s">
        <v>4448</v>
      </c>
      <c r="H29" t="s">
        <v>4449</v>
      </c>
      <c r="I29" t="s">
        <v>4448</v>
      </c>
      <c r="J29" t="s">
        <v>4448</v>
      </c>
      <c r="K29" t="s">
        <v>4448</v>
      </c>
      <c r="L29" t="s">
        <v>4448</v>
      </c>
      <c r="M29" t="s">
        <v>4448</v>
      </c>
      <c r="N29" t="s">
        <v>4448</v>
      </c>
      <c r="O29" t="s">
        <v>4448</v>
      </c>
      <c r="P29" t="s">
        <v>4448</v>
      </c>
      <c r="Q29" t="s">
        <v>4448</v>
      </c>
      <c r="R29" t="s">
        <v>4448</v>
      </c>
      <c r="S29" t="s">
        <v>4448</v>
      </c>
      <c r="T29" t="s">
        <v>4448</v>
      </c>
      <c r="U29" t="s">
        <v>4448</v>
      </c>
      <c r="V29" t="s">
        <v>4448</v>
      </c>
      <c r="W29" t="s">
        <v>4448</v>
      </c>
      <c r="X29" t="s">
        <v>4826</v>
      </c>
      <c r="Y29" t="s">
        <v>4449</v>
      </c>
      <c r="Z29" t="s">
        <v>4448</v>
      </c>
      <c r="AA29" t="s">
        <v>4448</v>
      </c>
      <c r="AB29" t="s">
        <v>4448</v>
      </c>
      <c r="AC29" t="s">
        <v>4448</v>
      </c>
      <c r="AD29" t="s">
        <v>4448</v>
      </c>
      <c r="AE29" t="s">
        <v>4449</v>
      </c>
      <c r="AF29" t="s">
        <v>4449</v>
      </c>
      <c r="AG29" t="s">
        <v>4448</v>
      </c>
      <c r="AH29" t="s">
        <v>5360</v>
      </c>
      <c r="AI29" t="s">
        <v>4449</v>
      </c>
      <c r="AJ29" t="s">
        <v>4448</v>
      </c>
      <c r="AK29" t="s">
        <v>4448</v>
      </c>
      <c r="AL29" t="s">
        <v>4448</v>
      </c>
      <c r="AM29" t="s">
        <v>4449</v>
      </c>
      <c r="AN29" t="s">
        <v>4448</v>
      </c>
      <c r="AO29" t="s">
        <v>4448</v>
      </c>
      <c r="AP29" t="s">
        <v>4448</v>
      </c>
      <c r="AQ29" t="s">
        <v>4448</v>
      </c>
      <c r="AR29" t="s">
        <v>4448</v>
      </c>
      <c r="AS29" t="s">
        <v>4448</v>
      </c>
      <c r="AT29" t="s">
        <v>4448</v>
      </c>
      <c r="AU29" t="s">
        <v>4448</v>
      </c>
      <c r="AV29" t="s">
        <v>4448</v>
      </c>
      <c r="AW29" t="s">
        <v>4448</v>
      </c>
      <c r="AX29" t="s">
        <v>4448</v>
      </c>
      <c r="AY29" t="s">
        <v>4448</v>
      </c>
      <c r="AZ29" t="s">
        <v>4448</v>
      </c>
      <c r="BA29" t="s">
        <v>4448</v>
      </c>
      <c r="BB29" t="s">
        <v>4448</v>
      </c>
      <c r="BC29" t="s">
        <v>4448</v>
      </c>
      <c r="BD29" t="s">
        <v>4449</v>
      </c>
      <c r="BE29" t="s">
        <v>4449</v>
      </c>
      <c r="BF29" t="s">
        <v>4448</v>
      </c>
      <c r="BG29" t="s">
        <v>4664</v>
      </c>
      <c r="BH29" t="s">
        <v>4449</v>
      </c>
      <c r="BI29" t="s">
        <v>4448</v>
      </c>
      <c r="BJ29" t="s">
        <v>4448</v>
      </c>
      <c r="BK29" t="s">
        <v>4448</v>
      </c>
      <c r="BL29" t="s">
        <v>4448</v>
      </c>
      <c r="BM29" t="s">
        <v>5361</v>
      </c>
      <c r="BN29" t="s">
        <v>4449</v>
      </c>
      <c r="BO29" t="s">
        <v>4449</v>
      </c>
      <c r="BP29" t="s">
        <v>4449</v>
      </c>
      <c r="BQ29" t="s">
        <v>4449</v>
      </c>
      <c r="BR29" t="s">
        <v>4449</v>
      </c>
      <c r="BS29" t="s">
        <v>4449</v>
      </c>
      <c r="BT29" t="s">
        <v>4449</v>
      </c>
      <c r="BU29" t="s">
        <v>4449</v>
      </c>
      <c r="BV29" t="s">
        <v>4449</v>
      </c>
      <c r="BW29" t="s">
        <v>4449</v>
      </c>
      <c r="BX29" t="s">
        <v>4449</v>
      </c>
      <c r="BY29" t="s">
        <v>4449</v>
      </c>
      <c r="BZ29" t="s">
        <v>4449</v>
      </c>
      <c r="CA29" t="s">
        <v>4449</v>
      </c>
      <c r="CB29" t="s">
        <v>4449</v>
      </c>
      <c r="CC29" t="s">
        <v>4449</v>
      </c>
      <c r="CD29" t="s">
        <v>4449</v>
      </c>
      <c r="CE29" t="s">
        <v>4449</v>
      </c>
      <c r="CF29" t="s">
        <v>4449</v>
      </c>
      <c r="CG29" t="s">
        <v>4449</v>
      </c>
      <c r="CH29" t="s">
        <v>4449</v>
      </c>
      <c r="CI29" t="s">
        <v>4449</v>
      </c>
      <c r="CJ29" t="s">
        <v>4449</v>
      </c>
      <c r="CK29" t="s">
        <v>4449</v>
      </c>
      <c r="CL29" t="s">
        <v>4448</v>
      </c>
      <c r="CM29" t="s">
        <v>4448</v>
      </c>
      <c r="CN29" t="s">
        <v>4449</v>
      </c>
      <c r="CO29" t="s">
        <v>4448</v>
      </c>
      <c r="CP29" t="s">
        <v>4448</v>
      </c>
      <c r="CQ29" t="s">
        <v>4448</v>
      </c>
      <c r="CR29" t="s">
        <v>4449</v>
      </c>
      <c r="CS29" t="s">
        <v>4449</v>
      </c>
      <c r="CT29" t="s">
        <v>4449</v>
      </c>
      <c r="CU29" t="s">
        <v>4449</v>
      </c>
      <c r="CV29" t="s">
        <v>1084</v>
      </c>
      <c r="CW29" t="s">
        <v>1153</v>
      </c>
      <c r="CX29" t="s">
        <v>1089</v>
      </c>
      <c r="CY29" t="s">
        <v>5362</v>
      </c>
      <c r="CZ29" t="s">
        <v>1089</v>
      </c>
      <c r="DA29" t="s">
        <v>5363</v>
      </c>
      <c r="DB29" t="s">
        <v>1265</v>
      </c>
      <c r="DC29" t="s">
        <v>1265</v>
      </c>
      <c r="DD29" t="s">
        <v>1277</v>
      </c>
      <c r="DE29" t="s">
        <v>1268</v>
      </c>
      <c r="DF29" t="s">
        <v>1272</v>
      </c>
      <c r="DG29" t="s">
        <v>1266</v>
      </c>
      <c r="DH29" t="s">
        <v>1271</v>
      </c>
      <c r="DI29" t="s">
        <v>1268</v>
      </c>
      <c r="FK29" t="s">
        <v>1245</v>
      </c>
      <c r="FL29" t="s">
        <v>1112</v>
      </c>
      <c r="FM29" t="s">
        <v>1112</v>
      </c>
      <c r="GR29" t="s">
        <v>1112</v>
      </c>
      <c r="GS29" t="s">
        <v>1112</v>
      </c>
      <c r="IC29" t="s">
        <v>1118</v>
      </c>
      <c r="ID29" t="s">
        <v>1123</v>
      </c>
      <c r="IE29" t="s">
        <v>1123</v>
      </c>
      <c r="JB29" t="s">
        <v>1089</v>
      </c>
      <c r="JD29" t="s">
        <v>1089</v>
      </c>
      <c r="JE29" t="s">
        <v>5364</v>
      </c>
      <c r="JF29" t="s">
        <v>1089</v>
      </c>
      <c r="JG29" t="s">
        <v>5365</v>
      </c>
      <c r="JH29" t="s">
        <v>1103</v>
      </c>
      <c r="JI29" t="s">
        <v>5366</v>
      </c>
    </row>
    <row r="30" spans="1:269" x14ac:dyDescent="0.25">
      <c r="A30" t="s">
        <v>5064</v>
      </c>
      <c r="B30" t="s">
        <v>1097</v>
      </c>
      <c r="C30" t="s">
        <v>3450</v>
      </c>
      <c r="D30" t="s">
        <v>3562</v>
      </c>
      <c r="E30" t="s">
        <v>5367</v>
      </c>
      <c r="F30" t="s">
        <v>4449</v>
      </c>
      <c r="G30" t="s">
        <v>4448</v>
      </c>
      <c r="H30" t="s">
        <v>4448</v>
      </c>
      <c r="I30" t="s">
        <v>4449</v>
      </c>
      <c r="J30" t="s">
        <v>4448</v>
      </c>
      <c r="K30" t="s">
        <v>4448</v>
      </c>
      <c r="L30" t="s">
        <v>4448</v>
      </c>
      <c r="M30" t="s">
        <v>4448</v>
      </c>
      <c r="N30" t="s">
        <v>4448</v>
      </c>
      <c r="O30" t="s">
        <v>4448</v>
      </c>
      <c r="P30" t="s">
        <v>4448</v>
      </c>
      <c r="Q30" t="s">
        <v>4449</v>
      </c>
      <c r="R30" t="s">
        <v>4448</v>
      </c>
      <c r="S30" t="s">
        <v>4448</v>
      </c>
      <c r="T30" t="s">
        <v>4448</v>
      </c>
      <c r="U30" t="s">
        <v>4448</v>
      </c>
      <c r="V30" t="s">
        <v>4448</v>
      </c>
      <c r="W30" t="s">
        <v>4448</v>
      </c>
      <c r="X30" t="s">
        <v>5368</v>
      </c>
      <c r="Y30" t="s">
        <v>4449</v>
      </c>
      <c r="Z30" t="s">
        <v>4448</v>
      </c>
      <c r="AA30" t="s">
        <v>4449</v>
      </c>
      <c r="AB30" t="s">
        <v>4449</v>
      </c>
      <c r="AC30" t="s">
        <v>4448</v>
      </c>
      <c r="AD30" t="s">
        <v>4449</v>
      </c>
      <c r="AE30" t="s">
        <v>4448</v>
      </c>
      <c r="AF30" t="s">
        <v>4448</v>
      </c>
      <c r="AG30" t="s">
        <v>4448</v>
      </c>
      <c r="AH30" t="s">
        <v>5369</v>
      </c>
      <c r="AI30" t="s">
        <v>4449</v>
      </c>
      <c r="AJ30" t="s">
        <v>4448</v>
      </c>
      <c r="AK30" t="s">
        <v>4448</v>
      </c>
      <c r="AL30" t="s">
        <v>4448</v>
      </c>
      <c r="AM30" t="s">
        <v>4448</v>
      </c>
      <c r="AN30" t="s">
        <v>4448</v>
      </c>
      <c r="AO30" t="s">
        <v>4448</v>
      </c>
      <c r="AP30" t="s">
        <v>4448</v>
      </c>
      <c r="AQ30" t="s">
        <v>4448</v>
      </c>
      <c r="AR30" t="s">
        <v>4448</v>
      </c>
      <c r="AS30" t="s">
        <v>4448</v>
      </c>
      <c r="AT30" t="s">
        <v>4448</v>
      </c>
      <c r="AU30" t="s">
        <v>4448</v>
      </c>
      <c r="AV30" t="s">
        <v>4449</v>
      </c>
      <c r="AW30" t="s">
        <v>4448</v>
      </c>
      <c r="AX30" t="s">
        <v>4448</v>
      </c>
      <c r="AY30" t="s">
        <v>4448</v>
      </c>
      <c r="AZ30" t="s">
        <v>4448</v>
      </c>
      <c r="BA30" t="s">
        <v>4449</v>
      </c>
      <c r="BB30" t="s">
        <v>4448</v>
      </c>
      <c r="BC30" t="s">
        <v>4449</v>
      </c>
      <c r="BD30" t="s">
        <v>4449</v>
      </c>
      <c r="BE30" t="s">
        <v>4448</v>
      </c>
      <c r="BF30" t="s">
        <v>4449</v>
      </c>
      <c r="BG30" t="s">
        <v>4663</v>
      </c>
      <c r="BH30" t="s">
        <v>4449</v>
      </c>
      <c r="BI30" t="s">
        <v>4449</v>
      </c>
      <c r="BJ30" t="s">
        <v>4448</v>
      </c>
      <c r="BK30" t="s">
        <v>4448</v>
      </c>
      <c r="BL30" t="s">
        <v>4448</v>
      </c>
      <c r="BM30" t="s">
        <v>5370</v>
      </c>
      <c r="BN30" t="s">
        <v>4449</v>
      </c>
      <c r="BO30" t="s">
        <v>4448</v>
      </c>
      <c r="BP30" t="s">
        <v>4449</v>
      </c>
      <c r="BQ30" t="s">
        <v>4448</v>
      </c>
      <c r="BR30" t="s">
        <v>4448</v>
      </c>
      <c r="BS30" t="s">
        <v>4448</v>
      </c>
      <c r="BT30" t="s">
        <v>4448</v>
      </c>
      <c r="BU30" t="s">
        <v>4448</v>
      </c>
      <c r="BV30" t="s">
        <v>4448</v>
      </c>
      <c r="BW30" t="s">
        <v>4448</v>
      </c>
      <c r="BX30" t="s">
        <v>4448</v>
      </c>
      <c r="BY30" t="s">
        <v>4448</v>
      </c>
      <c r="BZ30" t="s">
        <v>4448</v>
      </c>
      <c r="CA30" t="s">
        <v>4448</v>
      </c>
      <c r="CB30" t="s">
        <v>4449</v>
      </c>
      <c r="CC30" t="s">
        <v>4448</v>
      </c>
      <c r="CD30" t="s">
        <v>4448</v>
      </c>
      <c r="CE30" t="s">
        <v>4448</v>
      </c>
      <c r="CF30" t="s">
        <v>4448</v>
      </c>
      <c r="CG30" t="s">
        <v>4448</v>
      </c>
      <c r="CH30" t="s">
        <v>4448</v>
      </c>
      <c r="CI30" t="s">
        <v>4448</v>
      </c>
      <c r="CJ30" t="s">
        <v>4449</v>
      </c>
      <c r="CK30" t="s">
        <v>4448</v>
      </c>
      <c r="CL30" t="s">
        <v>4449</v>
      </c>
      <c r="CM30" t="s">
        <v>4449</v>
      </c>
      <c r="CN30" t="s">
        <v>4449</v>
      </c>
      <c r="CO30" t="s">
        <v>4449</v>
      </c>
      <c r="CP30" t="s">
        <v>4449</v>
      </c>
      <c r="CQ30" t="s">
        <v>4449</v>
      </c>
      <c r="CR30" t="s">
        <v>4448</v>
      </c>
      <c r="CS30" t="s">
        <v>4448</v>
      </c>
      <c r="CT30" t="s">
        <v>4448</v>
      </c>
      <c r="CU30" t="s">
        <v>4448</v>
      </c>
      <c r="CV30" t="s">
        <v>1084</v>
      </c>
      <c r="CW30" t="s">
        <v>1153</v>
      </c>
      <c r="CX30" t="s">
        <v>1089</v>
      </c>
      <c r="CY30" t="s">
        <v>5371</v>
      </c>
      <c r="CZ30" t="s">
        <v>1089</v>
      </c>
      <c r="DA30" t="s">
        <v>5372</v>
      </c>
      <c r="DB30" t="s">
        <v>1283</v>
      </c>
      <c r="DC30" t="s">
        <v>1275</v>
      </c>
      <c r="DD30" t="s">
        <v>1267</v>
      </c>
      <c r="DE30" t="s">
        <v>1268</v>
      </c>
      <c r="DF30" t="s">
        <v>1283</v>
      </c>
      <c r="DG30" t="s">
        <v>1280</v>
      </c>
      <c r="DH30" t="s">
        <v>1267</v>
      </c>
      <c r="DI30" t="s">
        <v>1267</v>
      </c>
      <c r="FX30" t="s">
        <v>1092</v>
      </c>
      <c r="FY30" t="s">
        <v>1092</v>
      </c>
      <c r="JB30" t="s">
        <v>1089</v>
      </c>
      <c r="JD30" t="s">
        <v>1089</v>
      </c>
      <c r="JE30" t="s">
        <v>5373</v>
      </c>
      <c r="JF30" t="s">
        <v>1089</v>
      </c>
      <c r="JG30" t="s">
        <v>5374</v>
      </c>
      <c r="JH30" t="s">
        <v>1084</v>
      </c>
    </row>
    <row r="31" spans="1:269" x14ac:dyDescent="0.25">
      <c r="A31" t="s">
        <v>5085</v>
      </c>
      <c r="B31" t="s">
        <v>1205</v>
      </c>
      <c r="C31" t="s">
        <v>1236</v>
      </c>
      <c r="D31" t="s">
        <v>1250</v>
      </c>
      <c r="E31" t="s">
        <v>5375</v>
      </c>
      <c r="F31" t="s">
        <v>4449</v>
      </c>
      <c r="G31" t="s">
        <v>4448</v>
      </c>
      <c r="H31" t="s">
        <v>4449</v>
      </c>
      <c r="I31" t="s">
        <v>4449</v>
      </c>
      <c r="J31" t="s">
        <v>4449</v>
      </c>
      <c r="K31" t="s">
        <v>4448</v>
      </c>
      <c r="L31" t="s">
        <v>4449</v>
      </c>
      <c r="M31" t="s">
        <v>4448</v>
      </c>
      <c r="N31" t="s">
        <v>4449</v>
      </c>
      <c r="O31" t="s">
        <v>4449</v>
      </c>
      <c r="P31" t="s">
        <v>4449</v>
      </c>
      <c r="Q31" t="s">
        <v>4449</v>
      </c>
      <c r="R31" t="s">
        <v>4449</v>
      </c>
      <c r="S31" t="s">
        <v>4448</v>
      </c>
      <c r="T31" t="s">
        <v>4448</v>
      </c>
      <c r="U31" t="s">
        <v>4448</v>
      </c>
      <c r="V31" t="s">
        <v>4449</v>
      </c>
      <c r="W31" t="s">
        <v>4449</v>
      </c>
      <c r="X31" t="s">
        <v>1269</v>
      </c>
      <c r="Y31" t="s">
        <v>4448</v>
      </c>
      <c r="Z31" t="s">
        <v>4449</v>
      </c>
      <c r="AA31" t="s">
        <v>4449</v>
      </c>
      <c r="AB31" t="s">
        <v>4449</v>
      </c>
      <c r="AC31" t="s">
        <v>4449</v>
      </c>
      <c r="AD31" t="s">
        <v>4449</v>
      </c>
      <c r="AE31" t="s">
        <v>4449</v>
      </c>
      <c r="AF31" t="s">
        <v>4449</v>
      </c>
      <c r="AG31" t="s">
        <v>4449</v>
      </c>
      <c r="AH31" t="s">
        <v>5376</v>
      </c>
      <c r="AI31" t="s">
        <v>4449</v>
      </c>
      <c r="AJ31" t="s">
        <v>4449</v>
      </c>
      <c r="AK31" t="s">
        <v>4449</v>
      </c>
      <c r="AL31" t="s">
        <v>4449</v>
      </c>
      <c r="AM31" t="s">
        <v>4449</v>
      </c>
      <c r="AN31" t="s">
        <v>4448</v>
      </c>
      <c r="AO31" t="s">
        <v>4449</v>
      </c>
      <c r="AP31" t="s">
        <v>4448</v>
      </c>
      <c r="AQ31" t="s">
        <v>4449</v>
      </c>
      <c r="AR31" t="s">
        <v>4449</v>
      </c>
      <c r="AS31" t="s">
        <v>4449</v>
      </c>
      <c r="AT31" t="s">
        <v>4448</v>
      </c>
      <c r="AU31" t="s">
        <v>4448</v>
      </c>
      <c r="AV31" t="s">
        <v>4449</v>
      </c>
      <c r="AW31" t="s">
        <v>4449</v>
      </c>
      <c r="AX31" t="s">
        <v>4448</v>
      </c>
      <c r="AY31" t="s">
        <v>4449</v>
      </c>
      <c r="AZ31" t="s">
        <v>4449</v>
      </c>
      <c r="BA31" t="s">
        <v>4449</v>
      </c>
      <c r="BB31" t="s">
        <v>4449</v>
      </c>
      <c r="BC31" t="s">
        <v>4449</v>
      </c>
      <c r="BD31" t="s">
        <v>4449</v>
      </c>
      <c r="BE31" t="s">
        <v>4449</v>
      </c>
      <c r="BF31" t="s">
        <v>4449</v>
      </c>
      <c r="BG31" t="s">
        <v>1269</v>
      </c>
      <c r="BH31" t="s">
        <v>4448</v>
      </c>
      <c r="BI31" t="s">
        <v>4449</v>
      </c>
      <c r="BJ31" t="s">
        <v>4449</v>
      </c>
      <c r="BK31" t="s">
        <v>4449</v>
      </c>
      <c r="BL31" t="s">
        <v>4449</v>
      </c>
      <c r="BM31" t="s">
        <v>4676</v>
      </c>
      <c r="BN31" t="s">
        <v>4449</v>
      </c>
      <c r="BO31" t="s">
        <v>4449</v>
      </c>
      <c r="BP31" t="s">
        <v>4449</v>
      </c>
      <c r="BQ31" t="s">
        <v>4449</v>
      </c>
      <c r="BR31" t="s">
        <v>4449</v>
      </c>
      <c r="BS31" t="s">
        <v>4449</v>
      </c>
      <c r="BT31" t="s">
        <v>4449</v>
      </c>
      <c r="BU31" t="s">
        <v>4449</v>
      </c>
      <c r="BV31" t="s">
        <v>4449</v>
      </c>
      <c r="BW31" t="s">
        <v>4449</v>
      </c>
      <c r="BX31" t="s">
        <v>4449</v>
      </c>
      <c r="BY31" t="s">
        <v>4449</v>
      </c>
      <c r="BZ31" t="s">
        <v>4449</v>
      </c>
      <c r="CA31" t="s">
        <v>4449</v>
      </c>
      <c r="CB31" t="s">
        <v>4449</v>
      </c>
      <c r="CC31" t="s">
        <v>4449</v>
      </c>
      <c r="CD31" t="s">
        <v>4449</v>
      </c>
      <c r="CE31" t="s">
        <v>4449</v>
      </c>
      <c r="CF31" t="s">
        <v>4449</v>
      </c>
      <c r="CG31" t="s">
        <v>4449</v>
      </c>
      <c r="CH31" t="s">
        <v>4449</v>
      </c>
      <c r="CI31" t="s">
        <v>4449</v>
      </c>
      <c r="CJ31" t="s">
        <v>4449</v>
      </c>
      <c r="CK31" t="s">
        <v>4449</v>
      </c>
      <c r="CL31" t="s">
        <v>4448</v>
      </c>
      <c r="CM31" t="s">
        <v>4448</v>
      </c>
      <c r="CN31" t="s">
        <v>4448</v>
      </c>
      <c r="CO31" t="s">
        <v>4448</v>
      </c>
      <c r="CP31" t="s">
        <v>4448</v>
      </c>
      <c r="CQ31" t="s">
        <v>4448</v>
      </c>
      <c r="CR31" t="s">
        <v>4449</v>
      </c>
      <c r="CS31" t="s">
        <v>4449</v>
      </c>
      <c r="CT31" t="s">
        <v>4449</v>
      </c>
      <c r="CU31" t="s">
        <v>4449</v>
      </c>
      <c r="CV31" t="s">
        <v>1274</v>
      </c>
      <c r="CW31" t="s">
        <v>1153</v>
      </c>
      <c r="CX31" t="s">
        <v>1089</v>
      </c>
      <c r="CY31" t="s">
        <v>5377</v>
      </c>
      <c r="CZ31" t="s">
        <v>1089</v>
      </c>
      <c r="DA31" t="s">
        <v>5378</v>
      </c>
      <c r="DB31" t="s">
        <v>1265</v>
      </c>
      <c r="DC31" t="s">
        <v>1280</v>
      </c>
      <c r="DD31" t="s">
        <v>1267</v>
      </c>
      <c r="DE31" t="s">
        <v>1267</v>
      </c>
      <c r="DF31" t="s">
        <v>1283</v>
      </c>
      <c r="DG31" t="s">
        <v>1280</v>
      </c>
      <c r="DH31" t="s">
        <v>1267</v>
      </c>
      <c r="DI31" t="s">
        <v>1267</v>
      </c>
      <c r="JB31" t="s">
        <v>1089</v>
      </c>
      <c r="JD31" t="s">
        <v>1089</v>
      </c>
      <c r="JE31" t="s">
        <v>5379</v>
      </c>
      <c r="JF31" t="s">
        <v>1089</v>
      </c>
      <c r="JG31" t="s">
        <v>5377</v>
      </c>
      <c r="JH31" t="s">
        <v>1103</v>
      </c>
      <c r="JI31" t="s">
        <v>5380</v>
      </c>
    </row>
    <row r="32" spans="1:269" x14ac:dyDescent="0.25">
      <c r="A32" t="s">
        <v>5044</v>
      </c>
      <c r="B32" t="s">
        <v>1119</v>
      </c>
      <c r="C32" t="s">
        <v>1251</v>
      </c>
      <c r="D32" t="s">
        <v>1125</v>
      </c>
      <c r="E32" t="s">
        <v>5381</v>
      </c>
      <c r="F32" t="s">
        <v>4449</v>
      </c>
      <c r="G32" t="s">
        <v>4448</v>
      </c>
      <c r="H32" t="s">
        <v>4448</v>
      </c>
      <c r="I32" t="s">
        <v>4449</v>
      </c>
      <c r="J32" t="s">
        <v>4448</v>
      </c>
      <c r="K32" t="s">
        <v>4448</v>
      </c>
      <c r="L32" t="s">
        <v>4448</v>
      </c>
      <c r="M32" t="s">
        <v>4448</v>
      </c>
      <c r="N32" t="s">
        <v>4448</v>
      </c>
      <c r="O32" t="s">
        <v>4448</v>
      </c>
      <c r="P32" t="s">
        <v>4448</v>
      </c>
      <c r="Q32" t="s">
        <v>4448</v>
      </c>
      <c r="R32" t="s">
        <v>4448</v>
      </c>
      <c r="S32" t="s">
        <v>4448</v>
      </c>
      <c r="T32" t="s">
        <v>4448</v>
      </c>
      <c r="U32" t="s">
        <v>4448</v>
      </c>
      <c r="V32" t="s">
        <v>4448</v>
      </c>
      <c r="W32" t="s">
        <v>4448</v>
      </c>
      <c r="X32" t="s">
        <v>5382</v>
      </c>
      <c r="Y32" t="s">
        <v>4449</v>
      </c>
      <c r="Z32" t="s">
        <v>4448</v>
      </c>
      <c r="AA32" t="s">
        <v>4448</v>
      </c>
      <c r="AB32" t="s">
        <v>4448</v>
      </c>
      <c r="AC32" t="s">
        <v>4448</v>
      </c>
      <c r="AD32" t="s">
        <v>4448</v>
      </c>
      <c r="AE32" t="s">
        <v>4448</v>
      </c>
      <c r="AF32" t="s">
        <v>4448</v>
      </c>
      <c r="AG32" t="s">
        <v>4448</v>
      </c>
      <c r="AH32" t="s">
        <v>5303</v>
      </c>
      <c r="AI32" t="s">
        <v>4449</v>
      </c>
      <c r="AJ32" t="s">
        <v>4448</v>
      </c>
      <c r="AK32" t="s">
        <v>4448</v>
      </c>
      <c r="AL32" t="s">
        <v>4448</v>
      </c>
      <c r="AM32" t="s">
        <v>4448</v>
      </c>
      <c r="AN32" t="s">
        <v>4448</v>
      </c>
      <c r="AO32" t="s">
        <v>4448</v>
      </c>
      <c r="AP32" t="s">
        <v>4448</v>
      </c>
      <c r="AQ32" t="s">
        <v>4448</v>
      </c>
      <c r="AR32" t="s">
        <v>4448</v>
      </c>
      <c r="AS32" t="s">
        <v>4448</v>
      </c>
      <c r="AT32" t="s">
        <v>4448</v>
      </c>
      <c r="AU32" t="s">
        <v>4448</v>
      </c>
      <c r="AV32" t="s">
        <v>4448</v>
      </c>
      <c r="AW32" t="s">
        <v>4448</v>
      </c>
      <c r="AX32" t="s">
        <v>4448</v>
      </c>
      <c r="AY32" t="s">
        <v>4448</v>
      </c>
      <c r="AZ32" t="s">
        <v>4448</v>
      </c>
      <c r="BA32" t="s">
        <v>4448</v>
      </c>
      <c r="BB32" t="s">
        <v>4448</v>
      </c>
      <c r="BC32" t="s">
        <v>4448</v>
      </c>
      <c r="BD32" t="s">
        <v>4448</v>
      </c>
      <c r="BE32" t="s">
        <v>4448</v>
      </c>
      <c r="BF32" t="s">
        <v>4448</v>
      </c>
      <c r="BG32" t="s">
        <v>4664</v>
      </c>
      <c r="BH32" t="s">
        <v>4449</v>
      </c>
      <c r="BI32" t="s">
        <v>4448</v>
      </c>
      <c r="BJ32" t="s">
        <v>4448</v>
      </c>
      <c r="BK32" t="s">
        <v>4448</v>
      </c>
      <c r="BL32" t="s">
        <v>4448</v>
      </c>
      <c r="BM32" t="s">
        <v>5383</v>
      </c>
      <c r="BN32" t="s">
        <v>4449</v>
      </c>
      <c r="BO32" t="s">
        <v>4449</v>
      </c>
      <c r="BP32" t="s">
        <v>4448</v>
      </c>
      <c r="BQ32" t="s">
        <v>4449</v>
      </c>
      <c r="BR32" t="s">
        <v>4449</v>
      </c>
      <c r="BS32" t="s">
        <v>4449</v>
      </c>
      <c r="BT32" t="s">
        <v>4449</v>
      </c>
      <c r="BU32" t="s">
        <v>4449</v>
      </c>
      <c r="BV32" t="s">
        <v>4449</v>
      </c>
      <c r="BW32" t="s">
        <v>4449</v>
      </c>
      <c r="BX32" t="s">
        <v>4449</v>
      </c>
      <c r="BY32" t="s">
        <v>4449</v>
      </c>
      <c r="BZ32" t="s">
        <v>4449</v>
      </c>
      <c r="CA32" t="s">
        <v>4449</v>
      </c>
      <c r="CB32" t="s">
        <v>4449</v>
      </c>
      <c r="CC32" t="s">
        <v>4449</v>
      </c>
      <c r="CD32" t="s">
        <v>4449</v>
      </c>
      <c r="CE32" t="s">
        <v>4449</v>
      </c>
      <c r="CF32" t="s">
        <v>4449</v>
      </c>
      <c r="CG32" t="s">
        <v>4449</v>
      </c>
      <c r="CH32" t="s">
        <v>4449</v>
      </c>
      <c r="CI32" t="s">
        <v>4449</v>
      </c>
      <c r="CJ32" t="s">
        <v>4449</v>
      </c>
      <c r="CK32" t="s">
        <v>4449</v>
      </c>
      <c r="CL32" t="s">
        <v>4449</v>
      </c>
      <c r="CM32" t="s">
        <v>4448</v>
      </c>
      <c r="CN32" t="s">
        <v>4449</v>
      </c>
      <c r="CO32" t="s">
        <v>4449</v>
      </c>
      <c r="CP32" t="s">
        <v>4448</v>
      </c>
      <c r="CQ32" t="s">
        <v>4448</v>
      </c>
      <c r="CR32" t="s">
        <v>4449</v>
      </c>
      <c r="CS32" t="s">
        <v>4449</v>
      </c>
      <c r="CT32" t="s">
        <v>4449</v>
      </c>
      <c r="CU32" t="s">
        <v>4449</v>
      </c>
      <c r="CV32" t="s">
        <v>1084</v>
      </c>
      <c r="CW32" t="s">
        <v>1264</v>
      </c>
      <c r="CX32" t="s">
        <v>1127</v>
      </c>
      <c r="CZ32" t="s">
        <v>1127</v>
      </c>
      <c r="DB32" t="s">
        <v>1265</v>
      </c>
      <c r="DC32" t="s">
        <v>1266</v>
      </c>
      <c r="DD32" t="s">
        <v>1267</v>
      </c>
      <c r="DE32" t="s">
        <v>1267</v>
      </c>
      <c r="DF32" t="s">
        <v>1283</v>
      </c>
      <c r="DG32" t="s">
        <v>1275</v>
      </c>
      <c r="DH32" t="s">
        <v>1267</v>
      </c>
      <c r="DI32" t="s">
        <v>1267</v>
      </c>
      <c r="DV32" t="s">
        <v>1092</v>
      </c>
      <c r="JB32" t="s">
        <v>1089</v>
      </c>
      <c r="JD32" t="s">
        <v>1089</v>
      </c>
      <c r="JE32" t="s">
        <v>5384</v>
      </c>
      <c r="JF32" t="s">
        <v>1089</v>
      </c>
      <c r="JG32" t="s">
        <v>5384</v>
      </c>
      <c r="JH32" t="s">
        <v>1103</v>
      </c>
      <c r="JI32" t="s">
        <v>4701</v>
      </c>
    </row>
    <row r="33" spans="1:269" x14ac:dyDescent="0.25">
      <c r="A33" t="s">
        <v>5085</v>
      </c>
      <c r="B33" t="s">
        <v>1119</v>
      </c>
      <c r="C33" t="s">
        <v>1120</v>
      </c>
      <c r="D33" t="s">
        <v>1221</v>
      </c>
      <c r="E33" t="s">
        <v>5385</v>
      </c>
      <c r="F33" t="s">
        <v>4449</v>
      </c>
      <c r="G33" t="s">
        <v>4448</v>
      </c>
      <c r="H33" t="s">
        <v>4448</v>
      </c>
      <c r="I33" t="s">
        <v>4449</v>
      </c>
      <c r="J33" t="s">
        <v>4449</v>
      </c>
      <c r="K33" t="s">
        <v>4448</v>
      </c>
      <c r="L33" t="s">
        <v>4449</v>
      </c>
      <c r="M33" t="s">
        <v>4448</v>
      </c>
      <c r="N33" t="s">
        <v>4448</v>
      </c>
      <c r="O33" t="s">
        <v>4449</v>
      </c>
      <c r="P33" t="s">
        <v>4448</v>
      </c>
      <c r="Q33" t="s">
        <v>4448</v>
      </c>
      <c r="R33" t="s">
        <v>4448</v>
      </c>
      <c r="S33" t="s">
        <v>4448</v>
      </c>
      <c r="T33" t="s">
        <v>4448</v>
      </c>
      <c r="U33" t="s">
        <v>4448</v>
      </c>
      <c r="V33" t="s">
        <v>4448</v>
      </c>
      <c r="W33" t="s">
        <v>4448</v>
      </c>
      <c r="X33" t="s">
        <v>5386</v>
      </c>
      <c r="Y33" t="s">
        <v>4449</v>
      </c>
      <c r="Z33" t="s">
        <v>4448</v>
      </c>
      <c r="AA33" t="s">
        <v>4449</v>
      </c>
      <c r="AB33" t="s">
        <v>4448</v>
      </c>
      <c r="AC33" t="s">
        <v>4448</v>
      </c>
      <c r="AD33" t="s">
        <v>4449</v>
      </c>
      <c r="AE33" t="s">
        <v>4448</v>
      </c>
      <c r="AF33" t="s">
        <v>4448</v>
      </c>
      <c r="AG33" t="s">
        <v>4448</v>
      </c>
      <c r="AH33" t="s">
        <v>5387</v>
      </c>
      <c r="AI33" t="s">
        <v>4449</v>
      </c>
      <c r="AJ33" t="s">
        <v>4448</v>
      </c>
      <c r="AK33" t="s">
        <v>4448</v>
      </c>
      <c r="AL33" t="s">
        <v>4449</v>
      </c>
      <c r="AM33" t="s">
        <v>4448</v>
      </c>
      <c r="AN33" t="s">
        <v>4449</v>
      </c>
      <c r="AO33" t="s">
        <v>4448</v>
      </c>
      <c r="AP33" t="s">
        <v>4448</v>
      </c>
      <c r="AQ33" t="s">
        <v>4449</v>
      </c>
      <c r="AR33" t="s">
        <v>4448</v>
      </c>
      <c r="AS33" t="s">
        <v>4449</v>
      </c>
      <c r="AT33" t="s">
        <v>4448</v>
      </c>
      <c r="AU33" t="s">
        <v>4448</v>
      </c>
      <c r="AV33" t="s">
        <v>4449</v>
      </c>
      <c r="AW33" t="s">
        <v>4448</v>
      </c>
      <c r="AX33" t="s">
        <v>4448</v>
      </c>
      <c r="AY33" t="s">
        <v>4448</v>
      </c>
      <c r="AZ33" t="s">
        <v>4448</v>
      </c>
      <c r="BA33" t="s">
        <v>4448</v>
      </c>
      <c r="BB33" t="s">
        <v>4448</v>
      </c>
      <c r="BC33" t="s">
        <v>4449</v>
      </c>
      <c r="BD33" t="s">
        <v>4449</v>
      </c>
      <c r="BE33" t="s">
        <v>4448</v>
      </c>
      <c r="BF33" t="s">
        <v>4449</v>
      </c>
      <c r="BG33" t="s">
        <v>4664</v>
      </c>
      <c r="BH33" t="s">
        <v>4449</v>
      </c>
      <c r="BI33" t="s">
        <v>4448</v>
      </c>
      <c r="BJ33" t="s">
        <v>4448</v>
      </c>
      <c r="BK33" t="s">
        <v>4448</v>
      </c>
      <c r="BL33" t="s">
        <v>4448</v>
      </c>
      <c r="BM33" t="s">
        <v>5388</v>
      </c>
      <c r="BN33" t="s">
        <v>4449</v>
      </c>
      <c r="BO33" t="s">
        <v>4449</v>
      </c>
      <c r="BP33" t="s">
        <v>4448</v>
      </c>
      <c r="BQ33" t="s">
        <v>4449</v>
      </c>
      <c r="BR33" t="s">
        <v>4449</v>
      </c>
      <c r="BS33" t="s">
        <v>4449</v>
      </c>
      <c r="BT33" t="s">
        <v>4448</v>
      </c>
      <c r="BU33" t="s">
        <v>4449</v>
      </c>
      <c r="BV33" t="s">
        <v>4449</v>
      </c>
      <c r="BW33" t="s">
        <v>4449</v>
      </c>
      <c r="BX33" t="s">
        <v>4449</v>
      </c>
      <c r="BY33" t="s">
        <v>4449</v>
      </c>
      <c r="BZ33" t="s">
        <v>4449</v>
      </c>
      <c r="CA33" t="s">
        <v>4449</v>
      </c>
      <c r="CB33" t="s">
        <v>4448</v>
      </c>
      <c r="CC33" t="s">
        <v>4448</v>
      </c>
      <c r="CD33" t="s">
        <v>4449</v>
      </c>
      <c r="CE33" t="s">
        <v>4449</v>
      </c>
      <c r="CF33" t="s">
        <v>4449</v>
      </c>
      <c r="CG33" t="s">
        <v>4449</v>
      </c>
      <c r="CH33" t="s">
        <v>4449</v>
      </c>
      <c r="CI33" t="s">
        <v>4449</v>
      </c>
      <c r="CJ33" t="s">
        <v>4449</v>
      </c>
      <c r="CK33" t="s">
        <v>4449</v>
      </c>
      <c r="CL33" t="s">
        <v>4449</v>
      </c>
      <c r="CM33" t="s">
        <v>4448</v>
      </c>
      <c r="CN33" t="s">
        <v>4448</v>
      </c>
      <c r="CO33" t="s">
        <v>4448</v>
      </c>
      <c r="CP33" t="s">
        <v>4448</v>
      </c>
      <c r="CQ33" t="s">
        <v>4448</v>
      </c>
      <c r="CR33" t="s">
        <v>4449</v>
      </c>
      <c r="CS33" t="s">
        <v>4449</v>
      </c>
      <c r="CT33" t="s">
        <v>4449</v>
      </c>
      <c r="CU33" t="s">
        <v>4448</v>
      </c>
      <c r="CV33" t="s">
        <v>1084</v>
      </c>
      <c r="CW33" t="s">
        <v>1264</v>
      </c>
      <c r="CX33" t="s">
        <v>1089</v>
      </c>
      <c r="CY33" t="s">
        <v>4824</v>
      </c>
      <c r="CZ33" t="s">
        <v>1089</v>
      </c>
      <c r="DA33" t="s">
        <v>4824</v>
      </c>
      <c r="DB33" t="s">
        <v>1283</v>
      </c>
      <c r="DC33" t="s">
        <v>1266</v>
      </c>
      <c r="DD33" t="s">
        <v>1267</v>
      </c>
      <c r="DE33" t="s">
        <v>1267</v>
      </c>
      <c r="DF33" t="s">
        <v>1283</v>
      </c>
      <c r="DG33" t="s">
        <v>1266</v>
      </c>
      <c r="DH33" t="s">
        <v>1267</v>
      </c>
      <c r="DI33" t="s">
        <v>1267</v>
      </c>
      <c r="DY33" t="s">
        <v>1092</v>
      </c>
      <c r="DZ33" t="s">
        <v>1092</v>
      </c>
      <c r="EB33" t="s">
        <v>1092</v>
      </c>
      <c r="IL33" t="s">
        <v>1118</v>
      </c>
      <c r="JB33" t="s">
        <v>1089</v>
      </c>
      <c r="JD33" t="s">
        <v>1089</v>
      </c>
      <c r="JE33" t="s">
        <v>4825</v>
      </c>
      <c r="JF33" t="s">
        <v>1089</v>
      </c>
      <c r="JG33" t="s">
        <v>4825</v>
      </c>
      <c r="JH33" t="s">
        <v>1103</v>
      </c>
      <c r="JI33" t="s">
        <v>5389</v>
      </c>
    </row>
    <row r="34" spans="1:269" x14ac:dyDescent="0.25">
      <c r="A34" t="s">
        <v>5085</v>
      </c>
      <c r="B34" t="s">
        <v>1130</v>
      </c>
      <c r="C34" t="s">
        <v>1182</v>
      </c>
      <c r="D34" t="s">
        <v>1183</v>
      </c>
      <c r="E34" t="s">
        <v>5390</v>
      </c>
      <c r="F34" t="s">
        <v>4449</v>
      </c>
      <c r="G34" t="s">
        <v>4448</v>
      </c>
      <c r="H34" t="s">
        <v>4448</v>
      </c>
      <c r="I34" t="s">
        <v>4448</v>
      </c>
      <c r="J34" t="s">
        <v>4448</v>
      </c>
      <c r="K34" t="s">
        <v>4448</v>
      </c>
      <c r="L34" t="s">
        <v>4448</v>
      </c>
      <c r="M34" t="s">
        <v>4448</v>
      </c>
      <c r="N34" t="s">
        <v>4448</v>
      </c>
      <c r="O34" t="s">
        <v>4448</v>
      </c>
      <c r="P34" t="s">
        <v>4448</v>
      </c>
      <c r="Q34" t="s">
        <v>4448</v>
      </c>
      <c r="R34" t="s">
        <v>4449</v>
      </c>
      <c r="S34" t="s">
        <v>4448</v>
      </c>
      <c r="T34" t="s">
        <v>4448</v>
      </c>
      <c r="U34" t="s">
        <v>4448</v>
      </c>
      <c r="V34" t="s">
        <v>4448</v>
      </c>
      <c r="W34" t="s">
        <v>4448</v>
      </c>
      <c r="X34" t="s">
        <v>5391</v>
      </c>
      <c r="Y34" t="s">
        <v>4449</v>
      </c>
      <c r="Z34" t="s">
        <v>4448</v>
      </c>
      <c r="AA34" t="s">
        <v>4448</v>
      </c>
      <c r="AB34" t="s">
        <v>4448</v>
      </c>
      <c r="AC34" t="s">
        <v>4448</v>
      </c>
      <c r="AD34" t="s">
        <v>4448</v>
      </c>
      <c r="AE34" t="s">
        <v>4448</v>
      </c>
      <c r="AF34" t="s">
        <v>4448</v>
      </c>
      <c r="AG34" t="s">
        <v>4448</v>
      </c>
      <c r="AH34" t="s">
        <v>5392</v>
      </c>
      <c r="AI34" t="s">
        <v>4449</v>
      </c>
      <c r="AJ34" t="s">
        <v>4448</v>
      </c>
      <c r="AK34" t="s">
        <v>4448</v>
      </c>
      <c r="AL34" t="s">
        <v>4448</v>
      </c>
      <c r="AM34" t="s">
        <v>4448</v>
      </c>
      <c r="AN34" t="s">
        <v>4448</v>
      </c>
      <c r="AO34" t="s">
        <v>4448</v>
      </c>
      <c r="AP34" t="s">
        <v>4448</v>
      </c>
      <c r="AQ34" t="s">
        <v>4448</v>
      </c>
      <c r="AR34" t="s">
        <v>4448</v>
      </c>
      <c r="AS34" t="s">
        <v>4448</v>
      </c>
      <c r="AT34" t="s">
        <v>4448</v>
      </c>
      <c r="AU34" t="s">
        <v>4448</v>
      </c>
      <c r="AV34" t="s">
        <v>4448</v>
      </c>
      <c r="AW34" t="s">
        <v>4448</v>
      </c>
      <c r="AX34" t="s">
        <v>4448</v>
      </c>
      <c r="AY34" t="s">
        <v>4448</v>
      </c>
      <c r="AZ34" t="s">
        <v>4448</v>
      </c>
      <c r="BA34" t="s">
        <v>4448</v>
      </c>
      <c r="BB34" t="s">
        <v>4448</v>
      </c>
      <c r="BC34" t="s">
        <v>4449</v>
      </c>
      <c r="BD34" t="s">
        <v>4449</v>
      </c>
      <c r="BE34" t="s">
        <v>4448</v>
      </c>
      <c r="BF34" t="s">
        <v>4448</v>
      </c>
      <c r="BG34" t="s">
        <v>4664</v>
      </c>
      <c r="BH34" t="s">
        <v>4449</v>
      </c>
      <c r="BI34" t="s">
        <v>4448</v>
      </c>
      <c r="BJ34" t="s">
        <v>4448</v>
      </c>
      <c r="BK34" t="s">
        <v>4448</v>
      </c>
      <c r="BL34" t="s">
        <v>4448</v>
      </c>
      <c r="BM34" t="s">
        <v>5393</v>
      </c>
      <c r="BN34" t="s">
        <v>4449</v>
      </c>
      <c r="BO34" t="s">
        <v>4449</v>
      </c>
      <c r="BP34" t="s">
        <v>4449</v>
      </c>
      <c r="BQ34" t="s">
        <v>4449</v>
      </c>
      <c r="BR34" t="s">
        <v>4449</v>
      </c>
      <c r="BS34" t="s">
        <v>4449</v>
      </c>
      <c r="BT34" t="s">
        <v>4449</v>
      </c>
      <c r="BU34" t="s">
        <v>4449</v>
      </c>
      <c r="BV34" t="s">
        <v>4449</v>
      </c>
      <c r="BW34" t="s">
        <v>4449</v>
      </c>
      <c r="BX34" t="s">
        <v>4449</v>
      </c>
      <c r="BY34" t="s">
        <v>4449</v>
      </c>
      <c r="BZ34" t="s">
        <v>4449</v>
      </c>
      <c r="CA34" t="s">
        <v>4449</v>
      </c>
      <c r="CB34" t="s">
        <v>4449</v>
      </c>
      <c r="CC34" t="s">
        <v>4449</v>
      </c>
      <c r="CD34" t="s">
        <v>4449</v>
      </c>
      <c r="CE34" t="s">
        <v>4449</v>
      </c>
      <c r="CF34" t="s">
        <v>4449</v>
      </c>
      <c r="CG34" t="s">
        <v>4449</v>
      </c>
      <c r="CH34" t="s">
        <v>4449</v>
      </c>
      <c r="CI34" t="s">
        <v>4449</v>
      </c>
      <c r="CJ34" t="s">
        <v>4449</v>
      </c>
      <c r="CK34" t="s">
        <v>4449</v>
      </c>
      <c r="CL34" t="s">
        <v>4448</v>
      </c>
      <c r="CM34" t="s">
        <v>4448</v>
      </c>
      <c r="CN34" t="s">
        <v>4449</v>
      </c>
      <c r="CO34" t="s">
        <v>4448</v>
      </c>
      <c r="CP34" t="s">
        <v>4448</v>
      </c>
      <c r="CQ34" t="s">
        <v>4448</v>
      </c>
      <c r="CR34" t="s">
        <v>4449</v>
      </c>
      <c r="CS34" t="s">
        <v>4449</v>
      </c>
      <c r="CT34" t="s">
        <v>4449</v>
      </c>
      <c r="CU34" t="s">
        <v>4449</v>
      </c>
      <c r="CV34" t="s">
        <v>1263</v>
      </c>
      <c r="CW34" t="s">
        <v>1153</v>
      </c>
      <c r="CX34" t="s">
        <v>1089</v>
      </c>
      <c r="CY34" t="s">
        <v>5394</v>
      </c>
      <c r="CZ34" t="s">
        <v>1089</v>
      </c>
      <c r="DA34" t="s">
        <v>5395</v>
      </c>
      <c r="DB34" t="s">
        <v>1265</v>
      </c>
      <c r="DC34" t="s">
        <v>1275</v>
      </c>
      <c r="DD34" t="s">
        <v>1268</v>
      </c>
      <c r="DE34" t="s">
        <v>1268</v>
      </c>
      <c r="DF34" t="s">
        <v>1272</v>
      </c>
      <c r="DG34" t="s">
        <v>1266</v>
      </c>
      <c r="DH34" t="s">
        <v>1267</v>
      </c>
      <c r="DI34" t="s">
        <v>1268</v>
      </c>
      <c r="DN34" t="s">
        <v>1092</v>
      </c>
      <c r="DO34" t="s">
        <v>1092</v>
      </c>
      <c r="DQ34" t="s">
        <v>1092</v>
      </c>
      <c r="DR34" t="s">
        <v>1092</v>
      </c>
      <c r="DS34" t="s">
        <v>1092</v>
      </c>
      <c r="JB34" t="s">
        <v>1089</v>
      </c>
      <c r="JD34" t="s">
        <v>1089</v>
      </c>
      <c r="JE34" t="s">
        <v>5396</v>
      </c>
      <c r="JF34" t="s">
        <v>1089</v>
      </c>
      <c r="JG34" t="s">
        <v>5397</v>
      </c>
      <c r="JH34" t="s">
        <v>1103</v>
      </c>
      <c r="JI34" t="s">
        <v>5398</v>
      </c>
    </row>
    <row r="35" spans="1:269" x14ac:dyDescent="0.25">
      <c r="A35" t="s">
        <v>5044</v>
      </c>
      <c r="B35" t="s">
        <v>1097</v>
      </c>
      <c r="C35" t="s">
        <v>1200</v>
      </c>
      <c r="D35" t="s">
        <v>1108</v>
      </c>
      <c r="E35" t="s">
        <v>5399</v>
      </c>
      <c r="F35" t="s">
        <v>4449</v>
      </c>
      <c r="G35" t="s">
        <v>4449</v>
      </c>
      <c r="H35" t="s">
        <v>4449</v>
      </c>
      <c r="I35" t="s">
        <v>4448</v>
      </c>
      <c r="J35" t="s">
        <v>4448</v>
      </c>
      <c r="K35" t="s">
        <v>4448</v>
      </c>
      <c r="L35" t="s">
        <v>4448</v>
      </c>
      <c r="M35" t="s">
        <v>4448</v>
      </c>
      <c r="N35" t="s">
        <v>4448</v>
      </c>
      <c r="O35" t="s">
        <v>4448</v>
      </c>
      <c r="P35" t="s">
        <v>4448</v>
      </c>
      <c r="Q35" t="s">
        <v>4449</v>
      </c>
      <c r="R35" t="s">
        <v>4448</v>
      </c>
      <c r="S35" t="s">
        <v>4448</v>
      </c>
      <c r="T35" t="s">
        <v>4448</v>
      </c>
      <c r="U35" t="s">
        <v>4448</v>
      </c>
      <c r="V35" t="s">
        <v>4448</v>
      </c>
      <c r="W35" t="s">
        <v>4448</v>
      </c>
      <c r="X35" t="s">
        <v>5400</v>
      </c>
      <c r="Y35" t="s">
        <v>4449</v>
      </c>
      <c r="Z35" t="s">
        <v>4448</v>
      </c>
      <c r="AA35" t="s">
        <v>4449</v>
      </c>
      <c r="AB35" t="s">
        <v>4448</v>
      </c>
      <c r="AC35" t="s">
        <v>4448</v>
      </c>
      <c r="AD35" t="s">
        <v>4448</v>
      </c>
      <c r="AE35" t="s">
        <v>4449</v>
      </c>
      <c r="AF35" t="s">
        <v>4449</v>
      </c>
      <c r="AG35" t="s">
        <v>4448</v>
      </c>
      <c r="AH35" t="s">
        <v>5401</v>
      </c>
      <c r="AI35" t="s">
        <v>4449</v>
      </c>
      <c r="AJ35" t="s">
        <v>4448</v>
      </c>
      <c r="AK35" t="s">
        <v>4448</v>
      </c>
      <c r="AL35" t="s">
        <v>4448</v>
      </c>
      <c r="AM35" t="s">
        <v>4449</v>
      </c>
      <c r="AN35" t="s">
        <v>4448</v>
      </c>
      <c r="AO35" t="s">
        <v>4448</v>
      </c>
      <c r="AP35" t="s">
        <v>4448</v>
      </c>
      <c r="AQ35" t="s">
        <v>4448</v>
      </c>
      <c r="AR35" t="s">
        <v>4449</v>
      </c>
      <c r="AS35" t="s">
        <v>4448</v>
      </c>
      <c r="AT35" t="s">
        <v>4448</v>
      </c>
      <c r="AU35" t="s">
        <v>4448</v>
      </c>
      <c r="AV35" t="s">
        <v>4448</v>
      </c>
      <c r="AW35" t="s">
        <v>4448</v>
      </c>
      <c r="AX35" t="s">
        <v>4448</v>
      </c>
      <c r="AY35" t="s">
        <v>4448</v>
      </c>
      <c r="AZ35" t="s">
        <v>4448</v>
      </c>
      <c r="BA35" t="s">
        <v>4448</v>
      </c>
      <c r="BB35" t="s">
        <v>4448</v>
      </c>
      <c r="BC35" t="s">
        <v>4448</v>
      </c>
      <c r="BD35" t="s">
        <v>4449</v>
      </c>
      <c r="BE35" t="s">
        <v>4448</v>
      </c>
      <c r="BF35" t="s">
        <v>4448</v>
      </c>
      <c r="BG35" t="s">
        <v>4664</v>
      </c>
      <c r="BH35" t="s">
        <v>4449</v>
      </c>
      <c r="BI35" t="s">
        <v>4448</v>
      </c>
      <c r="BJ35" t="s">
        <v>4448</v>
      </c>
      <c r="BK35" t="s">
        <v>4448</v>
      </c>
      <c r="BL35" t="s">
        <v>4448</v>
      </c>
      <c r="BM35" t="s">
        <v>5402</v>
      </c>
      <c r="BN35" t="s">
        <v>4449</v>
      </c>
      <c r="BO35" t="s">
        <v>4448</v>
      </c>
      <c r="BP35" t="s">
        <v>4449</v>
      </c>
      <c r="BQ35" t="s">
        <v>4449</v>
      </c>
      <c r="BR35" t="s">
        <v>4449</v>
      </c>
      <c r="BS35" t="s">
        <v>4449</v>
      </c>
      <c r="BT35" t="s">
        <v>4449</v>
      </c>
      <c r="BU35" t="s">
        <v>4449</v>
      </c>
      <c r="BV35" t="s">
        <v>4449</v>
      </c>
      <c r="BW35" t="s">
        <v>4449</v>
      </c>
      <c r="BX35" t="s">
        <v>4449</v>
      </c>
      <c r="BY35" t="s">
        <v>4449</v>
      </c>
      <c r="BZ35" t="s">
        <v>4449</v>
      </c>
      <c r="CA35" t="s">
        <v>4449</v>
      </c>
      <c r="CB35" t="s">
        <v>4449</v>
      </c>
      <c r="CC35" t="s">
        <v>4449</v>
      </c>
      <c r="CD35" t="s">
        <v>4449</v>
      </c>
      <c r="CE35" t="s">
        <v>4449</v>
      </c>
      <c r="CF35" t="s">
        <v>4449</v>
      </c>
      <c r="CG35" t="s">
        <v>4449</v>
      </c>
      <c r="CH35" t="s">
        <v>4449</v>
      </c>
      <c r="CI35" t="s">
        <v>4449</v>
      </c>
      <c r="CJ35" t="s">
        <v>4449</v>
      </c>
      <c r="CK35" t="s">
        <v>4449</v>
      </c>
      <c r="CL35" t="s">
        <v>4448</v>
      </c>
      <c r="CM35" t="s">
        <v>4448</v>
      </c>
      <c r="CN35" t="s">
        <v>4448</v>
      </c>
      <c r="CO35" t="s">
        <v>4448</v>
      </c>
      <c r="CP35" t="s">
        <v>4448</v>
      </c>
      <c r="CQ35" t="s">
        <v>4448</v>
      </c>
      <c r="CR35" t="s">
        <v>4449</v>
      </c>
      <c r="CS35" t="s">
        <v>4449</v>
      </c>
      <c r="CT35" t="s">
        <v>4449</v>
      </c>
      <c r="CU35" t="s">
        <v>4449</v>
      </c>
      <c r="CV35" t="s">
        <v>1263</v>
      </c>
      <c r="CW35" t="s">
        <v>1284</v>
      </c>
      <c r="CX35" t="s">
        <v>1127</v>
      </c>
      <c r="CZ35" t="s">
        <v>1127</v>
      </c>
      <c r="DB35" t="s">
        <v>1283</v>
      </c>
      <c r="DC35" t="s">
        <v>1265</v>
      </c>
      <c r="DD35" t="s">
        <v>1267</v>
      </c>
      <c r="DE35" t="s">
        <v>1267</v>
      </c>
      <c r="DF35" t="s">
        <v>1270</v>
      </c>
      <c r="DG35" t="s">
        <v>1266</v>
      </c>
      <c r="DH35" t="s">
        <v>1267</v>
      </c>
      <c r="DI35" t="s">
        <v>1267</v>
      </c>
      <c r="FP35" t="s">
        <v>1092</v>
      </c>
      <c r="FQ35" t="s">
        <v>1092</v>
      </c>
      <c r="FR35" t="s">
        <v>1092</v>
      </c>
      <c r="FS35" t="s">
        <v>1092</v>
      </c>
      <c r="IF35" t="s">
        <v>1118</v>
      </c>
      <c r="IG35" t="s">
        <v>1118</v>
      </c>
      <c r="IH35" t="s">
        <v>1118</v>
      </c>
      <c r="II35" t="s">
        <v>1123</v>
      </c>
      <c r="IJ35" t="s">
        <v>1123</v>
      </c>
      <c r="JB35" t="s">
        <v>1089</v>
      </c>
      <c r="JD35" t="s">
        <v>1127</v>
      </c>
      <c r="JF35" t="s">
        <v>1127</v>
      </c>
      <c r="JH35" t="s">
        <v>1103</v>
      </c>
      <c r="JI35" t="s">
        <v>5403</v>
      </c>
    </row>
    <row r="36" spans="1:269" x14ac:dyDescent="0.25">
      <c r="A36" t="s">
        <v>5085</v>
      </c>
      <c r="B36" t="s">
        <v>1149</v>
      </c>
      <c r="C36" t="s">
        <v>3433</v>
      </c>
      <c r="D36" t="s">
        <v>1152</v>
      </c>
      <c r="E36" t="s">
        <v>5404</v>
      </c>
      <c r="F36" t="s">
        <v>4449</v>
      </c>
      <c r="G36" t="s">
        <v>4448</v>
      </c>
      <c r="H36" t="s">
        <v>4448</v>
      </c>
      <c r="I36" t="s">
        <v>4449</v>
      </c>
      <c r="J36" t="s">
        <v>4449</v>
      </c>
      <c r="K36" t="s">
        <v>4448</v>
      </c>
      <c r="L36" t="s">
        <v>4449</v>
      </c>
      <c r="M36" t="s">
        <v>4448</v>
      </c>
      <c r="N36" t="s">
        <v>4448</v>
      </c>
      <c r="O36" t="s">
        <v>4448</v>
      </c>
      <c r="P36" t="s">
        <v>4449</v>
      </c>
      <c r="Q36" t="s">
        <v>4449</v>
      </c>
      <c r="R36" t="s">
        <v>4448</v>
      </c>
      <c r="S36" t="s">
        <v>4448</v>
      </c>
      <c r="T36" t="s">
        <v>4448</v>
      </c>
      <c r="U36" t="s">
        <v>4448</v>
      </c>
      <c r="V36" t="s">
        <v>4448</v>
      </c>
      <c r="W36" t="s">
        <v>4448</v>
      </c>
      <c r="X36" t="s">
        <v>5405</v>
      </c>
      <c r="Y36" t="s">
        <v>4449</v>
      </c>
      <c r="Z36" t="s">
        <v>4449</v>
      </c>
      <c r="AA36" t="s">
        <v>4448</v>
      </c>
      <c r="AB36" t="s">
        <v>4448</v>
      </c>
      <c r="AC36" t="s">
        <v>4448</v>
      </c>
      <c r="AD36" t="s">
        <v>4448</v>
      </c>
      <c r="AE36" t="s">
        <v>4448</v>
      </c>
      <c r="AF36" t="s">
        <v>4448</v>
      </c>
      <c r="AG36" t="s">
        <v>4448</v>
      </c>
      <c r="AH36" t="s">
        <v>5406</v>
      </c>
      <c r="AI36" t="s">
        <v>4449</v>
      </c>
      <c r="AJ36" t="s">
        <v>4448</v>
      </c>
      <c r="AK36" t="s">
        <v>4448</v>
      </c>
      <c r="AL36" t="s">
        <v>4448</v>
      </c>
      <c r="AM36" t="s">
        <v>4449</v>
      </c>
      <c r="AN36" t="s">
        <v>4448</v>
      </c>
      <c r="AO36" t="s">
        <v>4448</v>
      </c>
      <c r="AP36" t="s">
        <v>4448</v>
      </c>
      <c r="AQ36" t="s">
        <v>4448</v>
      </c>
      <c r="AR36" t="s">
        <v>4448</v>
      </c>
      <c r="AS36" t="s">
        <v>4448</v>
      </c>
      <c r="AT36" t="s">
        <v>4448</v>
      </c>
      <c r="AU36" t="s">
        <v>4448</v>
      </c>
      <c r="AV36" t="s">
        <v>4449</v>
      </c>
      <c r="AW36" t="s">
        <v>4448</v>
      </c>
      <c r="AX36" t="s">
        <v>4448</v>
      </c>
      <c r="AY36" t="s">
        <v>4448</v>
      </c>
      <c r="AZ36" t="s">
        <v>4448</v>
      </c>
      <c r="BA36" t="s">
        <v>4448</v>
      </c>
      <c r="BB36" t="s">
        <v>4449</v>
      </c>
      <c r="BC36" t="s">
        <v>4449</v>
      </c>
      <c r="BD36" t="s">
        <v>4449</v>
      </c>
      <c r="BE36" t="s">
        <v>4448</v>
      </c>
      <c r="BF36" t="s">
        <v>4449</v>
      </c>
      <c r="BG36" t="s">
        <v>5240</v>
      </c>
      <c r="BH36" t="s">
        <v>4449</v>
      </c>
      <c r="BI36" t="s">
        <v>4448</v>
      </c>
      <c r="BJ36" t="s">
        <v>4448</v>
      </c>
      <c r="BK36" t="s">
        <v>4448</v>
      </c>
      <c r="BL36" t="s">
        <v>4448</v>
      </c>
      <c r="BM36" t="s">
        <v>4667</v>
      </c>
      <c r="BN36" t="s">
        <v>4449</v>
      </c>
      <c r="BO36" t="s">
        <v>4449</v>
      </c>
      <c r="BP36" t="s">
        <v>4448</v>
      </c>
      <c r="BQ36" t="s">
        <v>4449</v>
      </c>
      <c r="BR36" t="s">
        <v>4449</v>
      </c>
      <c r="BS36" t="s">
        <v>4449</v>
      </c>
      <c r="BT36" t="s">
        <v>4449</v>
      </c>
      <c r="BU36" t="s">
        <v>4449</v>
      </c>
      <c r="BV36" t="s">
        <v>4449</v>
      </c>
      <c r="BW36" t="s">
        <v>4449</v>
      </c>
      <c r="BX36" t="s">
        <v>4449</v>
      </c>
      <c r="BY36" t="s">
        <v>4449</v>
      </c>
      <c r="BZ36" t="s">
        <v>4449</v>
      </c>
      <c r="CA36" t="s">
        <v>4449</v>
      </c>
      <c r="CB36" t="s">
        <v>4449</v>
      </c>
      <c r="CC36" t="s">
        <v>4449</v>
      </c>
      <c r="CD36" t="s">
        <v>4449</v>
      </c>
      <c r="CE36" t="s">
        <v>4449</v>
      </c>
      <c r="CF36" t="s">
        <v>4449</v>
      </c>
      <c r="CG36" t="s">
        <v>4449</v>
      </c>
      <c r="CH36" t="s">
        <v>4449</v>
      </c>
      <c r="CI36" t="s">
        <v>4449</v>
      </c>
      <c r="CJ36" t="s">
        <v>4449</v>
      </c>
      <c r="CK36" t="s">
        <v>4449</v>
      </c>
      <c r="CL36" t="s">
        <v>4449</v>
      </c>
      <c r="CM36" t="s">
        <v>4448</v>
      </c>
      <c r="CN36" t="s">
        <v>4448</v>
      </c>
      <c r="CO36" t="s">
        <v>4448</v>
      </c>
      <c r="CP36" t="s">
        <v>4448</v>
      </c>
      <c r="CQ36" t="s">
        <v>4448</v>
      </c>
      <c r="CR36" t="s">
        <v>4449</v>
      </c>
      <c r="CS36" t="s">
        <v>4449</v>
      </c>
      <c r="CT36" t="s">
        <v>4449</v>
      </c>
      <c r="CU36" t="s">
        <v>4449</v>
      </c>
      <c r="CV36" t="s">
        <v>1084</v>
      </c>
      <c r="CW36" t="s">
        <v>1264</v>
      </c>
      <c r="CX36" t="s">
        <v>1089</v>
      </c>
      <c r="CY36" t="s">
        <v>5407</v>
      </c>
      <c r="CZ36" t="s">
        <v>1089</v>
      </c>
      <c r="DA36" t="s">
        <v>5407</v>
      </c>
      <c r="DB36" t="s">
        <v>1283</v>
      </c>
      <c r="DC36" t="s">
        <v>1265</v>
      </c>
      <c r="DD36" t="s">
        <v>1267</v>
      </c>
      <c r="DE36" t="s">
        <v>1265</v>
      </c>
      <c r="DF36" t="s">
        <v>1279</v>
      </c>
      <c r="DG36" t="s">
        <v>1265</v>
      </c>
      <c r="DH36" t="s">
        <v>1267</v>
      </c>
      <c r="DI36" t="s">
        <v>1265</v>
      </c>
      <c r="IT36" t="s">
        <v>1123</v>
      </c>
      <c r="JB36" t="s">
        <v>1089</v>
      </c>
      <c r="JD36" t="s">
        <v>1089</v>
      </c>
      <c r="JE36" t="s">
        <v>5408</v>
      </c>
      <c r="JF36" t="s">
        <v>1089</v>
      </c>
      <c r="JG36" t="s">
        <v>5408</v>
      </c>
      <c r="JH36" t="s">
        <v>1103</v>
      </c>
      <c r="JI36" t="s">
        <v>5409</v>
      </c>
    </row>
    <row r="37" spans="1:269" x14ac:dyDescent="0.25">
      <c r="A37" t="s">
        <v>5085</v>
      </c>
      <c r="B37" t="s">
        <v>1113</v>
      </c>
      <c r="C37" t="s">
        <v>1244</v>
      </c>
      <c r="D37" t="s">
        <v>1185</v>
      </c>
      <c r="E37" t="s">
        <v>5410</v>
      </c>
      <c r="F37" t="s">
        <v>4449</v>
      </c>
      <c r="G37" t="s">
        <v>4448</v>
      </c>
      <c r="H37" t="s">
        <v>4449</v>
      </c>
      <c r="I37" t="s">
        <v>4448</v>
      </c>
      <c r="J37" t="s">
        <v>4448</v>
      </c>
      <c r="K37" t="s">
        <v>4448</v>
      </c>
      <c r="L37" t="s">
        <v>4448</v>
      </c>
      <c r="M37" t="s">
        <v>4448</v>
      </c>
      <c r="N37" t="s">
        <v>4448</v>
      </c>
      <c r="O37" t="s">
        <v>4448</v>
      </c>
      <c r="P37" t="s">
        <v>4448</v>
      </c>
      <c r="Q37" t="s">
        <v>4448</v>
      </c>
      <c r="R37" t="s">
        <v>4448</v>
      </c>
      <c r="S37" t="s">
        <v>4448</v>
      </c>
      <c r="T37" t="s">
        <v>4448</v>
      </c>
      <c r="U37" t="s">
        <v>4448</v>
      </c>
      <c r="V37" t="s">
        <v>4448</v>
      </c>
      <c r="W37" t="s">
        <v>4448</v>
      </c>
      <c r="X37" t="s">
        <v>4703</v>
      </c>
      <c r="Y37" t="s">
        <v>4449</v>
      </c>
      <c r="Z37" t="s">
        <v>4448</v>
      </c>
      <c r="AA37" t="s">
        <v>4448</v>
      </c>
      <c r="AB37" t="s">
        <v>4448</v>
      </c>
      <c r="AC37" t="s">
        <v>4448</v>
      </c>
      <c r="AD37" t="s">
        <v>4448</v>
      </c>
      <c r="AE37" t="s">
        <v>4449</v>
      </c>
      <c r="AF37" t="s">
        <v>4448</v>
      </c>
      <c r="AG37" t="s">
        <v>4448</v>
      </c>
      <c r="AH37" t="s">
        <v>5411</v>
      </c>
      <c r="AI37" t="s">
        <v>4449</v>
      </c>
      <c r="AJ37" t="s">
        <v>4448</v>
      </c>
      <c r="AK37" t="s">
        <v>4448</v>
      </c>
      <c r="AL37" t="s">
        <v>4448</v>
      </c>
      <c r="AM37" t="s">
        <v>4449</v>
      </c>
      <c r="AN37" t="s">
        <v>4448</v>
      </c>
      <c r="AO37" t="s">
        <v>4448</v>
      </c>
      <c r="AP37" t="s">
        <v>4448</v>
      </c>
      <c r="AQ37" t="s">
        <v>4448</v>
      </c>
      <c r="AR37" t="s">
        <v>4448</v>
      </c>
      <c r="AS37" t="s">
        <v>4448</v>
      </c>
      <c r="AT37" t="s">
        <v>4448</v>
      </c>
      <c r="AU37" t="s">
        <v>4448</v>
      </c>
      <c r="AV37" t="s">
        <v>4448</v>
      </c>
      <c r="AW37" t="s">
        <v>4448</v>
      </c>
      <c r="AX37" t="s">
        <v>4448</v>
      </c>
      <c r="AY37" t="s">
        <v>4448</v>
      </c>
      <c r="AZ37" t="s">
        <v>4448</v>
      </c>
      <c r="BA37" t="s">
        <v>4448</v>
      </c>
      <c r="BB37" t="s">
        <v>4448</v>
      </c>
      <c r="BC37" t="s">
        <v>4448</v>
      </c>
      <c r="BD37" t="s">
        <v>4449</v>
      </c>
      <c r="BE37" t="s">
        <v>4449</v>
      </c>
      <c r="BF37" t="s">
        <v>4448</v>
      </c>
      <c r="BG37" t="s">
        <v>4664</v>
      </c>
      <c r="BH37" t="s">
        <v>4449</v>
      </c>
      <c r="BI37" t="s">
        <v>4448</v>
      </c>
      <c r="BJ37" t="s">
        <v>4448</v>
      </c>
      <c r="BK37" t="s">
        <v>4448</v>
      </c>
      <c r="BL37" t="s">
        <v>4448</v>
      </c>
      <c r="BM37" t="s">
        <v>5412</v>
      </c>
      <c r="BN37" t="s">
        <v>4449</v>
      </c>
      <c r="BO37" t="s">
        <v>4449</v>
      </c>
      <c r="BP37" t="s">
        <v>4449</v>
      </c>
      <c r="BQ37" t="s">
        <v>4449</v>
      </c>
      <c r="BR37" t="s">
        <v>4449</v>
      </c>
      <c r="BS37" t="s">
        <v>4449</v>
      </c>
      <c r="BT37" t="s">
        <v>4449</v>
      </c>
      <c r="BU37" t="s">
        <v>4449</v>
      </c>
      <c r="BV37" t="s">
        <v>4449</v>
      </c>
      <c r="BW37" t="s">
        <v>4449</v>
      </c>
      <c r="BX37" t="s">
        <v>4449</v>
      </c>
      <c r="BY37" t="s">
        <v>4449</v>
      </c>
      <c r="BZ37" t="s">
        <v>4449</v>
      </c>
      <c r="CA37" t="s">
        <v>4449</v>
      </c>
      <c r="CB37" t="s">
        <v>4449</v>
      </c>
      <c r="CC37" t="s">
        <v>4449</v>
      </c>
      <c r="CD37" t="s">
        <v>4449</v>
      </c>
      <c r="CE37" t="s">
        <v>4449</v>
      </c>
      <c r="CF37" t="s">
        <v>4449</v>
      </c>
      <c r="CG37" t="s">
        <v>4449</v>
      </c>
      <c r="CH37" t="s">
        <v>4449</v>
      </c>
      <c r="CI37" t="s">
        <v>4449</v>
      </c>
      <c r="CJ37" t="s">
        <v>4449</v>
      </c>
      <c r="CK37" t="s">
        <v>4449</v>
      </c>
      <c r="CL37" t="s">
        <v>4448</v>
      </c>
      <c r="CM37" t="s">
        <v>4448</v>
      </c>
      <c r="CN37" t="s">
        <v>4449</v>
      </c>
      <c r="CO37" t="s">
        <v>4448</v>
      </c>
      <c r="CP37" t="s">
        <v>4448</v>
      </c>
      <c r="CQ37" t="s">
        <v>4448</v>
      </c>
      <c r="CR37" t="s">
        <v>4449</v>
      </c>
      <c r="CS37" t="s">
        <v>4449</v>
      </c>
      <c r="CT37" t="s">
        <v>4449</v>
      </c>
      <c r="CU37" t="s">
        <v>4449</v>
      </c>
      <c r="CV37" t="s">
        <v>1084</v>
      </c>
      <c r="CW37" t="s">
        <v>1153</v>
      </c>
      <c r="CX37" t="s">
        <v>1089</v>
      </c>
      <c r="CY37" t="s">
        <v>5413</v>
      </c>
      <c r="CZ37" t="s">
        <v>1089</v>
      </c>
      <c r="DA37" t="s">
        <v>5414</v>
      </c>
      <c r="DB37" t="s">
        <v>1270</v>
      </c>
      <c r="DC37" t="s">
        <v>1265</v>
      </c>
      <c r="DD37" t="s">
        <v>1277</v>
      </c>
      <c r="DE37" t="s">
        <v>1265</v>
      </c>
      <c r="DF37" t="s">
        <v>1270</v>
      </c>
      <c r="DG37" t="s">
        <v>1273</v>
      </c>
      <c r="DH37" t="s">
        <v>1277</v>
      </c>
      <c r="DI37" t="s">
        <v>1267</v>
      </c>
      <c r="FK37" t="s">
        <v>1245</v>
      </c>
      <c r="FL37" t="s">
        <v>1112</v>
      </c>
      <c r="FM37" t="s">
        <v>1112</v>
      </c>
      <c r="GR37" t="s">
        <v>1112</v>
      </c>
      <c r="GS37" t="s">
        <v>1112</v>
      </c>
      <c r="IC37" t="s">
        <v>1118</v>
      </c>
      <c r="ID37" t="s">
        <v>1123</v>
      </c>
      <c r="IE37" t="s">
        <v>1123</v>
      </c>
      <c r="JB37" t="s">
        <v>1089</v>
      </c>
      <c r="JD37" t="s">
        <v>1111</v>
      </c>
      <c r="JF37" t="s">
        <v>1111</v>
      </c>
      <c r="JH37" t="s">
        <v>1103</v>
      </c>
      <c r="JI37" t="s">
        <v>5415</v>
      </c>
    </row>
    <row r="38" spans="1:269" x14ac:dyDescent="0.25">
      <c r="A38" t="s">
        <v>5085</v>
      </c>
      <c r="B38" t="s">
        <v>1097</v>
      </c>
      <c r="C38" t="s">
        <v>1242</v>
      </c>
      <c r="D38" t="s">
        <v>1243</v>
      </c>
      <c r="E38" t="s">
        <v>4668</v>
      </c>
      <c r="F38" t="s">
        <v>4449</v>
      </c>
      <c r="G38" t="s">
        <v>4448</v>
      </c>
      <c r="H38" t="s">
        <v>4448</v>
      </c>
      <c r="I38" t="s">
        <v>4448</v>
      </c>
      <c r="J38" t="s">
        <v>4448</v>
      </c>
      <c r="K38" t="s">
        <v>4448</v>
      </c>
      <c r="L38" t="s">
        <v>4448</v>
      </c>
      <c r="M38" t="s">
        <v>4448</v>
      </c>
      <c r="N38" t="s">
        <v>4448</v>
      </c>
      <c r="O38" t="s">
        <v>4448</v>
      </c>
      <c r="P38" t="s">
        <v>4448</v>
      </c>
      <c r="Q38" t="s">
        <v>4448</v>
      </c>
      <c r="R38" t="s">
        <v>4448</v>
      </c>
      <c r="S38" t="s">
        <v>4448</v>
      </c>
      <c r="T38" t="s">
        <v>4448</v>
      </c>
      <c r="U38" t="s">
        <v>4448</v>
      </c>
      <c r="V38" t="s">
        <v>4448</v>
      </c>
      <c r="W38" t="s">
        <v>4448</v>
      </c>
      <c r="X38" t="s">
        <v>4823</v>
      </c>
      <c r="Y38" t="s">
        <v>4449</v>
      </c>
      <c r="Z38" t="s">
        <v>4448</v>
      </c>
      <c r="AA38" t="s">
        <v>4449</v>
      </c>
      <c r="AB38" t="s">
        <v>4448</v>
      </c>
      <c r="AC38" t="s">
        <v>4448</v>
      </c>
      <c r="AD38" t="s">
        <v>4448</v>
      </c>
      <c r="AE38" t="s">
        <v>4448</v>
      </c>
      <c r="AF38" t="s">
        <v>4448</v>
      </c>
      <c r="AG38" t="s">
        <v>4449</v>
      </c>
      <c r="AH38" t="s">
        <v>5416</v>
      </c>
      <c r="AI38" t="s">
        <v>4449</v>
      </c>
      <c r="AJ38" t="s">
        <v>4448</v>
      </c>
      <c r="AK38" t="s">
        <v>4448</v>
      </c>
      <c r="AL38" t="s">
        <v>4448</v>
      </c>
      <c r="AM38" t="s">
        <v>4449</v>
      </c>
      <c r="AN38" t="s">
        <v>4448</v>
      </c>
      <c r="AO38" t="s">
        <v>4448</v>
      </c>
      <c r="AP38" t="s">
        <v>4448</v>
      </c>
      <c r="AQ38" t="s">
        <v>4448</v>
      </c>
      <c r="AR38" t="s">
        <v>4448</v>
      </c>
      <c r="AS38" t="s">
        <v>4448</v>
      </c>
      <c r="AT38" t="s">
        <v>4448</v>
      </c>
      <c r="AU38" t="s">
        <v>4448</v>
      </c>
      <c r="AV38" t="s">
        <v>4448</v>
      </c>
      <c r="AW38" t="s">
        <v>4448</v>
      </c>
      <c r="AX38" t="s">
        <v>4448</v>
      </c>
      <c r="AY38" t="s">
        <v>4448</v>
      </c>
      <c r="AZ38" t="s">
        <v>4448</v>
      </c>
      <c r="BA38" t="s">
        <v>4448</v>
      </c>
      <c r="BB38" t="s">
        <v>4448</v>
      </c>
      <c r="BC38" t="s">
        <v>4448</v>
      </c>
      <c r="BD38" t="s">
        <v>4448</v>
      </c>
      <c r="BE38" t="s">
        <v>4448</v>
      </c>
      <c r="BF38" t="s">
        <v>4448</v>
      </c>
      <c r="BG38" t="s">
        <v>4664</v>
      </c>
      <c r="BH38" t="s">
        <v>4449</v>
      </c>
      <c r="BI38" t="s">
        <v>4448</v>
      </c>
      <c r="BJ38" t="s">
        <v>4448</v>
      </c>
      <c r="BK38" t="s">
        <v>4448</v>
      </c>
      <c r="BL38" t="s">
        <v>4448</v>
      </c>
      <c r="BM38" t="s">
        <v>5417</v>
      </c>
      <c r="BN38" t="s">
        <v>4449</v>
      </c>
      <c r="BO38" t="s">
        <v>4448</v>
      </c>
      <c r="BP38" t="s">
        <v>4448</v>
      </c>
      <c r="BQ38" t="s">
        <v>4448</v>
      </c>
      <c r="BR38" t="s">
        <v>4448</v>
      </c>
      <c r="BS38" t="s">
        <v>4449</v>
      </c>
      <c r="BT38" t="s">
        <v>4448</v>
      </c>
      <c r="BU38" t="s">
        <v>4448</v>
      </c>
      <c r="BV38" t="s">
        <v>4448</v>
      </c>
      <c r="BW38" t="s">
        <v>4448</v>
      </c>
      <c r="BX38" t="s">
        <v>4448</v>
      </c>
      <c r="BY38" t="s">
        <v>4448</v>
      </c>
      <c r="BZ38" t="s">
        <v>4448</v>
      </c>
      <c r="CA38" t="s">
        <v>4448</v>
      </c>
      <c r="CB38" t="s">
        <v>4448</v>
      </c>
      <c r="CC38" t="s">
        <v>4448</v>
      </c>
      <c r="CD38" t="s">
        <v>4448</v>
      </c>
      <c r="CE38" t="s">
        <v>4448</v>
      </c>
      <c r="CF38" t="s">
        <v>4448</v>
      </c>
      <c r="CG38" t="s">
        <v>4448</v>
      </c>
      <c r="CH38" t="s">
        <v>4448</v>
      </c>
      <c r="CI38" t="s">
        <v>4448</v>
      </c>
      <c r="CJ38" t="s">
        <v>4448</v>
      </c>
      <c r="CK38" t="s">
        <v>4448</v>
      </c>
      <c r="CL38" t="s">
        <v>4449</v>
      </c>
      <c r="CM38" t="s">
        <v>4449</v>
      </c>
      <c r="CN38" t="s">
        <v>4449</v>
      </c>
      <c r="CO38" t="s">
        <v>4449</v>
      </c>
      <c r="CP38" t="s">
        <v>4449</v>
      </c>
      <c r="CQ38" t="s">
        <v>4449</v>
      </c>
      <c r="CR38" t="s">
        <v>4448</v>
      </c>
      <c r="CS38" t="s">
        <v>4448</v>
      </c>
      <c r="CT38" t="s">
        <v>4448</v>
      </c>
      <c r="CU38" t="s">
        <v>4448</v>
      </c>
      <c r="CV38" t="s">
        <v>1084</v>
      </c>
      <c r="CW38" t="s">
        <v>1153</v>
      </c>
      <c r="CX38" t="s">
        <v>1107</v>
      </c>
      <c r="CY38" t="s">
        <v>5418</v>
      </c>
      <c r="CZ38" t="s">
        <v>1107</v>
      </c>
      <c r="DA38" t="s">
        <v>5419</v>
      </c>
      <c r="DB38" t="s">
        <v>1270</v>
      </c>
      <c r="DC38" t="s">
        <v>1273</v>
      </c>
      <c r="DD38" t="s">
        <v>1277</v>
      </c>
      <c r="DE38" t="s">
        <v>1277</v>
      </c>
      <c r="DF38" t="s">
        <v>1270</v>
      </c>
      <c r="DG38" t="s">
        <v>1273</v>
      </c>
      <c r="DH38" t="s">
        <v>1277</v>
      </c>
      <c r="DI38" t="s">
        <v>1277</v>
      </c>
      <c r="JB38" t="s">
        <v>1089</v>
      </c>
      <c r="JD38" t="s">
        <v>1089</v>
      </c>
      <c r="JE38" t="s">
        <v>5420</v>
      </c>
      <c r="JF38" t="s">
        <v>1089</v>
      </c>
      <c r="JG38" t="s">
        <v>5421</v>
      </c>
      <c r="JH38" t="s">
        <v>1084</v>
      </c>
    </row>
    <row r="39" spans="1:269" x14ac:dyDescent="0.25">
      <c r="A39" t="s">
        <v>5085</v>
      </c>
      <c r="B39" t="s">
        <v>1149</v>
      </c>
      <c r="C39" t="s">
        <v>3070</v>
      </c>
      <c r="D39" t="s">
        <v>3537</v>
      </c>
      <c r="E39" t="s">
        <v>5422</v>
      </c>
      <c r="F39" t="s">
        <v>4449</v>
      </c>
      <c r="G39" t="s">
        <v>4448</v>
      </c>
      <c r="H39" t="s">
        <v>4448</v>
      </c>
      <c r="I39" t="s">
        <v>4448</v>
      </c>
      <c r="J39" t="s">
        <v>4448</v>
      </c>
      <c r="K39" t="s">
        <v>4448</v>
      </c>
      <c r="L39" t="s">
        <v>4449</v>
      </c>
      <c r="M39" t="s">
        <v>4448</v>
      </c>
      <c r="N39" t="s">
        <v>4449</v>
      </c>
      <c r="O39" t="s">
        <v>4448</v>
      </c>
      <c r="P39" t="s">
        <v>4449</v>
      </c>
      <c r="Q39" t="s">
        <v>4448</v>
      </c>
      <c r="R39" t="s">
        <v>4449</v>
      </c>
      <c r="S39" t="s">
        <v>4448</v>
      </c>
      <c r="T39" t="s">
        <v>4448</v>
      </c>
      <c r="U39" t="s">
        <v>4448</v>
      </c>
      <c r="V39" t="s">
        <v>4449</v>
      </c>
      <c r="W39" t="s">
        <v>4448</v>
      </c>
      <c r="X39" t="s">
        <v>5423</v>
      </c>
      <c r="Y39" t="s">
        <v>4449</v>
      </c>
      <c r="Z39" t="s">
        <v>4448</v>
      </c>
      <c r="AA39" t="s">
        <v>4448</v>
      </c>
      <c r="AB39" t="s">
        <v>4448</v>
      </c>
      <c r="AC39" t="s">
        <v>4448</v>
      </c>
      <c r="AD39" t="s">
        <v>4448</v>
      </c>
      <c r="AE39" t="s">
        <v>4448</v>
      </c>
      <c r="AF39" t="s">
        <v>4448</v>
      </c>
      <c r="AG39" t="s">
        <v>4448</v>
      </c>
      <c r="AH39" t="s">
        <v>5406</v>
      </c>
      <c r="AI39" t="s">
        <v>4449</v>
      </c>
      <c r="AJ39" t="s">
        <v>4448</v>
      </c>
      <c r="AK39" t="s">
        <v>4448</v>
      </c>
      <c r="AL39" t="s">
        <v>4448</v>
      </c>
      <c r="AM39" t="s">
        <v>4449</v>
      </c>
      <c r="AN39" t="s">
        <v>4448</v>
      </c>
      <c r="AO39" t="s">
        <v>4448</v>
      </c>
      <c r="AP39" t="s">
        <v>4448</v>
      </c>
      <c r="AQ39" t="s">
        <v>4448</v>
      </c>
      <c r="AR39" t="s">
        <v>4448</v>
      </c>
      <c r="AS39" t="s">
        <v>4448</v>
      </c>
      <c r="AT39" t="s">
        <v>4448</v>
      </c>
      <c r="AU39" t="s">
        <v>4448</v>
      </c>
      <c r="AV39" t="s">
        <v>4449</v>
      </c>
      <c r="AW39" t="s">
        <v>4448</v>
      </c>
      <c r="AX39" t="s">
        <v>4448</v>
      </c>
      <c r="AY39" t="s">
        <v>4448</v>
      </c>
      <c r="AZ39" t="s">
        <v>4448</v>
      </c>
      <c r="BA39" t="s">
        <v>4448</v>
      </c>
      <c r="BB39" t="s">
        <v>4449</v>
      </c>
      <c r="BC39" t="s">
        <v>4449</v>
      </c>
      <c r="BD39" t="s">
        <v>4449</v>
      </c>
      <c r="BE39" t="s">
        <v>4448</v>
      </c>
      <c r="BF39" t="s">
        <v>4449</v>
      </c>
      <c r="BG39" t="s">
        <v>4664</v>
      </c>
      <c r="BH39" t="s">
        <v>4449</v>
      </c>
      <c r="BI39" t="s">
        <v>4448</v>
      </c>
      <c r="BJ39" t="s">
        <v>4448</v>
      </c>
      <c r="BK39" t="s">
        <v>4448</v>
      </c>
      <c r="BL39" t="s">
        <v>4448</v>
      </c>
      <c r="BM39" t="s">
        <v>5424</v>
      </c>
      <c r="BN39" t="s">
        <v>4449</v>
      </c>
      <c r="BO39" t="s">
        <v>4449</v>
      </c>
      <c r="BP39" t="s">
        <v>4449</v>
      </c>
      <c r="BQ39" t="s">
        <v>4449</v>
      </c>
      <c r="BR39" t="s">
        <v>4449</v>
      </c>
      <c r="BS39" t="s">
        <v>4448</v>
      </c>
      <c r="BT39" t="s">
        <v>4449</v>
      </c>
      <c r="BU39" t="s">
        <v>4449</v>
      </c>
      <c r="BV39" t="s">
        <v>4449</v>
      </c>
      <c r="BW39" t="s">
        <v>4449</v>
      </c>
      <c r="BX39" t="s">
        <v>4449</v>
      </c>
      <c r="BY39" t="s">
        <v>4449</v>
      </c>
      <c r="BZ39" t="s">
        <v>4449</v>
      </c>
      <c r="CA39" t="s">
        <v>4449</v>
      </c>
      <c r="CB39" t="s">
        <v>4449</v>
      </c>
      <c r="CC39" t="s">
        <v>4449</v>
      </c>
      <c r="CD39" t="s">
        <v>4449</v>
      </c>
      <c r="CE39" t="s">
        <v>4449</v>
      </c>
      <c r="CF39" t="s">
        <v>4449</v>
      </c>
      <c r="CG39" t="s">
        <v>4449</v>
      </c>
      <c r="CH39" t="s">
        <v>4449</v>
      </c>
      <c r="CI39" t="s">
        <v>4449</v>
      </c>
      <c r="CJ39" t="s">
        <v>4449</v>
      </c>
      <c r="CK39" t="s">
        <v>4449</v>
      </c>
      <c r="CL39" t="s">
        <v>4449</v>
      </c>
      <c r="CM39" t="s">
        <v>4449</v>
      </c>
      <c r="CN39" t="s">
        <v>4448</v>
      </c>
      <c r="CO39" t="s">
        <v>4448</v>
      </c>
      <c r="CP39" t="s">
        <v>4448</v>
      </c>
      <c r="CQ39" t="s">
        <v>4448</v>
      </c>
      <c r="CR39" t="s">
        <v>4449</v>
      </c>
      <c r="CS39" t="s">
        <v>4449</v>
      </c>
      <c r="CT39" t="s">
        <v>4449</v>
      </c>
      <c r="CU39" t="s">
        <v>4449</v>
      </c>
      <c r="CV39" t="s">
        <v>1084</v>
      </c>
      <c r="CW39" t="s">
        <v>1153</v>
      </c>
      <c r="CX39" t="s">
        <v>1089</v>
      </c>
      <c r="CY39" t="s">
        <v>5425</v>
      </c>
      <c r="CZ39" t="s">
        <v>1089</v>
      </c>
      <c r="DA39" t="s">
        <v>5426</v>
      </c>
      <c r="DB39" t="s">
        <v>1265</v>
      </c>
      <c r="DC39" t="s">
        <v>1265</v>
      </c>
      <c r="DD39" t="s">
        <v>1277</v>
      </c>
      <c r="DE39" t="s">
        <v>1277</v>
      </c>
      <c r="DF39" t="s">
        <v>1270</v>
      </c>
      <c r="DG39" t="s">
        <v>1265</v>
      </c>
      <c r="DH39" t="s">
        <v>1277</v>
      </c>
      <c r="DI39" t="s">
        <v>1277</v>
      </c>
      <c r="GU39" t="s">
        <v>1139</v>
      </c>
      <c r="IV39" t="s">
        <v>1118</v>
      </c>
      <c r="JB39" t="s">
        <v>1107</v>
      </c>
      <c r="JD39" t="s">
        <v>1089</v>
      </c>
      <c r="JE39" t="s">
        <v>5427</v>
      </c>
      <c r="JF39" t="s">
        <v>1089</v>
      </c>
      <c r="JG39" t="s">
        <v>5428</v>
      </c>
      <c r="JH39" t="s">
        <v>1103</v>
      </c>
      <c r="JI39" t="s">
        <v>5429</v>
      </c>
    </row>
    <row r="40" spans="1:269" x14ac:dyDescent="0.25">
      <c r="A40" t="s">
        <v>5064</v>
      </c>
      <c r="B40" t="s">
        <v>1113</v>
      </c>
      <c r="C40" t="s">
        <v>1244</v>
      </c>
      <c r="D40" t="s">
        <v>1185</v>
      </c>
      <c r="E40" t="s">
        <v>5430</v>
      </c>
      <c r="F40" t="s">
        <v>4449</v>
      </c>
      <c r="G40" t="s">
        <v>4448</v>
      </c>
      <c r="H40" t="s">
        <v>4448</v>
      </c>
      <c r="I40" t="s">
        <v>4448</v>
      </c>
      <c r="J40" t="s">
        <v>4448</v>
      </c>
      <c r="K40" t="s">
        <v>4448</v>
      </c>
      <c r="L40" t="s">
        <v>4448</v>
      </c>
      <c r="M40" t="s">
        <v>4448</v>
      </c>
      <c r="N40" t="s">
        <v>4448</v>
      </c>
      <c r="O40" t="s">
        <v>4448</v>
      </c>
      <c r="P40" t="s">
        <v>4448</v>
      </c>
      <c r="Q40" t="s">
        <v>4448</v>
      </c>
      <c r="R40" t="s">
        <v>4448</v>
      </c>
      <c r="S40" t="s">
        <v>4448</v>
      </c>
      <c r="T40" t="s">
        <v>4448</v>
      </c>
      <c r="U40" t="s">
        <v>4448</v>
      </c>
      <c r="V40" t="s">
        <v>4448</v>
      </c>
      <c r="W40" t="s">
        <v>4448</v>
      </c>
      <c r="X40" t="s">
        <v>5431</v>
      </c>
      <c r="Y40" t="s">
        <v>4449</v>
      </c>
      <c r="Z40" t="s">
        <v>4448</v>
      </c>
      <c r="AA40" t="s">
        <v>4449</v>
      </c>
      <c r="AB40" t="s">
        <v>4448</v>
      </c>
      <c r="AC40" t="s">
        <v>4448</v>
      </c>
      <c r="AD40" t="s">
        <v>4448</v>
      </c>
      <c r="AE40" t="s">
        <v>4448</v>
      </c>
      <c r="AF40" t="s">
        <v>4449</v>
      </c>
      <c r="AG40" t="s">
        <v>4448</v>
      </c>
      <c r="AH40" t="s">
        <v>5432</v>
      </c>
      <c r="AI40" t="s">
        <v>4449</v>
      </c>
      <c r="AJ40" t="s">
        <v>4448</v>
      </c>
      <c r="AK40" t="s">
        <v>4448</v>
      </c>
      <c r="AL40" t="s">
        <v>4448</v>
      </c>
      <c r="AM40" t="s">
        <v>4449</v>
      </c>
      <c r="AN40" t="s">
        <v>4448</v>
      </c>
      <c r="AO40" t="s">
        <v>4448</v>
      </c>
      <c r="AP40" t="s">
        <v>4448</v>
      </c>
      <c r="AQ40" t="s">
        <v>4448</v>
      </c>
      <c r="AR40" t="s">
        <v>4448</v>
      </c>
      <c r="AS40" t="s">
        <v>4448</v>
      </c>
      <c r="AT40" t="s">
        <v>4448</v>
      </c>
      <c r="AU40" t="s">
        <v>4448</v>
      </c>
      <c r="AV40" t="s">
        <v>4448</v>
      </c>
      <c r="AW40" t="s">
        <v>4448</v>
      </c>
      <c r="AX40" t="s">
        <v>4448</v>
      </c>
      <c r="AY40" t="s">
        <v>4448</v>
      </c>
      <c r="AZ40" t="s">
        <v>4448</v>
      </c>
      <c r="BA40" t="s">
        <v>4448</v>
      </c>
      <c r="BB40" t="s">
        <v>4448</v>
      </c>
      <c r="BC40" t="s">
        <v>4448</v>
      </c>
      <c r="BD40" t="s">
        <v>4448</v>
      </c>
      <c r="BE40" t="s">
        <v>4448</v>
      </c>
      <c r="BF40" t="s">
        <v>4448</v>
      </c>
      <c r="BG40" t="s">
        <v>4664</v>
      </c>
      <c r="BH40" t="s">
        <v>4449</v>
      </c>
      <c r="BI40" t="s">
        <v>4448</v>
      </c>
      <c r="BJ40" t="s">
        <v>4448</v>
      </c>
      <c r="BK40" t="s">
        <v>4448</v>
      </c>
      <c r="BL40" t="s">
        <v>4448</v>
      </c>
      <c r="BM40" t="s">
        <v>5412</v>
      </c>
      <c r="BN40" t="s">
        <v>4449</v>
      </c>
      <c r="BO40" t="s">
        <v>4449</v>
      </c>
      <c r="BP40" t="s">
        <v>4449</v>
      </c>
      <c r="BQ40" t="s">
        <v>4449</v>
      </c>
      <c r="BR40" t="s">
        <v>4449</v>
      </c>
      <c r="BS40" t="s">
        <v>4449</v>
      </c>
      <c r="BT40" t="s">
        <v>4449</v>
      </c>
      <c r="BU40" t="s">
        <v>4449</v>
      </c>
      <c r="BV40" t="s">
        <v>4449</v>
      </c>
      <c r="BW40" t="s">
        <v>4449</v>
      </c>
      <c r="BX40" t="s">
        <v>4449</v>
      </c>
      <c r="BY40" t="s">
        <v>4449</v>
      </c>
      <c r="BZ40" t="s">
        <v>4449</v>
      </c>
      <c r="CA40" t="s">
        <v>4449</v>
      </c>
      <c r="CB40" t="s">
        <v>4449</v>
      </c>
      <c r="CC40" t="s">
        <v>4449</v>
      </c>
      <c r="CD40" t="s">
        <v>4449</v>
      </c>
      <c r="CE40" t="s">
        <v>4449</v>
      </c>
      <c r="CF40" t="s">
        <v>4449</v>
      </c>
      <c r="CG40" t="s">
        <v>4449</v>
      </c>
      <c r="CH40" t="s">
        <v>4449</v>
      </c>
      <c r="CI40" t="s">
        <v>4449</v>
      </c>
      <c r="CJ40" t="s">
        <v>4449</v>
      </c>
      <c r="CK40" t="s">
        <v>4449</v>
      </c>
      <c r="CL40" t="s">
        <v>4448</v>
      </c>
      <c r="CM40" t="s">
        <v>4448</v>
      </c>
      <c r="CN40" t="s">
        <v>4449</v>
      </c>
      <c r="CO40" t="s">
        <v>4448</v>
      </c>
      <c r="CP40" t="s">
        <v>4448</v>
      </c>
      <c r="CQ40" t="s">
        <v>4448</v>
      </c>
      <c r="CR40" t="s">
        <v>4449</v>
      </c>
      <c r="CS40" t="s">
        <v>4449</v>
      </c>
      <c r="CT40" t="s">
        <v>4449</v>
      </c>
      <c r="CU40" t="s">
        <v>4449</v>
      </c>
      <c r="CV40" t="s">
        <v>1084</v>
      </c>
      <c r="CW40" t="s">
        <v>1284</v>
      </c>
      <c r="CX40" t="s">
        <v>1089</v>
      </c>
      <c r="CY40" t="s">
        <v>5433</v>
      </c>
      <c r="CZ40" t="s">
        <v>1089</v>
      </c>
      <c r="DA40" t="s">
        <v>5434</v>
      </c>
      <c r="DB40" t="s">
        <v>1270</v>
      </c>
      <c r="DC40" t="s">
        <v>1266</v>
      </c>
      <c r="DD40" t="s">
        <v>1277</v>
      </c>
      <c r="DE40" t="s">
        <v>1267</v>
      </c>
      <c r="DF40" t="s">
        <v>1283</v>
      </c>
      <c r="DG40" t="s">
        <v>1273</v>
      </c>
      <c r="DH40" t="s">
        <v>1267</v>
      </c>
      <c r="DI40" t="s">
        <v>1268</v>
      </c>
      <c r="FK40" t="s">
        <v>1112</v>
      </c>
      <c r="FL40" t="s">
        <v>1139</v>
      </c>
      <c r="FM40" t="s">
        <v>1112</v>
      </c>
      <c r="GR40" t="s">
        <v>1092</v>
      </c>
      <c r="GS40" t="s">
        <v>1139</v>
      </c>
      <c r="IC40" t="s">
        <v>1123</v>
      </c>
      <c r="ID40" t="s">
        <v>1123</v>
      </c>
      <c r="IE40" t="s">
        <v>1123</v>
      </c>
      <c r="JB40" t="s">
        <v>1107</v>
      </c>
      <c r="JD40" t="s">
        <v>1089</v>
      </c>
      <c r="JE40" t="s">
        <v>5435</v>
      </c>
      <c r="JF40" t="s">
        <v>1089</v>
      </c>
      <c r="JG40" t="s">
        <v>5436</v>
      </c>
      <c r="JH40" t="s">
        <v>1103</v>
      </c>
      <c r="JI40" t="s">
        <v>5437</v>
      </c>
    </row>
    <row r="41" spans="1:269" x14ac:dyDescent="0.25">
      <c r="A41" t="s">
        <v>5085</v>
      </c>
      <c r="B41" t="s">
        <v>1097</v>
      </c>
      <c r="C41" t="s">
        <v>3449</v>
      </c>
      <c r="D41" t="s">
        <v>3561</v>
      </c>
      <c r="E41" t="s">
        <v>5438</v>
      </c>
      <c r="F41" t="s">
        <v>4449</v>
      </c>
      <c r="G41" t="s">
        <v>4448</v>
      </c>
      <c r="H41" t="s">
        <v>4449</v>
      </c>
      <c r="I41" t="s">
        <v>4449</v>
      </c>
      <c r="J41" t="s">
        <v>4449</v>
      </c>
      <c r="K41" t="s">
        <v>4449</v>
      </c>
      <c r="L41" t="s">
        <v>4449</v>
      </c>
      <c r="M41" t="s">
        <v>4448</v>
      </c>
      <c r="N41" t="s">
        <v>4448</v>
      </c>
      <c r="O41" t="s">
        <v>4448</v>
      </c>
      <c r="P41" t="s">
        <v>4449</v>
      </c>
      <c r="Q41" t="s">
        <v>4449</v>
      </c>
      <c r="R41" t="s">
        <v>4448</v>
      </c>
      <c r="S41" t="s">
        <v>4448</v>
      </c>
      <c r="T41" t="s">
        <v>4448</v>
      </c>
      <c r="U41" t="s">
        <v>4448</v>
      </c>
      <c r="V41" t="s">
        <v>4448</v>
      </c>
      <c r="W41" t="s">
        <v>4448</v>
      </c>
      <c r="X41" t="s">
        <v>5439</v>
      </c>
      <c r="Y41" t="s">
        <v>4449</v>
      </c>
      <c r="Z41" t="s">
        <v>4448</v>
      </c>
      <c r="AA41" t="s">
        <v>4449</v>
      </c>
      <c r="AB41" t="s">
        <v>4449</v>
      </c>
      <c r="AC41" t="s">
        <v>4448</v>
      </c>
      <c r="AD41" t="s">
        <v>4449</v>
      </c>
      <c r="AE41" t="s">
        <v>4448</v>
      </c>
      <c r="AF41" t="s">
        <v>4448</v>
      </c>
      <c r="AG41" t="s">
        <v>4449</v>
      </c>
      <c r="AH41" t="s">
        <v>5440</v>
      </c>
      <c r="AI41" t="s">
        <v>4449</v>
      </c>
      <c r="AJ41" t="s">
        <v>4448</v>
      </c>
      <c r="AK41" t="s">
        <v>4449</v>
      </c>
      <c r="AL41" t="s">
        <v>4449</v>
      </c>
      <c r="AM41" t="s">
        <v>4449</v>
      </c>
      <c r="AN41" t="s">
        <v>4449</v>
      </c>
      <c r="AO41" t="s">
        <v>4448</v>
      </c>
      <c r="AP41" t="s">
        <v>4448</v>
      </c>
      <c r="AQ41" t="s">
        <v>4449</v>
      </c>
      <c r="AR41" t="s">
        <v>4448</v>
      </c>
      <c r="AS41" t="s">
        <v>4449</v>
      </c>
      <c r="AT41" t="s">
        <v>4449</v>
      </c>
      <c r="AU41" t="s">
        <v>4449</v>
      </c>
      <c r="AV41" t="s">
        <v>4449</v>
      </c>
      <c r="AW41" t="s">
        <v>4448</v>
      </c>
      <c r="AX41" t="s">
        <v>4448</v>
      </c>
      <c r="AY41" t="s">
        <v>4448</v>
      </c>
      <c r="AZ41" t="s">
        <v>4448</v>
      </c>
      <c r="BA41" t="s">
        <v>4448</v>
      </c>
      <c r="BB41" t="s">
        <v>4449</v>
      </c>
      <c r="BC41" t="s">
        <v>4449</v>
      </c>
      <c r="BD41" t="s">
        <v>4449</v>
      </c>
      <c r="BE41" t="s">
        <v>4449</v>
      </c>
      <c r="BF41" t="s">
        <v>4449</v>
      </c>
      <c r="BG41" t="s">
        <v>4671</v>
      </c>
      <c r="BH41" t="s">
        <v>4449</v>
      </c>
      <c r="BI41" t="s">
        <v>4449</v>
      </c>
      <c r="BJ41" t="s">
        <v>4448</v>
      </c>
      <c r="BK41" t="s">
        <v>4449</v>
      </c>
      <c r="BL41" t="s">
        <v>4448</v>
      </c>
      <c r="BM41" t="s">
        <v>5441</v>
      </c>
      <c r="BN41" t="s">
        <v>4449</v>
      </c>
      <c r="BO41" t="s">
        <v>4449</v>
      </c>
      <c r="BP41" t="s">
        <v>4448</v>
      </c>
      <c r="BQ41" t="s">
        <v>4448</v>
      </c>
      <c r="BR41" t="s">
        <v>4449</v>
      </c>
      <c r="BS41" t="s">
        <v>4449</v>
      </c>
      <c r="BT41" t="s">
        <v>4449</v>
      </c>
      <c r="BU41" t="s">
        <v>4449</v>
      </c>
      <c r="BV41" t="s">
        <v>4449</v>
      </c>
      <c r="BW41" t="s">
        <v>4449</v>
      </c>
      <c r="BX41" t="s">
        <v>4449</v>
      </c>
      <c r="BY41" t="s">
        <v>4448</v>
      </c>
      <c r="BZ41" t="s">
        <v>4448</v>
      </c>
      <c r="CA41" t="s">
        <v>4449</v>
      </c>
      <c r="CB41" t="s">
        <v>4448</v>
      </c>
      <c r="CC41" t="s">
        <v>4448</v>
      </c>
      <c r="CD41" t="s">
        <v>4448</v>
      </c>
      <c r="CE41" t="s">
        <v>4448</v>
      </c>
      <c r="CF41" t="s">
        <v>4449</v>
      </c>
      <c r="CG41" t="s">
        <v>4449</v>
      </c>
      <c r="CH41" t="s">
        <v>4449</v>
      </c>
      <c r="CI41" t="s">
        <v>4449</v>
      </c>
      <c r="CJ41" t="s">
        <v>4449</v>
      </c>
      <c r="CK41" t="s">
        <v>4449</v>
      </c>
      <c r="CL41" t="s">
        <v>4448</v>
      </c>
      <c r="CM41" t="s">
        <v>4448</v>
      </c>
      <c r="CN41" t="s">
        <v>4448</v>
      </c>
      <c r="CO41" t="s">
        <v>4448</v>
      </c>
      <c r="CP41" t="s">
        <v>4448</v>
      </c>
      <c r="CQ41" t="s">
        <v>4448</v>
      </c>
      <c r="CR41" t="s">
        <v>4449</v>
      </c>
      <c r="CS41" t="s">
        <v>4448</v>
      </c>
      <c r="CT41" t="s">
        <v>4448</v>
      </c>
      <c r="CU41" t="s">
        <v>4448</v>
      </c>
      <c r="CV41" t="s">
        <v>1276</v>
      </c>
      <c r="CW41" t="s">
        <v>1264</v>
      </c>
      <c r="CX41" t="s">
        <v>1127</v>
      </c>
      <c r="CZ41" t="s">
        <v>1127</v>
      </c>
      <c r="DB41" t="s">
        <v>1279</v>
      </c>
      <c r="DC41" t="s">
        <v>1266</v>
      </c>
      <c r="DD41" t="s">
        <v>1111</v>
      </c>
      <c r="DE41" t="s">
        <v>1268</v>
      </c>
      <c r="DF41" t="s">
        <v>1272</v>
      </c>
      <c r="DG41" t="s">
        <v>1273</v>
      </c>
      <c r="DH41" t="s">
        <v>1271</v>
      </c>
      <c r="DI41" t="s">
        <v>1267</v>
      </c>
      <c r="JB41" t="s">
        <v>1089</v>
      </c>
      <c r="JD41" t="s">
        <v>1089</v>
      </c>
      <c r="JE41" t="s">
        <v>5442</v>
      </c>
      <c r="JF41" t="s">
        <v>1089</v>
      </c>
      <c r="JG41" t="s">
        <v>5443</v>
      </c>
      <c r="JH41" t="s">
        <v>1103</v>
      </c>
      <c r="JI41" t="s">
        <v>5444</v>
      </c>
    </row>
    <row r="42" spans="1:269" x14ac:dyDescent="0.25">
      <c r="A42" t="s">
        <v>5129</v>
      </c>
      <c r="B42" t="s">
        <v>1133</v>
      </c>
      <c r="C42" t="s">
        <v>1255</v>
      </c>
      <c r="D42" t="s">
        <v>1256</v>
      </c>
      <c r="E42" t="s">
        <v>5280</v>
      </c>
      <c r="F42" t="s">
        <v>4449</v>
      </c>
      <c r="G42" t="s">
        <v>4448</v>
      </c>
      <c r="H42" t="s">
        <v>4449</v>
      </c>
      <c r="I42" t="s">
        <v>4448</v>
      </c>
      <c r="J42" t="s">
        <v>4448</v>
      </c>
      <c r="K42" t="s">
        <v>4448</v>
      </c>
      <c r="L42" t="s">
        <v>4448</v>
      </c>
      <c r="M42" t="s">
        <v>4448</v>
      </c>
      <c r="N42" t="s">
        <v>4448</v>
      </c>
      <c r="O42" t="s">
        <v>4448</v>
      </c>
      <c r="P42" t="s">
        <v>4448</v>
      </c>
      <c r="Q42" t="s">
        <v>4448</v>
      </c>
      <c r="R42" t="s">
        <v>4448</v>
      </c>
      <c r="S42" t="s">
        <v>4448</v>
      </c>
      <c r="T42" t="s">
        <v>4448</v>
      </c>
      <c r="U42" t="s">
        <v>4448</v>
      </c>
      <c r="V42" t="s">
        <v>4448</v>
      </c>
      <c r="W42" t="s">
        <v>4448</v>
      </c>
      <c r="X42" t="s">
        <v>4669</v>
      </c>
      <c r="Y42" t="s">
        <v>4449</v>
      </c>
      <c r="Z42" t="s">
        <v>4448</v>
      </c>
      <c r="AA42" t="s">
        <v>4448</v>
      </c>
      <c r="AB42" t="s">
        <v>4448</v>
      </c>
      <c r="AC42" t="s">
        <v>4448</v>
      </c>
      <c r="AD42" t="s">
        <v>4448</v>
      </c>
      <c r="AE42" t="s">
        <v>4448</v>
      </c>
      <c r="AF42" t="s">
        <v>4448</v>
      </c>
      <c r="AG42" t="s">
        <v>4448</v>
      </c>
      <c r="AH42" t="s">
        <v>5445</v>
      </c>
      <c r="AI42" t="s">
        <v>4449</v>
      </c>
      <c r="AJ42" t="s">
        <v>4448</v>
      </c>
      <c r="AK42" t="s">
        <v>4449</v>
      </c>
      <c r="AL42" t="s">
        <v>4448</v>
      </c>
      <c r="AM42" t="s">
        <v>4448</v>
      </c>
      <c r="AN42" t="s">
        <v>4449</v>
      </c>
      <c r="AO42" t="s">
        <v>4448</v>
      </c>
      <c r="AP42" t="s">
        <v>4448</v>
      </c>
      <c r="AQ42" t="s">
        <v>4449</v>
      </c>
      <c r="AR42" t="s">
        <v>4448</v>
      </c>
      <c r="AS42" t="s">
        <v>4449</v>
      </c>
      <c r="AT42" t="s">
        <v>4448</v>
      </c>
      <c r="AU42" t="s">
        <v>4448</v>
      </c>
      <c r="AV42" t="s">
        <v>4448</v>
      </c>
      <c r="AW42" t="s">
        <v>4448</v>
      </c>
      <c r="AX42" t="s">
        <v>4448</v>
      </c>
      <c r="AY42" t="s">
        <v>4448</v>
      </c>
      <c r="AZ42" t="s">
        <v>4448</v>
      </c>
      <c r="BA42" t="s">
        <v>4448</v>
      </c>
      <c r="BB42" t="s">
        <v>4448</v>
      </c>
      <c r="BC42" t="s">
        <v>4448</v>
      </c>
      <c r="BD42" t="s">
        <v>4448</v>
      </c>
      <c r="BE42" t="s">
        <v>4448</v>
      </c>
      <c r="BF42" t="s">
        <v>4448</v>
      </c>
      <c r="BG42" t="s">
        <v>4664</v>
      </c>
      <c r="BH42" t="s">
        <v>4449</v>
      </c>
      <c r="BI42" t="s">
        <v>4448</v>
      </c>
      <c r="BJ42" t="s">
        <v>4448</v>
      </c>
      <c r="BK42" t="s">
        <v>4448</v>
      </c>
      <c r="BL42" t="s">
        <v>4448</v>
      </c>
      <c r="BM42" t="s">
        <v>5446</v>
      </c>
      <c r="BN42" t="s">
        <v>4449</v>
      </c>
      <c r="BO42" t="s">
        <v>4449</v>
      </c>
      <c r="BP42" t="s">
        <v>4448</v>
      </c>
      <c r="BQ42" t="s">
        <v>4449</v>
      </c>
      <c r="BR42" t="s">
        <v>4449</v>
      </c>
      <c r="BS42" t="s">
        <v>4449</v>
      </c>
      <c r="BT42" t="s">
        <v>4449</v>
      </c>
      <c r="BU42" t="s">
        <v>4449</v>
      </c>
      <c r="BV42" t="s">
        <v>4449</v>
      </c>
      <c r="BW42" t="s">
        <v>4449</v>
      </c>
      <c r="BX42" t="s">
        <v>4449</v>
      </c>
      <c r="BY42" t="s">
        <v>4448</v>
      </c>
      <c r="BZ42" t="s">
        <v>4448</v>
      </c>
      <c r="CA42" t="s">
        <v>4449</v>
      </c>
      <c r="CB42" t="s">
        <v>4448</v>
      </c>
      <c r="CC42" t="s">
        <v>4449</v>
      </c>
      <c r="CD42" t="s">
        <v>4449</v>
      </c>
      <c r="CE42" t="s">
        <v>4449</v>
      </c>
      <c r="CF42" t="s">
        <v>4449</v>
      </c>
      <c r="CG42" t="s">
        <v>4449</v>
      </c>
      <c r="CH42" t="s">
        <v>4449</v>
      </c>
      <c r="CI42" t="s">
        <v>4449</v>
      </c>
      <c r="CJ42" t="s">
        <v>4449</v>
      </c>
      <c r="CK42" t="s">
        <v>4449</v>
      </c>
      <c r="CL42" t="s">
        <v>4449</v>
      </c>
      <c r="CM42" t="s">
        <v>4449</v>
      </c>
      <c r="CN42" t="s">
        <v>4449</v>
      </c>
      <c r="CO42" t="s">
        <v>4449</v>
      </c>
      <c r="CP42" t="s">
        <v>4449</v>
      </c>
      <c r="CQ42" t="s">
        <v>4449</v>
      </c>
      <c r="CR42" t="s">
        <v>4449</v>
      </c>
      <c r="CS42" t="s">
        <v>4449</v>
      </c>
      <c r="CT42" t="s">
        <v>4449</v>
      </c>
      <c r="CU42" t="s">
        <v>4449</v>
      </c>
      <c r="CV42" t="s">
        <v>1276</v>
      </c>
      <c r="CW42" t="s">
        <v>1264</v>
      </c>
      <c r="CX42" t="s">
        <v>1089</v>
      </c>
      <c r="CY42" t="s">
        <v>4428</v>
      </c>
      <c r="CZ42" t="s">
        <v>1089</v>
      </c>
      <c r="DA42" t="s">
        <v>4428</v>
      </c>
      <c r="DB42" t="s">
        <v>1270</v>
      </c>
      <c r="DC42" t="s">
        <v>1280</v>
      </c>
      <c r="DD42" t="s">
        <v>1277</v>
      </c>
      <c r="DE42" t="s">
        <v>1277</v>
      </c>
      <c r="DF42" t="s">
        <v>1270</v>
      </c>
      <c r="DG42" t="s">
        <v>1280</v>
      </c>
      <c r="DH42" t="s">
        <v>1277</v>
      </c>
      <c r="DI42" t="s">
        <v>1277</v>
      </c>
      <c r="JB42" t="s">
        <v>1089</v>
      </c>
      <c r="JD42" t="s">
        <v>1089</v>
      </c>
      <c r="JE42" t="s">
        <v>5447</v>
      </c>
      <c r="JF42" t="s">
        <v>1089</v>
      </c>
      <c r="JG42" t="s">
        <v>5447</v>
      </c>
      <c r="JH42" t="s">
        <v>1103</v>
      </c>
      <c r="JI42" t="s">
        <v>5448</v>
      </c>
    </row>
    <row r="43" spans="1:269" x14ac:dyDescent="0.25">
      <c r="A43" t="s">
        <v>5129</v>
      </c>
      <c r="B43" t="s">
        <v>1133</v>
      </c>
      <c r="C43" t="s">
        <v>3439</v>
      </c>
      <c r="D43" t="s">
        <v>3554</v>
      </c>
      <c r="E43" t="s">
        <v>4673</v>
      </c>
      <c r="F43" t="s">
        <v>4449</v>
      </c>
      <c r="G43" t="s">
        <v>4448</v>
      </c>
      <c r="H43" t="s">
        <v>4448</v>
      </c>
      <c r="I43" t="s">
        <v>4449</v>
      </c>
      <c r="J43" t="s">
        <v>4448</v>
      </c>
      <c r="K43" t="s">
        <v>4448</v>
      </c>
      <c r="L43" t="s">
        <v>4448</v>
      </c>
      <c r="M43" t="s">
        <v>4448</v>
      </c>
      <c r="N43" t="s">
        <v>4448</v>
      </c>
      <c r="O43" t="s">
        <v>4448</v>
      </c>
      <c r="P43" t="s">
        <v>4448</v>
      </c>
      <c r="Q43" t="s">
        <v>4448</v>
      </c>
      <c r="R43" t="s">
        <v>4448</v>
      </c>
      <c r="S43" t="s">
        <v>4448</v>
      </c>
      <c r="T43" t="s">
        <v>4448</v>
      </c>
      <c r="U43" t="s">
        <v>4448</v>
      </c>
      <c r="V43" t="s">
        <v>4448</v>
      </c>
      <c r="W43" t="s">
        <v>4448</v>
      </c>
      <c r="X43" t="s">
        <v>4669</v>
      </c>
      <c r="Y43" t="s">
        <v>4449</v>
      </c>
      <c r="Z43" t="s">
        <v>4448</v>
      </c>
      <c r="AA43" t="s">
        <v>4448</v>
      </c>
      <c r="AB43" t="s">
        <v>4448</v>
      </c>
      <c r="AC43" t="s">
        <v>4448</v>
      </c>
      <c r="AD43" t="s">
        <v>4448</v>
      </c>
      <c r="AE43" t="s">
        <v>4448</v>
      </c>
      <c r="AF43" t="s">
        <v>4448</v>
      </c>
      <c r="AG43" t="s">
        <v>4448</v>
      </c>
      <c r="AH43" t="s">
        <v>5449</v>
      </c>
      <c r="AI43" t="s">
        <v>4449</v>
      </c>
      <c r="AJ43" t="s">
        <v>4448</v>
      </c>
      <c r="AK43" t="s">
        <v>4449</v>
      </c>
      <c r="AL43" t="s">
        <v>4448</v>
      </c>
      <c r="AM43" t="s">
        <v>4448</v>
      </c>
      <c r="AN43" t="s">
        <v>4449</v>
      </c>
      <c r="AO43" t="s">
        <v>4448</v>
      </c>
      <c r="AP43" t="s">
        <v>4448</v>
      </c>
      <c r="AQ43" t="s">
        <v>4449</v>
      </c>
      <c r="AR43" t="s">
        <v>4448</v>
      </c>
      <c r="AS43" t="s">
        <v>4448</v>
      </c>
      <c r="AT43" t="s">
        <v>4448</v>
      </c>
      <c r="AU43" t="s">
        <v>4448</v>
      </c>
      <c r="AV43" t="s">
        <v>4448</v>
      </c>
      <c r="AW43" t="s">
        <v>4448</v>
      </c>
      <c r="AX43" t="s">
        <v>4448</v>
      </c>
      <c r="AY43" t="s">
        <v>4448</v>
      </c>
      <c r="AZ43" t="s">
        <v>4448</v>
      </c>
      <c r="BA43" t="s">
        <v>4448</v>
      </c>
      <c r="BB43" t="s">
        <v>4448</v>
      </c>
      <c r="BC43" t="s">
        <v>4448</v>
      </c>
      <c r="BD43" t="s">
        <v>4448</v>
      </c>
      <c r="BE43" t="s">
        <v>4448</v>
      </c>
      <c r="BF43" t="s">
        <v>4448</v>
      </c>
      <c r="BG43" t="s">
        <v>4664</v>
      </c>
      <c r="BH43" t="s">
        <v>4449</v>
      </c>
      <c r="BI43" t="s">
        <v>4448</v>
      </c>
      <c r="BJ43" t="s">
        <v>4448</v>
      </c>
      <c r="BK43" t="s">
        <v>4448</v>
      </c>
      <c r="BL43" t="s">
        <v>4448</v>
      </c>
      <c r="BM43" t="s">
        <v>5450</v>
      </c>
      <c r="BN43" t="s">
        <v>4449</v>
      </c>
      <c r="BO43" t="s">
        <v>4449</v>
      </c>
      <c r="BP43" t="s">
        <v>4448</v>
      </c>
      <c r="BQ43" t="s">
        <v>4449</v>
      </c>
      <c r="BR43" t="s">
        <v>4449</v>
      </c>
      <c r="BS43" t="s">
        <v>4449</v>
      </c>
      <c r="BT43" t="s">
        <v>4449</v>
      </c>
      <c r="BU43" t="s">
        <v>4449</v>
      </c>
      <c r="BV43" t="s">
        <v>4449</v>
      </c>
      <c r="BW43" t="s">
        <v>4449</v>
      </c>
      <c r="BX43" t="s">
        <v>4449</v>
      </c>
      <c r="BY43" t="s">
        <v>4448</v>
      </c>
      <c r="BZ43" t="s">
        <v>4448</v>
      </c>
      <c r="CA43" t="s">
        <v>4449</v>
      </c>
      <c r="CB43" t="s">
        <v>4448</v>
      </c>
      <c r="CC43" t="s">
        <v>4449</v>
      </c>
      <c r="CD43" t="s">
        <v>4449</v>
      </c>
      <c r="CE43" t="s">
        <v>4449</v>
      </c>
      <c r="CF43" t="s">
        <v>4449</v>
      </c>
      <c r="CG43" t="s">
        <v>4449</v>
      </c>
      <c r="CH43" t="s">
        <v>4449</v>
      </c>
      <c r="CI43" t="s">
        <v>4449</v>
      </c>
      <c r="CJ43" t="s">
        <v>4449</v>
      </c>
      <c r="CK43" t="s">
        <v>4449</v>
      </c>
      <c r="CL43" t="s">
        <v>4448</v>
      </c>
      <c r="CM43" t="s">
        <v>4448</v>
      </c>
      <c r="CN43" t="s">
        <v>4448</v>
      </c>
      <c r="CO43" t="s">
        <v>4448</v>
      </c>
      <c r="CP43" t="s">
        <v>4448</v>
      </c>
      <c r="CQ43" t="s">
        <v>4448</v>
      </c>
      <c r="CR43" t="s">
        <v>4449</v>
      </c>
      <c r="CS43" t="s">
        <v>4449</v>
      </c>
      <c r="CT43" t="s">
        <v>4448</v>
      </c>
      <c r="CU43" t="s">
        <v>4448</v>
      </c>
      <c r="CV43" t="s">
        <v>1276</v>
      </c>
      <c r="CW43" t="s">
        <v>1264</v>
      </c>
      <c r="CX43" t="s">
        <v>1089</v>
      </c>
      <c r="CY43" t="s">
        <v>5451</v>
      </c>
      <c r="CZ43" t="s">
        <v>1089</v>
      </c>
      <c r="DA43" t="s">
        <v>5447</v>
      </c>
      <c r="DB43" t="s">
        <v>1270</v>
      </c>
      <c r="DC43" t="s">
        <v>1280</v>
      </c>
      <c r="DD43" t="s">
        <v>1277</v>
      </c>
      <c r="DE43" t="s">
        <v>1267</v>
      </c>
      <c r="DF43" t="s">
        <v>1270</v>
      </c>
      <c r="DG43" t="s">
        <v>1280</v>
      </c>
      <c r="DH43" t="s">
        <v>1277</v>
      </c>
      <c r="DI43" t="s">
        <v>1277</v>
      </c>
      <c r="DS43" t="s">
        <v>1139</v>
      </c>
      <c r="DT43" t="s">
        <v>1139</v>
      </c>
      <c r="DU43" t="s">
        <v>1139</v>
      </c>
      <c r="JB43" t="s">
        <v>1089</v>
      </c>
      <c r="JD43" t="s">
        <v>1089</v>
      </c>
      <c r="JE43" t="s">
        <v>5447</v>
      </c>
      <c r="JF43" t="s">
        <v>1089</v>
      </c>
      <c r="JG43" t="s">
        <v>5447</v>
      </c>
      <c r="JH43" t="s">
        <v>1103</v>
      </c>
      <c r="JI43" t="s">
        <v>5447</v>
      </c>
    </row>
    <row r="44" spans="1:269" x14ac:dyDescent="0.25">
      <c r="A44" t="s">
        <v>5129</v>
      </c>
      <c r="B44" t="s">
        <v>1133</v>
      </c>
      <c r="C44" t="s">
        <v>3437</v>
      </c>
      <c r="D44" t="s">
        <v>3553</v>
      </c>
      <c r="E44" t="s">
        <v>4673</v>
      </c>
      <c r="F44" t="s">
        <v>4449</v>
      </c>
      <c r="G44" t="s">
        <v>4448</v>
      </c>
      <c r="H44" t="s">
        <v>4448</v>
      </c>
      <c r="I44" t="s">
        <v>4449</v>
      </c>
      <c r="J44" t="s">
        <v>4448</v>
      </c>
      <c r="K44" t="s">
        <v>4448</v>
      </c>
      <c r="L44" t="s">
        <v>4448</v>
      </c>
      <c r="M44" t="s">
        <v>4448</v>
      </c>
      <c r="N44" t="s">
        <v>4448</v>
      </c>
      <c r="O44" t="s">
        <v>4448</v>
      </c>
      <c r="P44" t="s">
        <v>4448</v>
      </c>
      <c r="Q44" t="s">
        <v>4448</v>
      </c>
      <c r="R44" t="s">
        <v>4448</v>
      </c>
      <c r="S44" t="s">
        <v>4448</v>
      </c>
      <c r="T44" t="s">
        <v>4448</v>
      </c>
      <c r="U44" t="s">
        <v>4448</v>
      </c>
      <c r="V44" t="s">
        <v>4448</v>
      </c>
      <c r="W44" t="s">
        <v>4448</v>
      </c>
      <c r="X44" t="s">
        <v>4669</v>
      </c>
      <c r="Y44" t="s">
        <v>4449</v>
      </c>
      <c r="Z44" t="s">
        <v>4448</v>
      </c>
      <c r="AA44" t="s">
        <v>4448</v>
      </c>
      <c r="AB44" t="s">
        <v>4448</v>
      </c>
      <c r="AC44" t="s">
        <v>4448</v>
      </c>
      <c r="AD44" t="s">
        <v>4448</v>
      </c>
      <c r="AE44" t="s">
        <v>4448</v>
      </c>
      <c r="AF44" t="s">
        <v>4448</v>
      </c>
      <c r="AG44" t="s">
        <v>4448</v>
      </c>
      <c r="AH44" t="s">
        <v>5452</v>
      </c>
      <c r="AI44" t="s">
        <v>4449</v>
      </c>
      <c r="AJ44" t="s">
        <v>4448</v>
      </c>
      <c r="AK44" t="s">
        <v>4449</v>
      </c>
      <c r="AL44" t="s">
        <v>4448</v>
      </c>
      <c r="AM44" t="s">
        <v>4448</v>
      </c>
      <c r="AN44" t="s">
        <v>4449</v>
      </c>
      <c r="AO44" t="s">
        <v>4448</v>
      </c>
      <c r="AP44" t="s">
        <v>4448</v>
      </c>
      <c r="AQ44" t="s">
        <v>4449</v>
      </c>
      <c r="AR44" t="s">
        <v>4448</v>
      </c>
      <c r="AS44" t="s">
        <v>4448</v>
      </c>
      <c r="AT44" t="s">
        <v>4448</v>
      </c>
      <c r="AU44" t="s">
        <v>4448</v>
      </c>
      <c r="AV44" t="s">
        <v>4448</v>
      </c>
      <c r="AW44" t="s">
        <v>4448</v>
      </c>
      <c r="AX44" t="s">
        <v>4448</v>
      </c>
      <c r="AY44" t="s">
        <v>4448</v>
      </c>
      <c r="AZ44" t="s">
        <v>4448</v>
      </c>
      <c r="BA44" t="s">
        <v>4448</v>
      </c>
      <c r="BB44" t="s">
        <v>4448</v>
      </c>
      <c r="BC44" t="s">
        <v>4448</v>
      </c>
      <c r="BD44" t="s">
        <v>4448</v>
      </c>
      <c r="BE44" t="s">
        <v>4448</v>
      </c>
      <c r="BF44" t="s">
        <v>4448</v>
      </c>
      <c r="BG44" t="s">
        <v>4817</v>
      </c>
      <c r="BH44" t="s">
        <v>4449</v>
      </c>
      <c r="BI44" t="s">
        <v>4448</v>
      </c>
      <c r="BJ44" t="s">
        <v>4448</v>
      </c>
      <c r="BK44" t="s">
        <v>4448</v>
      </c>
      <c r="BL44" t="s">
        <v>4448</v>
      </c>
      <c r="BM44" t="s">
        <v>5453</v>
      </c>
      <c r="BN44" t="s">
        <v>4449</v>
      </c>
      <c r="BO44" t="s">
        <v>4449</v>
      </c>
      <c r="BP44" t="s">
        <v>4448</v>
      </c>
      <c r="BQ44" t="s">
        <v>4449</v>
      </c>
      <c r="BR44" t="s">
        <v>4449</v>
      </c>
      <c r="BS44" t="s">
        <v>4449</v>
      </c>
      <c r="BT44" t="s">
        <v>4449</v>
      </c>
      <c r="BU44" t="s">
        <v>4449</v>
      </c>
      <c r="BV44" t="s">
        <v>4449</v>
      </c>
      <c r="BW44" t="s">
        <v>4449</v>
      </c>
      <c r="BX44" t="s">
        <v>4449</v>
      </c>
      <c r="BY44" t="s">
        <v>4448</v>
      </c>
      <c r="BZ44" t="s">
        <v>4448</v>
      </c>
      <c r="CA44" t="s">
        <v>4449</v>
      </c>
      <c r="CB44" t="s">
        <v>4448</v>
      </c>
      <c r="CC44" t="s">
        <v>4449</v>
      </c>
      <c r="CD44" t="s">
        <v>4449</v>
      </c>
      <c r="CE44" t="s">
        <v>4448</v>
      </c>
      <c r="CF44" t="s">
        <v>4449</v>
      </c>
      <c r="CG44" t="s">
        <v>4449</v>
      </c>
      <c r="CH44" t="s">
        <v>4449</v>
      </c>
      <c r="CI44" t="s">
        <v>4449</v>
      </c>
      <c r="CJ44" t="s">
        <v>4449</v>
      </c>
      <c r="CK44" t="s">
        <v>4449</v>
      </c>
      <c r="CL44" t="s">
        <v>4448</v>
      </c>
      <c r="CM44" t="s">
        <v>4448</v>
      </c>
      <c r="CN44" t="s">
        <v>4448</v>
      </c>
      <c r="CO44" t="s">
        <v>4448</v>
      </c>
      <c r="CP44" t="s">
        <v>4448</v>
      </c>
      <c r="CQ44" t="s">
        <v>4448</v>
      </c>
      <c r="CR44" t="s">
        <v>4449</v>
      </c>
      <c r="CS44" t="s">
        <v>4449</v>
      </c>
      <c r="CT44" t="s">
        <v>4449</v>
      </c>
      <c r="CU44" t="s">
        <v>4449</v>
      </c>
      <c r="CV44" t="s">
        <v>1274</v>
      </c>
      <c r="CW44" t="s">
        <v>1264</v>
      </c>
      <c r="CX44" t="s">
        <v>1089</v>
      </c>
      <c r="CY44" t="s">
        <v>5447</v>
      </c>
      <c r="CZ44" t="s">
        <v>1089</v>
      </c>
      <c r="DA44" t="s">
        <v>5447</v>
      </c>
      <c r="DB44" t="s">
        <v>1270</v>
      </c>
      <c r="DC44" t="s">
        <v>1280</v>
      </c>
      <c r="DD44" t="s">
        <v>1277</v>
      </c>
      <c r="DE44" t="s">
        <v>1277</v>
      </c>
      <c r="DF44" t="s">
        <v>1270</v>
      </c>
      <c r="DG44" t="s">
        <v>1280</v>
      </c>
      <c r="DH44" t="s">
        <v>1277</v>
      </c>
      <c r="DI44" t="s">
        <v>1277</v>
      </c>
      <c r="JB44" t="s">
        <v>1089</v>
      </c>
      <c r="JD44" t="s">
        <v>1089</v>
      </c>
      <c r="JE44" t="s">
        <v>5454</v>
      </c>
      <c r="JF44" t="s">
        <v>1089</v>
      </c>
      <c r="JG44" t="s">
        <v>5454</v>
      </c>
      <c r="JH44" t="s">
        <v>1103</v>
      </c>
      <c r="JI44" t="s">
        <v>5455</v>
      </c>
    </row>
    <row r="45" spans="1:269" x14ac:dyDescent="0.25">
      <c r="A45" t="s">
        <v>5129</v>
      </c>
      <c r="B45" t="s">
        <v>1133</v>
      </c>
      <c r="C45" t="s">
        <v>1257</v>
      </c>
      <c r="D45" t="s">
        <v>1258</v>
      </c>
      <c r="E45" t="s">
        <v>4673</v>
      </c>
      <c r="F45" t="s">
        <v>4449</v>
      </c>
      <c r="G45" t="s">
        <v>4448</v>
      </c>
      <c r="H45" t="s">
        <v>4448</v>
      </c>
      <c r="I45" t="s">
        <v>4449</v>
      </c>
      <c r="J45" t="s">
        <v>4448</v>
      </c>
      <c r="K45" t="s">
        <v>4448</v>
      </c>
      <c r="L45" t="s">
        <v>4448</v>
      </c>
      <c r="M45" t="s">
        <v>4448</v>
      </c>
      <c r="N45" t="s">
        <v>4448</v>
      </c>
      <c r="O45" t="s">
        <v>4448</v>
      </c>
      <c r="P45" t="s">
        <v>4448</v>
      </c>
      <c r="Q45" t="s">
        <v>4448</v>
      </c>
      <c r="R45" t="s">
        <v>4448</v>
      </c>
      <c r="S45" t="s">
        <v>4448</v>
      </c>
      <c r="T45" t="s">
        <v>4448</v>
      </c>
      <c r="U45" t="s">
        <v>4448</v>
      </c>
      <c r="V45" t="s">
        <v>4448</v>
      </c>
      <c r="W45" t="s">
        <v>4448</v>
      </c>
      <c r="X45" t="s">
        <v>4669</v>
      </c>
      <c r="Y45" t="s">
        <v>4449</v>
      </c>
      <c r="Z45" t="s">
        <v>4448</v>
      </c>
      <c r="AA45" t="s">
        <v>4448</v>
      </c>
      <c r="AB45" t="s">
        <v>4448</v>
      </c>
      <c r="AC45" t="s">
        <v>4448</v>
      </c>
      <c r="AD45" t="s">
        <v>4448</v>
      </c>
      <c r="AE45" t="s">
        <v>4448</v>
      </c>
      <c r="AF45" t="s">
        <v>4448</v>
      </c>
      <c r="AG45" t="s">
        <v>4448</v>
      </c>
      <c r="AH45" t="s">
        <v>5456</v>
      </c>
      <c r="AI45" t="s">
        <v>4449</v>
      </c>
      <c r="AJ45" t="s">
        <v>4448</v>
      </c>
      <c r="AK45" t="s">
        <v>4449</v>
      </c>
      <c r="AL45" t="s">
        <v>4448</v>
      </c>
      <c r="AM45" t="s">
        <v>4448</v>
      </c>
      <c r="AN45" t="s">
        <v>4449</v>
      </c>
      <c r="AO45" t="s">
        <v>4448</v>
      </c>
      <c r="AP45" t="s">
        <v>4448</v>
      </c>
      <c r="AQ45" t="s">
        <v>4449</v>
      </c>
      <c r="AR45" t="s">
        <v>4448</v>
      </c>
      <c r="AS45" t="s">
        <v>4448</v>
      </c>
      <c r="AT45" t="s">
        <v>4448</v>
      </c>
      <c r="AU45" t="s">
        <v>4448</v>
      </c>
      <c r="AV45" t="s">
        <v>4448</v>
      </c>
      <c r="AW45" t="s">
        <v>4448</v>
      </c>
      <c r="AX45" t="s">
        <v>4448</v>
      </c>
      <c r="AY45" t="s">
        <v>4448</v>
      </c>
      <c r="AZ45" t="s">
        <v>4448</v>
      </c>
      <c r="BA45" t="s">
        <v>4448</v>
      </c>
      <c r="BB45" t="s">
        <v>4448</v>
      </c>
      <c r="BC45" t="s">
        <v>4448</v>
      </c>
      <c r="BD45" t="s">
        <v>4448</v>
      </c>
      <c r="BE45" t="s">
        <v>4448</v>
      </c>
      <c r="BF45" t="s">
        <v>4448</v>
      </c>
      <c r="BG45" t="s">
        <v>4664</v>
      </c>
      <c r="BH45" t="s">
        <v>4449</v>
      </c>
      <c r="BI45" t="s">
        <v>4448</v>
      </c>
      <c r="BJ45" t="s">
        <v>4448</v>
      </c>
      <c r="BK45" t="s">
        <v>4448</v>
      </c>
      <c r="BL45" t="s">
        <v>4448</v>
      </c>
      <c r="BM45" t="s">
        <v>5457</v>
      </c>
      <c r="BN45" t="s">
        <v>4449</v>
      </c>
      <c r="BO45" t="s">
        <v>4449</v>
      </c>
      <c r="BP45" t="s">
        <v>4448</v>
      </c>
      <c r="BQ45" t="s">
        <v>4449</v>
      </c>
      <c r="BR45" t="s">
        <v>4449</v>
      </c>
      <c r="BS45" t="s">
        <v>4449</v>
      </c>
      <c r="BT45" t="s">
        <v>4449</v>
      </c>
      <c r="BU45" t="s">
        <v>4449</v>
      </c>
      <c r="BV45" t="s">
        <v>4449</v>
      </c>
      <c r="BW45" t="s">
        <v>4449</v>
      </c>
      <c r="BX45" t="s">
        <v>4449</v>
      </c>
      <c r="BY45" t="s">
        <v>4448</v>
      </c>
      <c r="BZ45" t="s">
        <v>4448</v>
      </c>
      <c r="CA45" t="s">
        <v>4449</v>
      </c>
      <c r="CB45" t="s">
        <v>4448</v>
      </c>
      <c r="CC45" t="s">
        <v>4448</v>
      </c>
      <c r="CD45" t="s">
        <v>4449</v>
      </c>
      <c r="CE45" t="s">
        <v>4448</v>
      </c>
      <c r="CF45" t="s">
        <v>4448</v>
      </c>
      <c r="CG45" t="s">
        <v>4449</v>
      </c>
      <c r="CH45" t="s">
        <v>4449</v>
      </c>
      <c r="CI45" t="s">
        <v>4449</v>
      </c>
      <c r="CJ45" t="s">
        <v>4449</v>
      </c>
      <c r="CK45" t="s">
        <v>4449</v>
      </c>
      <c r="CL45" t="s">
        <v>4448</v>
      </c>
      <c r="CM45" t="s">
        <v>4448</v>
      </c>
      <c r="CN45" t="s">
        <v>4448</v>
      </c>
      <c r="CO45" t="s">
        <v>4448</v>
      </c>
      <c r="CP45" t="s">
        <v>4448</v>
      </c>
      <c r="CQ45" t="s">
        <v>4448</v>
      </c>
      <c r="CR45" t="s">
        <v>4449</v>
      </c>
      <c r="CS45" t="s">
        <v>4449</v>
      </c>
      <c r="CT45" t="s">
        <v>4448</v>
      </c>
      <c r="CU45" t="s">
        <v>4448</v>
      </c>
      <c r="CV45" t="s">
        <v>1276</v>
      </c>
      <c r="CW45" t="s">
        <v>1264</v>
      </c>
      <c r="CX45" t="s">
        <v>1089</v>
      </c>
      <c r="CY45" t="s">
        <v>5454</v>
      </c>
      <c r="CZ45" t="s">
        <v>1089</v>
      </c>
      <c r="DA45" t="s">
        <v>5454</v>
      </c>
      <c r="DB45" t="s">
        <v>1272</v>
      </c>
      <c r="DC45" t="s">
        <v>1280</v>
      </c>
      <c r="DD45" t="s">
        <v>1267</v>
      </c>
      <c r="DE45" t="s">
        <v>1267</v>
      </c>
      <c r="DF45" t="s">
        <v>1272</v>
      </c>
      <c r="DG45" t="s">
        <v>1280</v>
      </c>
      <c r="DH45" t="s">
        <v>1277</v>
      </c>
      <c r="DI45" t="s">
        <v>1267</v>
      </c>
      <c r="JB45" t="s">
        <v>1089</v>
      </c>
      <c r="JD45" t="s">
        <v>1089</v>
      </c>
      <c r="JE45" t="s">
        <v>5454</v>
      </c>
      <c r="JF45" t="s">
        <v>1089</v>
      </c>
      <c r="JG45" t="s">
        <v>5454</v>
      </c>
      <c r="JH45" t="s">
        <v>1103</v>
      </c>
      <c r="JI45" t="s">
        <v>5454</v>
      </c>
    </row>
    <row r="46" spans="1:269" x14ac:dyDescent="0.25">
      <c r="A46" t="s">
        <v>5064</v>
      </c>
      <c r="B46" t="s">
        <v>1149</v>
      </c>
      <c r="C46" t="s">
        <v>3070</v>
      </c>
      <c r="D46" t="s">
        <v>3537</v>
      </c>
      <c r="E46" t="s">
        <v>5458</v>
      </c>
      <c r="F46" t="s">
        <v>4449</v>
      </c>
      <c r="G46" t="s">
        <v>4448</v>
      </c>
      <c r="H46" t="s">
        <v>4448</v>
      </c>
      <c r="I46" t="s">
        <v>4448</v>
      </c>
      <c r="J46" t="s">
        <v>4448</v>
      </c>
      <c r="K46" t="s">
        <v>4448</v>
      </c>
      <c r="L46" t="s">
        <v>4449</v>
      </c>
      <c r="M46" t="s">
        <v>4448</v>
      </c>
      <c r="N46" t="s">
        <v>4449</v>
      </c>
      <c r="O46" t="s">
        <v>4448</v>
      </c>
      <c r="P46" t="s">
        <v>4449</v>
      </c>
      <c r="Q46" t="s">
        <v>4449</v>
      </c>
      <c r="R46" t="s">
        <v>4449</v>
      </c>
      <c r="S46" t="s">
        <v>4448</v>
      </c>
      <c r="T46" t="s">
        <v>4448</v>
      </c>
      <c r="U46" t="s">
        <v>4448</v>
      </c>
      <c r="V46" t="s">
        <v>4449</v>
      </c>
      <c r="W46" t="s">
        <v>4448</v>
      </c>
      <c r="X46" t="s">
        <v>5459</v>
      </c>
      <c r="Y46" t="s">
        <v>4449</v>
      </c>
      <c r="Z46" t="s">
        <v>4449</v>
      </c>
      <c r="AA46" t="s">
        <v>4448</v>
      </c>
      <c r="AB46" t="s">
        <v>4448</v>
      </c>
      <c r="AC46" t="s">
        <v>4448</v>
      </c>
      <c r="AD46" t="s">
        <v>4448</v>
      </c>
      <c r="AE46" t="s">
        <v>4448</v>
      </c>
      <c r="AF46" t="s">
        <v>4449</v>
      </c>
      <c r="AG46" t="s">
        <v>4449</v>
      </c>
      <c r="AH46" t="s">
        <v>5460</v>
      </c>
      <c r="AI46" t="s">
        <v>4449</v>
      </c>
      <c r="AJ46" t="s">
        <v>4448</v>
      </c>
      <c r="AK46" t="s">
        <v>4449</v>
      </c>
      <c r="AL46" t="s">
        <v>4448</v>
      </c>
      <c r="AM46" t="s">
        <v>4449</v>
      </c>
      <c r="AN46" t="s">
        <v>4448</v>
      </c>
      <c r="AO46" t="s">
        <v>4448</v>
      </c>
      <c r="AP46" t="s">
        <v>4449</v>
      </c>
      <c r="AQ46" t="s">
        <v>4449</v>
      </c>
      <c r="AR46" t="s">
        <v>4449</v>
      </c>
      <c r="AS46" t="s">
        <v>4449</v>
      </c>
      <c r="AT46" t="s">
        <v>4448</v>
      </c>
      <c r="AU46" t="s">
        <v>4448</v>
      </c>
      <c r="AV46" t="s">
        <v>4449</v>
      </c>
      <c r="AW46" t="s">
        <v>4448</v>
      </c>
      <c r="AX46" t="s">
        <v>4448</v>
      </c>
      <c r="AY46" t="s">
        <v>4449</v>
      </c>
      <c r="AZ46" t="s">
        <v>4448</v>
      </c>
      <c r="BA46" t="s">
        <v>4448</v>
      </c>
      <c r="BB46" t="s">
        <v>4449</v>
      </c>
      <c r="BC46" t="s">
        <v>4449</v>
      </c>
      <c r="BD46" t="s">
        <v>4449</v>
      </c>
      <c r="BE46" t="s">
        <v>4449</v>
      </c>
      <c r="BF46" t="s">
        <v>4449</v>
      </c>
      <c r="BG46" t="s">
        <v>4687</v>
      </c>
      <c r="BH46" t="s">
        <v>4449</v>
      </c>
      <c r="BI46" t="s">
        <v>4449</v>
      </c>
      <c r="BJ46" t="s">
        <v>4448</v>
      </c>
      <c r="BK46" t="s">
        <v>4449</v>
      </c>
      <c r="BL46" t="s">
        <v>4448</v>
      </c>
      <c r="BM46" t="s">
        <v>5461</v>
      </c>
      <c r="BN46" t="s">
        <v>4449</v>
      </c>
      <c r="BO46" t="s">
        <v>4449</v>
      </c>
      <c r="BP46" t="s">
        <v>4449</v>
      </c>
      <c r="BQ46" t="s">
        <v>4449</v>
      </c>
      <c r="BR46" t="s">
        <v>4449</v>
      </c>
      <c r="BS46" t="s">
        <v>4449</v>
      </c>
      <c r="BT46" t="s">
        <v>4449</v>
      </c>
      <c r="BU46" t="s">
        <v>4449</v>
      </c>
      <c r="BV46" t="s">
        <v>4449</v>
      </c>
      <c r="BW46" t="s">
        <v>4449</v>
      </c>
      <c r="BX46" t="s">
        <v>4449</v>
      </c>
      <c r="BY46" t="s">
        <v>4449</v>
      </c>
      <c r="BZ46" t="s">
        <v>4449</v>
      </c>
      <c r="CA46" t="s">
        <v>4449</v>
      </c>
      <c r="CB46" t="s">
        <v>4448</v>
      </c>
      <c r="CC46" t="s">
        <v>4448</v>
      </c>
      <c r="CD46" t="s">
        <v>4449</v>
      </c>
      <c r="CE46" t="s">
        <v>4449</v>
      </c>
      <c r="CF46" t="s">
        <v>4449</v>
      </c>
      <c r="CG46" t="s">
        <v>4449</v>
      </c>
      <c r="CH46" t="s">
        <v>4449</v>
      </c>
      <c r="CI46" t="s">
        <v>4449</v>
      </c>
      <c r="CJ46" t="s">
        <v>4449</v>
      </c>
      <c r="CK46" t="s">
        <v>4449</v>
      </c>
      <c r="CL46" t="s">
        <v>4449</v>
      </c>
      <c r="CM46" t="s">
        <v>4449</v>
      </c>
      <c r="CN46" t="s">
        <v>4449</v>
      </c>
      <c r="CO46" t="s">
        <v>4449</v>
      </c>
      <c r="CP46" t="s">
        <v>4449</v>
      </c>
      <c r="CQ46" t="s">
        <v>4449</v>
      </c>
      <c r="CR46" t="s">
        <v>4449</v>
      </c>
      <c r="CS46" t="s">
        <v>4448</v>
      </c>
      <c r="CT46" t="s">
        <v>4448</v>
      </c>
      <c r="CU46" t="s">
        <v>4448</v>
      </c>
      <c r="CV46" t="s">
        <v>1084</v>
      </c>
      <c r="CW46" t="s">
        <v>1153</v>
      </c>
      <c r="CX46" t="s">
        <v>1089</v>
      </c>
      <c r="CY46" t="s">
        <v>5462</v>
      </c>
      <c r="CZ46" t="s">
        <v>1089</v>
      </c>
      <c r="DA46" t="s">
        <v>5462</v>
      </c>
      <c r="DB46" t="s">
        <v>1270</v>
      </c>
      <c r="DC46" t="s">
        <v>1273</v>
      </c>
      <c r="DD46" t="s">
        <v>1277</v>
      </c>
      <c r="DE46" t="s">
        <v>1267</v>
      </c>
      <c r="DF46" t="s">
        <v>1270</v>
      </c>
      <c r="DG46" t="s">
        <v>1273</v>
      </c>
      <c r="DH46" t="s">
        <v>1267</v>
      </c>
      <c r="DI46" t="s">
        <v>1271</v>
      </c>
      <c r="GU46" t="s">
        <v>1139</v>
      </c>
      <c r="IV46" t="s">
        <v>1123</v>
      </c>
      <c r="JB46" t="s">
        <v>1089</v>
      </c>
      <c r="JD46" t="s">
        <v>1089</v>
      </c>
      <c r="JE46" t="s">
        <v>5463</v>
      </c>
      <c r="JF46" t="s">
        <v>1089</v>
      </c>
      <c r="JG46" t="s">
        <v>5463</v>
      </c>
      <c r="JH46" t="s">
        <v>1103</v>
      </c>
      <c r="JI46" t="s">
        <v>5463</v>
      </c>
    </row>
    <row r="47" spans="1:269" x14ac:dyDescent="0.25">
      <c r="A47" t="s">
        <v>5129</v>
      </c>
      <c r="B47" t="s">
        <v>1205</v>
      </c>
      <c r="C47" t="s">
        <v>3401</v>
      </c>
      <c r="D47" t="s">
        <v>3478</v>
      </c>
      <c r="E47" t="s">
        <v>5464</v>
      </c>
      <c r="F47" t="s">
        <v>4449</v>
      </c>
      <c r="G47" t="s">
        <v>4449</v>
      </c>
      <c r="H47" t="s">
        <v>4449</v>
      </c>
      <c r="I47" t="s">
        <v>4449</v>
      </c>
      <c r="J47" t="s">
        <v>4449</v>
      </c>
      <c r="K47" t="s">
        <v>4449</v>
      </c>
      <c r="L47" t="s">
        <v>4449</v>
      </c>
      <c r="M47" t="s">
        <v>4448</v>
      </c>
      <c r="N47" t="s">
        <v>4448</v>
      </c>
      <c r="O47" t="s">
        <v>4448</v>
      </c>
      <c r="P47" t="s">
        <v>4448</v>
      </c>
      <c r="Q47" t="s">
        <v>4448</v>
      </c>
      <c r="R47" t="s">
        <v>4449</v>
      </c>
      <c r="S47" t="s">
        <v>4448</v>
      </c>
      <c r="T47" t="s">
        <v>4448</v>
      </c>
      <c r="U47" t="s">
        <v>4448</v>
      </c>
      <c r="V47" t="s">
        <v>4448</v>
      </c>
      <c r="W47" t="s">
        <v>4448</v>
      </c>
      <c r="X47" t="s">
        <v>5465</v>
      </c>
      <c r="Y47" t="s">
        <v>4449</v>
      </c>
      <c r="Z47" t="s">
        <v>4448</v>
      </c>
      <c r="AA47" t="s">
        <v>4449</v>
      </c>
      <c r="AB47" t="s">
        <v>4448</v>
      </c>
      <c r="AC47" t="s">
        <v>4448</v>
      </c>
      <c r="AD47" t="s">
        <v>4449</v>
      </c>
      <c r="AE47" t="s">
        <v>4448</v>
      </c>
      <c r="AF47" t="s">
        <v>4449</v>
      </c>
      <c r="AG47" t="s">
        <v>4448</v>
      </c>
      <c r="AH47" t="s">
        <v>5466</v>
      </c>
      <c r="AI47" t="s">
        <v>4449</v>
      </c>
      <c r="AJ47" t="s">
        <v>4448</v>
      </c>
      <c r="AK47" t="s">
        <v>4448</v>
      </c>
      <c r="AL47" t="s">
        <v>4449</v>
      </c>
      <c r="AM47" t="s">
        <v>4449</v>
      </c>
      <c r="AN47" t="s">
        <v>4449</v>
      </c>
      <c r="AO47" t="s">
        <v>4449</v>
      </c>
      <c r="AP47" t="s">
        <v>4448</v>
      </c>
      <c r="AQ47" t="s">
        <v>4449</v>
      </c>
      <c r="AR47" t="s">
        <v>4448</v>
      </c>
      <c r="AS47" t="s">
        <v>4448</v>
      </c>
      <c r="AT47" t="s">
        <v>4449</v>
      </c>
      <c r="AU47" t="s">
        <v>4448</v>
      </c>
      <c r="AV47" t="s">
        <v>4449</v>
      </c>
      <c r="AW47" t="s">
        <v>4448</v>
      </c>
      <c r="AX47" t="s">
        <v>4448</v>
      </c>
      <c r="AY47" t="s">
        <v>4449</v>
      </c>
      <c r="AZ47" t="s">
        <v>4449</v>
      </c>
      <c r="BA47" t="s">
        <v>4448</v>
      </c>
      <c r="BB47" t="s">
        <v>4449</v>
      </c>
      <c r="BC47" t="s">
        <v>4449</v>
      </c>
      <c r="BD47" t="s">
        <v>4449</v>
      </c>
      <c r="BE47" t="s">
        <v>4449</v>
      </c>
      <c r="BF47" t="s">
        <v>4449</v>
      </c>
      <c r="BG47" t="s">
        <v>4666</v>
      </c>
      <c r="BH47" t="s">
        <v>4449</v>
      </c>
      <c r="BI47" t="s">
        <v>4448</v>
      </c>
      <c r="BJ47" t="s">
        <v>4448</v>
      </c>
      <c r="BK47" t="s">
        <v>4448</v>
      </c>
      <c r="BL47" t="s">
        <v>4448</v>
      </c>
      <c r="BM47" t="s">
        <v>5467</v>
      </c>
      <c r="BN47" t="s">
        <v>4449</v>
      </c>
      <c r="BO47" t="s">
        <v>4448</v>
      </c>
      <c r="BP47" t="s">
        <v>4448</v>
      </c>
      <c r="BQ47" t="s">
        <v>4448</v>
      </c>
      <c r="BR47" t="s">
        <v>4449</v>
      </c>
      <c r="BS47" t="s">
        <v>4449</v>
      </c>
      <c r="BT47" t="s">
        <v>4449</v>
      </c>
      <c r="BU47" t="s">
        <v>4449</v>
      </c>
      <c r="BV47" t="s">
        <v>4449</v>
      </c>
      <c r="BW47" t="s">
        <v>4449</v>
      </c>
      <c r="BX47" t="s">
        <v>4449</v>
      </c>
      <c r="BY47" t="s">
        <v>4449</v>
      </c>
      <c r="BZ47" t="s">
        <v>4448</v>
      </c>
      <c r="CA47" t="s">
        <v>4448</v>
      </c>
      <c r="CB47" t="s">
        <v>4449</v>
      </c>
      <c r="CC47" t="s">
        <v>4449</v>
      </c>
      <c r="CD47" t="s">
        <v>4449</v>
      </c>
      <c r="CE47" t="s">
        <v>4449</v>
      </c>
      <c r="CF47" t="s">
        <v>4449</v>
      </c>
      <c r="CG47" t="s">
        <v>4449</v>
      </c>
      <c r="CH47" t="s">
        <v>4449</v>
      </c>
      <c r="CI47" t="s">
        <v>4449</v>
      </c>
      <c r="CJ47" t="s">
        <v>4449</v>
      </c>
      <c r="CK47" t="s">
        <v>4449</v>
      </c>
      <c r="CL47" t="s">
        <v>4449</v>
      </c>
      <c r="CM47" t="s">
        <v>4449</v>
      </c>
      <c r="CN47" t="s">
        <v>4449</v>
      </c>
      <c r="CO47" t="s">
        <v>4449</v>
      </c>
      <c r="CP47" t="s">
        <v>4449</v>
      </c>
      <c r="CQ47" t="s">
        <v>4449</v>
      </c>
      <c r="CR47" t="s">
        <v>4449</v>
      </c>
      <c r="CS47" t="s">
        <v>4449</v>
      </c>
      <c r="CT47" t="s">
        <v>4449</v>
      </c>
      <c r="CU47" t="s">
        <v>4449</v>
      </c>
      <c r="CV47" t="s">
        <v>1276</v>
      </c>
      <c r="CW47" t="s">
        <v>1153</v>
      </c>
      <c r="CX47" t="s">
        <v>1127</v>
      </c>
      <c r="CZ47" t="s">
        <v>1127</v>
      </c>
      <c r="DB47" t="s">
        <v>1265</v>
      </c>
      <c r="DC47" t="s">
        <v>1265</v>
      </c>
      <c r="DD47" t="s">
        <v>1265</v>
      </c>
      <c r="DE47" t="s">
        <v>1265</v>
      </c>
      <c r="DF47" t="s">
        <v>1265</v>
      </c>
      <c r="DG47" t="s">
        <v>1265</v>
      </c>
      <c r="DH47" t="s">
        <v>1265</v>
      </c>
      <c r="DI47" t="s">
        <v>1265</v>
      </c>
      <c r="EQ47" t="s">
        <v>1170</v>
      </c>
      <c r="JB47" t="s">
        <v>1127</v>
      </c>
      <c r="JD47" t="s">
        <v>1089</v>
      </c>
      <c r="JE47" t="s">
        <v>5468</v>
      </c>
      <c r="JF47" t="s">
        <v>1127</v>
      </c>
      <c r="JH47" t="s">
        <v>1084</v>
      </c>
    </row>
    <row r="48" spans="1:269" x14ac:dyDescent="0.25">
      <c r="A48" t="s">
        <v>5129</v>
      </c>
      <c r="B48" t="s">
        <v>1205</v>
      </c>
      <c r="C48" t="s">
        <v>1206</v>
      </c>
      <c r="D48" t="s">
        <v>1207</v>
      </c>
      <c r="E48" t="s">
        <v>5469</v>
      </c>
      <c r="F48" t="s">
        <v>4449</v>
      </c>
      <c r="G48" t="s">
        <v>4449</v>
      </c>
      <c r="H48" t="s">
        <v>4449</v>
      </c>
      <c r="I48" t="s">
        <v>4448</v>
      </c>
      <c r="J48" t="s">
        <v>4448</v>
      </c>
      <c r="K48" t="s">
        <v>4448</v>
      </c>
      <c r="L48" t="s">
        <v>4449</v>
      </c>
      <c r="M48" t="s">
        <v>4448</v>
      </c>
      <c r="N48" t="s">
        <v>4448</v>
      </c>
      <c r="O48" t="s">
        <v>4448</v>
      </c>
      <c r="P48" t="s">
        <v>4448</v>
      </c>
      <c r="Q48" t="s">
        <v>4448</v>
      </c>
      <c r="R48" t="s">
        <v>4449</v>
      </c>
      <c r="S48" t="s">
        <v>4448</v>
      </c>
      <c r="T48" t="s">
        <v>4448</v>
      </c>
      <c r="U48" t="s">
        <v>4448</v>
      </c>
      <c r="V48" t="s">
        <v>4448</v>
      </c>
      <c r="W48" t="s">
        <v>4448</v>
      </c>
      <c r="X48" t="s">
        <v>4669</v>
      </c>
      <c r="Y48" t="s">
        <v>4449</v>
      </c>
      <c r="Z48" t="s">
        <v>4448</v>
      </c>
      <c r="AA48" t="s">
        <v>4448</v>
      </c>
      <c r="AB48" t="s">
        <v>4448</v>
      </c>
      <c r="AC48" t="s">
        <v>4448</v>
      </c>
      <c r="AD48" t="s">
        <v>4448</v>
      </c>
      <c r="AE48" t="s">
        <v>4448</v>
      </c>
      <c r="AF48" t="s">
        <v>4448</v>
      </c>
      <c r="AG48" t="s">
        <v>4448</v>
      </c>
      <c r="AH48" t="s">
        <v>5470</v>
      </c>
      <c r="AI48" t="s">
        <v>4449</v>
      </c>
      <c r="AJ48" t="s">
        <v>4448</v>
      </c>
      <c r="AK48" t="s">
        <v>4448</v>
      </c>
      <c r="AL48" t="s">
        <v>4448</v>
      </c>
      <c r="AM48" t="s">
        <v>4449</v>
      </c>
      <c r="AN48" t="s">
        <v>4448</v>
      </c>
      <c r="AO48" t="s">
        <v>4448</v>
      </c>
      <c r="AP48" t="s">
        <v>4448</v>
      </c>
      <c r="AQ48" t="s">
        <v>4448</v>
      </c>
      <c r="AR48" t="s">
        <v>4448</v>
      </c>
      <c r="AS48" t="s">
        <v>4448</v>
      </c>
      <c r="AT48" t="s">
        <v>4448</v>
      </c>
      <c r="AU48" t="s">
        <v>4448</v>
      </c>
      <c r="AV48" t="s">
        <v>4448</v>
      </c>
      <c r="AW48" t="s">
        <v>4448</v>
      </c>
      <c r="AX48" t="s">
        <v>4448</v>
      </c>
      <c r="AY48" t="s">
        <v>4448</v>
      </c>
      <c r="AZ48" t="s">
        <v>4449</v>
      </c>
      <c r="BA48" t="s">
        <v>4449</v>
      </c>
      <c r="BB48" t="s">
        <v>4449</v>
      </c>
      <c r="BC48" t="s">
        <v>4449</v>
      </c>
      <c r="BD48" t="s">
        <v>4449</v>
      </c>
      <c r="BE48" t="s">
        <v>4449</v>
      </c>
      <c r="BF48" t="s">
        <v>4448</v>
      </c>
      <c r="BG48" t="s">
        <v>4664</v>
      </c>
      <c r="BH48" t="s">
        <v>4449</v>
      </c>
      <c r="BI48" t="s">
        <v>4448</v>
      </c>
      <c r="BJ48" t="s">
        <v>4448</v>
      </c>
      <c r="BK48" t="s">
        <v>4448</v>
      </c>
      <c r="BL48" t="s">
        <v>4448</v>
      </c>
      <c r="BM48" t="s">
        <v>5471</v>
      </c>
      <c r="BN48" t="s">
        <v>4449</v>
      </c>
      <c r="BO48" t="s">
        <v>4448</v>
      </c>
      <c r="BP48" t="s">
        <v>4448</v>
      </c>
      <c r="BQ48" t="s">
        <v>4449</v>
      </c>
      <c r="BR48" t="s">
        <v>4449</v>
      </c>
      <c r="BS48" t="s">
        <v>4449</v>
      </c>
      <c r="BT48" t="s">
        <v>4449</v>
      </c>
      <c r="BU48" t="s">
        <v>4449</v>
      </c>
      <c r="BV48" t="s">
        <v>4449</v>
      </c>
      <c r="BW48" t="s">
        <v>4449</v>
      </c>
      <c r="BX48" t="s">
        <v>4449</v>
      </c>
      <c r="BY48" t="s">
        <v>4449</v>
      </c>
      <c r="BZ48" t="s">
        <v>4449</v>
      </c>
      <c r="CA48" t="s">
        <v>4449</v>
      </c>
      <c r="CB48" t="s">
        <v>4449</v>
      </c>
      <c r="CC48" t="s">
        <v>4449</v>
      </c>
      <c r="CD48" t="s">
        <v>4449</v>
      </c>
      <c r="CE48" t="s">
        <v>4449</v>
      </c>
      <c r="CF48" t="s">
        <v>4449</v>
      </c>
      <c r="CG48" t="s">
        <v>4449</v>
      </c>
      <c r="CH48" t="s">
        <v>4449</v>
      </c>
      <c r="CI48" t="s">
        <v>4449</v>
      </c>
      <c r="CJ48" t="s">
        <v>4449</v>
      </c>
      <c r="CK48" t="s">
        <v>4449</v>
      </c>
      <c r="CL48" t="s">
        <v>4449</v>
      </c>
      <c r="CM48" t="s">
        <v>4449</v>
      </c>
      <c r="CN48" t="s">
        <v>4449</v>
      </c>
      <c r="CO48" t="s">
        <v>4449</v>
      </c>
      <c r="CP48" t="s">
        <v>4449</v>
      </c>
      <c r="CQ48" t="s">
        <v>4449</v>
      </c>
      <c r="CR48" t="s">
        <v>4449</v>
      </c>
      <c r="CS48" t="s">
        <v>4449</v>
      </c>
      <c r="CT48" t="s">
        <v>4449</v>
      </c>
      <c r="CU48" t="s">
        <v>4449</v>
      </c>
      <c r="CV48" t="s">
        <v>1276</v>
      </c>
      <c r="CW48" t="s">
        <v>1264</v>
      </c>
      <c r="CX48" t="s">
        <v>1089</v>
      </c>
      <c r="CY48" t="s">
        <v>5472</v>
      </c>
      <c r="CZ48" t="s">
        <v>1089</v>
      </c>
      <c r="DA48" t="s">
        <v>5473</v>
      </c>
      <c r="DB48" t="s">
        <v>1283</v>
      </c>
      <c r="DC48" t="s">
        <v>1275</v>
      </c>
      <c r="DD48" t="s">
        <v>1267</v>
      </c>
      <c r="DE48" t="s">
        <v>1267</v>
      </c>
      <c r="DF48" t="s">
        <v>1283</v>
      </c>
      <c r="DG48" t="s">
        <v>1275</v>
      </c>
      <c r="DH48" t="s">
        <v>1267</v>
      </c>
      <c r="DI48" t="s">
        <v>1267</v>
      </c>
      <c r="EN48" t="s">
        <v>1139</v>
      </c>
      <c r="EO48" t="s">
        <v>1139</v>
      </c>
      <c r="EP48" t="s">
        <v>1092</v>
      </c>
      <c r="HJ48" t="s">
        <v>1139</v>
      </c>
      <c r="JB48" t="s">
        <v>1089</v>
      </c>
      <c r="JD48" t="s">
        <v>1089</v>
      </c>
      <c r="JE48" t="s">
        <v>5474</v>
      </c>
      <c r="JF48" t="s">
        <v>1089</v>
      </c>
      <c r="JG48" t="s">
        <v>5475</v>
      </c>
      <c r="JH48" t="s">
        <v>1103</v>
      </c>
      <c r="JI48" t="s">
        <v>4816</v>
      </c>
    </row>
    <row r="49" spans="1:269" x14ac:dyDescent="0.25">
      <c r="A49" t="s">
        <v>5129</v>
      </c>
      <c r="B49" t="s">
        <v>1097</v>
      </c>
      <c r="C49" t="s">
        <v>1241</v>
      </c>
      <c r="D49" t="s">
        <v>1136</v>
      </c>
      <c r="E49" t="s">
        <v>5476</v>
      </c>
      <c r="F49" t="s">
        <v>4449</v>
      </c>
      <c r="G49" t="s">
        <v>4448</v>
      </c>
      <c r="H49" t="s">
        <v>4448</v>
      </c>
      <c r="I49" t="s">
        <v>4448</v>
      </c>
      <c r="J49" t="s">
        <v>4448</v>
      </c>
      <c r="K49" t="s">
        <v>4448</v>
      </c>
      <c r="L49" t="s">
        <v>4448</v>
      </c>
      <c r="M49" t="s">
        <v>4448</v>
      </c>
      <c r="N49" t="s">
        <v>4448</v>
      </c>
      <c r="O49" t="s">
        <v>4448</v>
      </c>
      <c r="P49" t="s">
        <v>4448</v>
      </c>
      <c r="Q49" t="s">
        <v>4449</v>
      </c>
      <c r="R49" t="s">
        <v>4449</v>
      </c>
      <c r="S49" t="s">
        <v>4448</v>
      </c>
      <c r="T49" t="s">
        <v>4448</v>
      </c>
      <c r="U49" t="s">
        <v>4448</v>
      </c>
      <c r="V49" t="s">
        <v>4448</v>
      </c>
      <c r="W49" t="s">
        <v>4449</v>
      </c>
      <c r="X49" t="s">
        <v>5477</v>
      </c>
      <c r="Y49" t="s">
        <v>4449</v>
      </c>
      <c r="Z49" t="s">
        <v>4448</v>
      </c>
      <c r="AA49" t="s">
        <v>4448</v>
      </c>
      <c r="AB49" t="s">
        <v>4448</v>
      </c>
      <c r="AC49" t="s">
        <v>4448</v>
      </c>
      <c r="AD49" t="s">
        <v>4448</v>
      </c>
      <c r="AE49" t="s">
        <v>4448</v>
      </c>
      <c r="AF49" t="s">
        <v>4448</v>
      </c>
      <c r="AG49" t="s">
        <v>4449</v>
      </c>
      <c r="AH49" t="s">
        <v>5303</v>
      </c>
      <c r="AI49" t="s">
        <v>4449</v>
      </c>
      <c r="AJ49" t="s">
        <v>4448</v>
      </c>
      <c r="AK49" t="s">
        <v>4448</v>
      </c>
      <c r="AL49" t="s">
        <v>4448</v>
      </c>
      <c r="AM49" t="s">
        <v>4448</v>
      </c>
      <c r="AN49" t="s">
        <v>4448</v>
      </c>
      <c r="AO49" t="s">
        <v>4448</v>
      </c>
      <c r="AP49" t="s">
        <v>4448</v>
      </c>
      <c r="AQ49" t="s">
        <v>4448</v>
      </c>
      <c r="AR49" t="s">
        <v>4448</v>
      </c>
      <c r="AS49" t="s">
        <v>4448</v>
      </c>
      <c r="AT49" t="s">
        <v>4448</v>
      </c>
      <c r="AU49" t="s">
        <v>4448</v>
      </c>
      <c r="AV49" t="s">
        <v>4448</v>
      </c>
      <c r="AW49" t="s">
        <v>4448</v>
      </c>
      <c r="AX49" t="s">
        <v>4448</v>
      </c>
      <c r="AY49" t="s">
        <v>4448</v>
      </c>
      <c r="AZ49" t="s">
        <v>4448</v>
      </c>
      <c r="BA49" t="s">
        <v>4448</v>
      </c>
      <c r="BB49" t="s">
        <v>4448</v>
      </c>
      <c r="BC49" t="s">
        <v>4448</v>
      </c>
      <c r="BD49" t="s">
        <v>4448</v>
      </c>
      <c r="BE49" t="s">
        <v>4448</v>
      </c>
      <c r="BF49" t="s">
        <v>4448</v>
      </c>
      <c r="BG49" t="s">
        <v>4664</v>
      </c>
      <c r="BH49" t="s">
        <v>4449</v>
      </c>
      <c r="BI49" t="s">
        <v>4448</v>
      </c>
      <c r="BJ49" t="s">
        <v>4448</v>
      </c>
      <c r="BK49" t="s">
        <v>4448</v>
      </c>
      <c r="BL49" t="s">
        <v>4448</v>
      </c>
      <c r="BM49" t="s">
        <v>5478</v>
      </c>
      <c r="BN49" t="s">
        <v>4449</v>
      </c>
      <c r="BO49" t="s">
        <v>4448</v>
      </c>
      <c r="BP49" t="s">
        <v>4448</v>
      </c>
      <c r="BQ49" t="s">
        <v>4448</v>
      </c>
      <c r="BR49" t="s">
        <v>4448</v>
      </c>
      <c r="BS49" t="s">
        <v>4448</v>
      </c>
      <c r="BT49" t="s">
        <v>4448</v>
      </c>
      <c r="BU49" t="s">
        <v>4448</v>
      </c>
      <c r="BV49" t="s">
        <v>4448</v>
      </c>
      <c r="BW49" t="s">
        <v>4448</v>
      </c>
      <c r="BX49" t="s">
        <v>4448</v>
      </c>
      <c r="BY49" t="s">
        <v>4448</v>
      </c>
      <c r="BZ49" t="s">
        <v>4448</v>
      </c>
      <c r="CA49" t="s">
        <v>4448</v>
      </c>
      <c r="CB49" t="s">
        <v>4448</v>
      </c>
      <c r="CC49" t="s">
        <v>4448</v>
      </c>
      <c r="CD49" t="s">
        <v>4448</v>
      </c>
      <c r="CE49" t="s">
        <v>4448</v>
      </c>
      <c r="CF49" t="s">
        <v>4448</v>
      </c>
      <c r="CG49" t="s">
        <v>4448</v>
      </c>
      <c r="CH49" t="s">
        <v>4448</v>
      </c>
      <c r="CI49" t="s">
        <v>4448</v>
      </c>
      <c r="CJ49" t="s">
        <v>4448</v>
      </c>
      <c r="CK49" t="s">
        <v>4448</v>
      </c>
      <c r="CL49" t="s">
        <v>4448</v>
      </c>
      <c r="CM49" t="s">
        <v>4448</v>
      </c>
      <c r="CN49" t="s">
        <v>4448</v>
      </c>
      <c r="CO49" t="s">
        <v>4449</v>
      </c>
      <c r="CP49" t="s">
        <v>4449</v>
      </c>
      <c r="CQ49" t="s">
        <v>4449</v>
      </c>
      <c r="CR49" t="s">
        <v>4448</v>
      </c>
      <c r="CS49" t="s">
        <v>4448</v>
      </c>
      <c r="CT49" t="s">
        <v>4448</v>
      </c>
      <c r="CU49" t="s">
        <v>4448</v>
      </c>
      <c r="CV49" t="s">
        <v>1276</v>
      </c>
      <c r="CW49" t="s">
        <v>1284</v>
      </c>
      <c r="CX49" t="s">
        <v>1089</v>
      </c>
      <c r="CY49" t="s">
        <v>2303</v>
      </c>
      <c r="CZ49" t="s">
        <v>1089</v>
      </c>
      <c r="DA49" t="s">
        <v>5479</v>
      </c>
      <c r="DB49" t="s">
        <v>1283</v>
      </c>
      <c r="DC49" t="s">
        <v>1265</v>
      </c>
      <c r="DD49" t="s">
        <v>1267</v>
      </c>
      <c r="DE49" t="s">
        <v>1265</v>
      </c>
      <c r="DF49" t="s">
        <v>1279</v>
      </c>
      <c r="DG49" t="s">
        <v>1265</v>
      </c>
      <c r="DH49" t="s">
        <v>1267</v>
      </c>
      <c r="DI49" t="s">
        <v>1265</v>
      </c>
      <c r="DP49" t="s">
        <v>1092</v>
      </c>
      <c r="DQ49" t="s">
        <v>1092</v>
      </c>
      <c r="FJ49" t="s">
        <v>1139</v>
      </c>
      <c r="JB49" t="s">
        <v>1089</v>
      </c>
      <c r="JD49" t="s">
        <v>1089</v>
      </c>
      <c r="JE49" t="s">
        <v>5480</v>
      </c>
      <c r="JF49" t="s">
        <v>1127</v>
      </c>
      <c r="JH49" t="s">
        <v>1084</v>
      </c>
    </row>
    <row r="50" spans="1:269" x14ac:dyDescent="0.25">
      <c r="A50" t="s">
        <v>5143</v>
      </c>
      <c r="B50" t="s">
        <v>1113</v>
      </c>
      <c r="C50" t="s">
        <v>1247</v>
      </c>
      <c r="D50" t="s">
        <v>1248</v>
      </c>
      <c r="E50" t="s">
        <v>4668</v>
      </c>
      <c r="F50" t="s">
        <v>4449</v>
      </c>
      <c r="G50" t="s">
        <v>4448</v>
      </c>
      <c r="H50" t="s">
        <v>4448</v>
      </c>
      <c r="I50" t="s">
        <v>4448</v>
      </c>
      <c r="J50" t="s">
        <v>4448</v>
      </c>
      <c r="K50" t="s">
        <v>4448</v>
      </c>
      <c r="L50" t="s">
        <v>4448</v>
      </c>
      <c r="M50" t="s">
        <v>4448</v>
      </c>
      <c r="N50" t="s">
        <v>4448</v>
      </c>
      <c r="O50" t="s">
        <v>4448</v>
      </c>
      <c r="P50" t="s">
        <v>4448</v>
      </c>
      <c r="Q50" t="s">
        <v>4448</v>
      </c>
      <c r="R50" t="s">
        <v>4448</v>
      </c>
      <c r="S50" t="s">
        <v>4448</v>
      </c>
      <c r="T50" t="s">
        <v>4448</v>
      </c>
      <c r="U50" t="s">
        <v>4448</v>
      </c>
      <c r="V50" t="s">
        <v>4448</v>
      </c>
      <c r="W50" t="s">
        <v>4448</v>
      </c>
      <c r="X50" t="s">
        <v>4669</v>
      </c>
      <c r="Y50" t="s">
        <v>4449</v>
      </c>
      <c r="Z50" t="s">
        <v>4448</v>
      </c>
      <c r="AA50" t="s">
        <v>4448</v>
      </c>
      <c r="AB50" t="s">
        <v>4448</v>
      </c>
      <c r="AC50" t="s">
        <v>4448</v>
      </c>
      <c r="AD50" t="s">
        <v>4448</v>
      </c>
      <c r="AE50" t="s">
        <v>4448</v>
      </c>
      <c r="AF50" t="s">
        <v>4448</v>
      </c>
      <c r="AG50" t="s">
        <v>4448</v>
      </c>
      <c r="AH50" t="s">
        <v>5481</v>
      </c>
      <c r="AI50" t="s">
        <v>4449</v>
      </c>
      <c r="AJ50" t="s">
        <v>4448</v>
      </c>
      <c r="AK50" t="s">
        <v>4448</v>
      </c>
      <c r="AL50" t="s">
        <v>4448</v>
      </c>
      <c r="AM50" t="s">
        <v>4448</v>
      </c>
      <c r="AN50" t="s">
        <v>4448</v>
      </c>
      <c r="AO50" t="s">
        <v>4448</v>
      </c>
      <c r="AP50" t="s">
        <v>4449</v>
      </c>
      <c r="AQ50" t="s">
        <v>4448</v>
      </c>
      <c r="AR50" t="s">
        <v>4448</v>
      </c>
      <c r="AS50" t="s">
        <v>4448</v>
      </c>
      <c r="AT50" t="s">
        <v>4448</v>
      </c>
      <c r="AU50" t="s">
        <v>4448</v>
      </c>
      <c r="AV50" t="s">
        <v>4448</v>
      </c>
      <c r="AW50" t="s">
        <v>4448</v>
      </c>
      <c r="AX50" t="s">
        <v>4448</v>
      </c>
      <c r="AY50" t="s">
        <v>4448</v>
      </c>
      <c r="AZ50" t="s">
        <v>4448</v>
      </c>
      <c r="BA50" t="s">
        <v>4448</v>
      </c>
      <c r="BB50" t="s">
        <v>4448</v>
      </c>
      <c r="BC50" t="s">
        <v>4448</v>
      </c>
      <c r="BD50" t="s">
        <v>4448</v>
      </c>
      <c r="BE50" t="s">
        <v>4448</v>
      </c>
      <c r="BF50" t="s">
        <v>4448</v>
      </c>
      <c r="BG50" t="s">
        <v>4664</v>
      </c>
      <c r="BH50" t="s">
        <v>4449</v>
      </c>
      <c r="BI50" t="s">
        <v>4448</v>
      </c>
      <c r="BJ50" t="s">
        <v>4448</v>
      </c>
      <c r="BK50" t="s">
        <v>4448</v>
      </c>
      <c r="BL50" t="s">
        <v>4448</v>
      </c>
      <c r="BM50" t="s">
        <v>4676</v>
      </c>
      <c r="BN50" t="s">
        <v>4449</v>
      </c>
      <c r="BO50" t="s">
        <v>4449</v>
      </c>
      <c r="BP50" t="s">
        <v>4449</v>
      </c>
      <c r="BQ50" t="s">
        <v>4449</v>
      </c>
      <c r="BR50" t="s">
        <v>4449</v>
      </c>
      <c r="BS50" t="s">
        <v>4449</v>
      </c>
      <c r="BT50" t="s">
        <v>4449</v>
      </c>
      <c r="BU50" t="s">
        <v>4449</v>
      </c>
      <c r="BV50" t="s">
        <v>4449</v>
      </c>
      <c r="BW50" t="s">
        <v>4449</v>
      </c>
      <c r="BX50" t="s">
        <v>4449</v>
      </c>
      <c r="BY50" t="s">
        <v>4449</v>
      </c>
      <c r="BZ50" t="s">
        <v>4449</v>
      </c>
      <c r="CA50" t="s">
        <v>4449</v>
      </c>
      <c r="CB50" t="s">
        <v>4449</v>
      </c>
      <c r="CC50" t="s">
        <v>4449</v>
      </c>
      <c r="CD50" t="s">
        <v>4449</v>
      </c>
      <c r="CE50" t="s">
        <v>4449</v>
      </c>
      <c r="CF50" t="s">
        <v>4449</v>
      </c>
      <c r="CG50" t="s">
        <v>4449</v>
      </c>
      <c r="CH50" t="s">
        <v>4449</v>
      </c>
      <c r="CI50" t="s">
        <v>4449</v>
      </c>
      <c r="CJ50" t="s">
        <v>4449</v>
      </c>
      <c r="CK50" t="s">
        <v>4449</v>
      </c>
      <c r="CL50" t="s">
        <v>4448</v>
      </c>
      <c r="CM50" t="s">
        <v>4448</v>
      </c>
      <c r="CN50" t="s">
        <v>4448</v>
      </c>
      <c r="CO50" t="s">
        <v>4448</v>
      </c>
      <c r="CP50" t="s">
        <v>4448</v>
      </c>
      <c r="CQ50" t="s">
        <v>4448</v>
      </c>
      <c r="CR50" t="s">
        <v>4449</v>
      </c>
      <c r="CS50" t="s">
        <v>4449</v>
      </c>
      <c r="CT50" t="s">
        <v>4449</v>
      </c>
      <c r="CU50" t="s">
        <v>4449</v>
      </c>
      <c r="CV50" t="s">
        <v>1111</v>
      </c>
      <c r="CW50" t="s">
        <v>1153</v>
      </c>
      <c r="CX50" t="s">
        <v>1111</v>
      </c>
      <c r="CZ50" t="s">
        <v>1111</v>
      </c>
      <c r="DB50" t="s">
        <v>1111</v>
      </c>
      <c r="DC50" t="s">
        <v>1111</v>
      </c>
      <c r="DD50" t="s">
        <v>1111</v>
      </c>
      <c r="DE50" t="s">
        <v>1111</v>
      </c>
      <c r="DF50" t="s">
        <v>1111</v>
      </c>
      <c r="DG50" t="s">
        <v>1111</v>
      </c>
      <c r="DH50" t="s">
        <v>1111</v>
      </c>
      <c r="DI50" t="s">
        <v>1111</v>
      </c>
      <c r="FL50" t="s">
        <v>1245</v>
      </c>
      <c r="FN50" t="s">
        <v>1112</v>
      </c>
      <c r="FO50" t="s">
        <v>1112</v>
      </c>
      <c r="IC50" t="s">
        <v>1111</v>
      </c>
      <c r="ID50" t="s">
        <v>1111</v>
      </c>
      <c r="JB50" t="s">
        <v>1111</v>
      </c>
      <c r="JD50" t="s">
        <v>1111</v>
      </c>
      <c r="JF50" t="s">
        <v>1111</v>
      </c>
      <c r="JH50" t="s">
        <v>1084</v>
      </c>
    </row>
    <row r="51" spans="1:269" x14ac:dyDescent="0.25">
      <c r="A51" t="s">
        <v>5143</v>
      </c>
      <c r="B51" t="s">
        <v>1165</v>
      </c>
      <c r="C51" t="s">
        <v>1166</v>
      </c>
      <c r="D51" t="s">
        <v>1167</v>
      </c>
      <c r="E51" t="s">
        <v>5482</v>
      </c>
      <c r="F51" t="s">
        <v>4449</v>
      </c>
      <c r="G51" t="s">
        <v>4448</v>
      </c>
      <c r="H51" t="s">
        <v>4449</v>
      </c>
      <c r="I51" t="s">
        <v>4449</v>
      </c>
      <c r="J51" t="s">
        <v>4449</v>
      </c>
      <c r="K51" t="s">
        <v>4448</v>
      </c>
      <c r="L51" t="s">
        <v>4449</v>
      </c>
      <c r="M51" t="s">
        <v>4448</v>
      </c>
      <c r="N51" t="s">
        <v>4449</v>
      </c>
      <c r="O51" t="s">
        <v>4448</v>
      </c>
      <c r="P51" t="s">
        <v>4448</v>
      </c>
      <c r="Q51" t="s">
        <v>4449</v>
      </c>
      <c r="R51" t="s">
        <v>4449</v>
      </c>
      <c r="S51" t="s">
        <v>4448</v>
      </c>
      <c r="T51" t="s">
        <v>4448</v>
      </c>
      <c r="U51" t="s">
        <v>4448</v>
      </c>
      <c r="V51" t="s">
        <v>4448</v>
      </c>
      <c r="W51" t="s">
        <v>4449</v>
      </c>
      <c r="X51" t="s">
        <v>5483</v>
      </c>
      <c r="Y51" t="s">
        <v>4449</v>
      </c>
      <c r="Z51" t="s">
        <v>4449</v>
      </c>
      <c r="AA51" t="s">
        <v>4449</v>
      </c>
      <c r="AB51" t="s">
        <v>4448</v>
      </c>
      <c r="AC51" t="s">
        <v>4448</v>
      </c>
      <c r="AD51" t="s">
        <v>4449</v>
      </c>
      <c r="AE51" t="s">
        <v>4449</v>
      </c>
      <c r="AF51" t="s">
        <v>4449</v>
      </c>
      <c r="AG51" t="s">
        <v>4448</v>
      </c>
      <c r="AH51" t="s">
        <v>5484</v>
      </c>
      <c r="AI51" t="s">
        <v>4449</v>
      </c>
      <c r="AJ51" t="s">
        <v>4448</v>
      </c>
      <c r="AK51" t="s">
        <v>4449</v>
      </c>
      <c r="AL51" t="s">
        <v>4449</v>
      </c>
      <c r="AM51" t="s">
        <v>4449</v>
      </c>
      <c r="AN51" t="s">
        <v>4449</v>
      </c>
      <c r="AO51" t="s">
        <v>4449</v>
      </c>
      <c r="AP51" t="s">
        <v>4449</v>
      </c>
      <c r="AQ51" t="s">
        <v>4449</v>
      </c>
      <c r="AR51" t="s">
        <v>4448</v>
      </c>
      <c r="AS51" t="s">
        <v>4449</v>
      </c>
      <c r="AT51" t="s">
        <v>4449</v>
      </c>
      <c r="AU51" t="s">
        <v>4448</v>
      </c>
      <c r="AV51" t="s">
        <v>4449</v>
      </c>
      <c r="AW51" t="s">
        <v>4448</v>
      </c>
      <c r="AX51" t="s">
        <v>4448</v>
      </c>
      <c r="AY51" t="s">
        <v>4449</v>
      </c>
      <c r="AZ51" t="s">
        <v>4449</v>
      </c>
      <c r="BA51" t="s">
        <v>4449</v>
      </c>
      <c r="BB51" t="s">
        <v>4449</v>
      </c>
      <c r="BC51" t="s">
        <v>4449</v>
      </c>
      <c r="BD51" t="s">
        <v>4449</v>
      </c>
      <c r="BE51" t="s">
        <v>4449</v>
      </c>
      <c r="BF51" t="s">
        <v>4449</v>
      </c>
      <c r="BG51" t="s">
        <v>1269</v>
      </c>
      <c r="BH51" t="s">
        <v>4448</v>
      </c>
      <c r="BI51" t="s">
        <v>4449</v>
      </c>
      <c r="BJ51" t="s">
        <v>4449</v>
      </c>
      <c r="BK51" t="s">
        <v>4449</v>
      </c>
      <c r="BL51" t="s">
        <v>4449</v>
      </c>
      <c r="BM51" t="s">
        <v>5485</v>
      </c>
      <c r="BN51" t="s">
        <v>4449</v>
      </c>
      <c r="BO51" t="s">
        <v>4449</v>
      </c>
      <c r="BP51" t="s">
        <v>4448</v>
      </c>
      <c r="BQ51" t="s">
        <v>4449</v>
      </c>
      <c r="BR51" t="s">
        <v>4449</v>
      </c>
      <c r="BS51" t="s">
        <v>4448</v>
      </c>
      <c r="BT51" t="s">
        <v>4448</v>
      </c>
      <c r="BU51" t="s">
        <v>4449</v>
      </c>
      <c r="BV51" t="s">
        <v>4449</v>
      </c>
      <c r="BW51" t="s">
        <v>4449</v>
      </c>
      <c r="BX51" t="s">
        <v>4449</v>
      </c>
      <c r="BY51" t="s">
        <v>4448</v>
      </c>
      <c r="BZ51" t="s">
        <v>4448</v>
      </c>
      <c r="CA51" t="s">
        <v>4448</v>
      </c>
      <c r="CB51" t="s">
        <v>4448</v>
      </c>
      <c r="CC51" t="s">
        <v>4448</v>
      </c>
      <c r="CD51" t="s">
        <v>4448</v>
      </c>
      <c r="CE51" t="s">
        <v>4449</v>
      </c>
      <c r="CF51" t="s">
        <v>4449</v>
      </c>
      <c r="CG51" t="s">
        <v>4449</v>
      </c>
      <c r="CH51" t="s">
        <v>4448</v>
      </c>
      <c r="CI51" t="s">
        <v>4448</v>
      </c>
      <c r="CJ51" t="s">
        <v>4449</v>
      </c>
      <c r="CK51" t="s">
        <v>4448</v>
      </c>
      <c r="CL51" t="s">
        <v>4448</v>
      </c>
      <c r="CM51" t="s">
        <v>4448</v>
      </c>
      <c r="CN51" t="s">
        <v>4448</v>
      </c>
      <c r="CO51" t="s">
        <v>4448</v>
      </c>
      <c r="CP51" t="s">
        <v>4448</v>
      </c>
      <c r="CQ51" t="s">
        <v>4448</v>
      </c>
      <c r="CR51" t="s">
        <v>4448</v>
      </c>
      <c r="CS51" t="s">
        <v>4448</v>
      </c>
      <c r="CT51" t="s">
        <v>4448</v>
      </c>
      <c r="CU51" t="s">
        <v>4448</v>
      </c>
      <c r="CV51" t="s">
        <v>1263</v>
      </c>
      <c r="CW51" t="s">
        <v>1264</v>
      </c>
      <c r="CX51" t="s">
        <v>1127</v>
      </c>
      <c r="CZ51" t="s">
        <v>1089</v>
      </c>
      <c r="DA51" t="s">
        <v>5486</v>
      </c>
      <c r="DB51" t="s">
        <v>1270</v>
      </c>
      <c r="DC51" t="s">
        <v>1265</v>
      </c>
      <c r="DD51" t="s">
        <v>1267</v>
      </c>
      <c r="DE51" t="s">
        <v>1268</v>
      </c>
      <c r="DF51" t="s">
        <v>1270</v>
      </c>
      <c r="DG51" t="s">
        <v>1280</v>
      </c>
      <c r="DH51" t="s">
        <v>1267</v>
      </c>
      <c r="DI51" t="s">
        <v>1267</v>
      </c>
      <c r="HF51" t="s">
        <v>1170</v>
      </c>
      <c r="JB51" t="s">
        <v>1107</v>
      </c>
      <c r="JD51" t="s">
        <v>1089</v>
      </c>
      <c r="JE51" t="s">
        <v>5487</v>
      </c>
      <c r="JF51" t="s">
        <v>1089</v>
      </c>
      <c r="JG51" t="s">
        <v>5488</v>
      </c>
      <c r="JH51" t="s">
        <v>1103</v>
      </c>
      <c r="JI51" t="s">
        <v>4821</v>
      </c>
    </row>
    <row r="52" spans="1:269" x14ac:dyDescent="0.25">
      <c r="A52" t="s">
        <v>5143</v>
      </c>
      <c r="B52" t="s">
        <v>1097</v>
      </c>
      <c r="C52" t="s">
        <v>3451</v>
      </c>
      <c r="D52" t="s">
        <v>3563</v>
      </c>
      <c r="E52" t="s">
        <v>5489</v>
      </c>
      <c r="F52" t="s">
        <v>4449</v>
      </c>
      <c r="G52" t="s">
        <v>4448</v>
      </c>
      <c r="H52" t="s">
        <v>4448</v>
      </c>
      <c r="I52" t="s">
        <v>4448</v>
      </c>
      <c r="J52" t="s">
        <v>4448</v>
      </c>
      <c r="K52" t="s">
        <v>4448</v>
      </c>
      <c r="L52" t="s">
        <v>4448</v>
      </c>
      <c r="M52" t="s">
        <v>4448</v>
      </c>
      <c r="N52" t="s">
        <v>4448</v>
      </c>
      <c r="O52" t="s">
        <v>4448</v>
      </c>
      <c r="P52" t="s">
        <v>4448</v>
      </c>
      <c r="Q52" t="s">
        <v>4449</v>
      </c>
      <c r="R52" t="s">
        <v>4448</v>
      </c>
      <c r="S52" t="s">
        <v>4448</v>
      </c>
      <c r="T52" t="s">
        <v>4448</v>
      </c>
      <c r="U52" t="s">
        <v>4448</v>
      </c>
      <c r="V52" t="s">
        <v>4449</v>
      </c>
      <c r="W52" t="s">
        <v>4448</v>
      </c>
      <c r="X52" t="s">
        <v>5490</v>
      </c>
      <c r="Y52" t="s">
        <v>4449</v>
      </c>
      <c r="Z52" t="s">
        <v>4448</v>
      </c>
      <c r="AA52" t="s">
        <v>4449</v>
      </c>
      <c r="AB52" t="s">
        <v>4448</v>
      </c>
      <c r="AC52" t="s">
        <v>4448</v>
      </c>
      <c r="AD52" t="s">
        <v>4448</v>
      </c>
      <c r="AE52" t="s">
        <v>4449</v>
      </c>
      <c r="AF52" t="s">
        <v>4448</v>
      </c>
      <c r="AG52" t="s">
        <v>4448</v>
      </c>
      <c r="AH52" t="s">
        <v>5491</v>
      </c>
      <c r="AI52" t="s">
        <v>4449</v>
      </c>
      <c r="AJ52" t="s">
        <v>4448</v>
      </c>
      <c r="AK52" t="s">
        <v>4448</v>
      </c>
      <c r="AL52" t="s">
        <v>4448</v>
      </c>
      <c r="AM52" t="s">
        <v>4449</v>
      </c>
      <c r="AN52" t="s">
        <v>4448</v>
      </c>
      <c r="AO52" t="s">
        <v>4448</v>
      </c>
      <c r="AP52" t="s">
        <v>4448</v>
      </c>
      <c r="AQ52" t="s">
        <v>4448</v>
      </c>
      <c r="AR52" t="s">
        <v>4448</v>
      </c>
      <c r="AS52" t="s">
        <v>4448</v>
      </c>
      <c r="AT52" t="s">
        <v>4448</v>
      </c>
      <c r="AU52" t="s">
        <v>4448</v>
      </c>
      <c r="AV52" t="s">
        <v>4448</v>
      </c>
      <c r="AW52" t="s">
        <v>4448</v>
      </c>
      <c r="AX52" t="s">
        <v>4448</v>
      </c>
      <c r="AY52" t="s">
        <v>4448</v>
      </c>
      <c r="AZ52" t="s">
        <v>4448</v>
      </c>
      <c r="BA52" t="s">
        <v>4448</v>
      </c>
      <c r="BB52" t="s">
        <v>4448</v>
      </c>
      <c r="BC52" t="s">
        <v>4449</v>
      </c>
      <c r="BD52" t="s">
        <v>4448</v>
      </c>
      <c r="BE52" t="s">
        <v>4448</v>
      </c>
      <c r="BF52" t="s">
        <v>4448</v>
      </c>
      <c r="BG52" t="s">
        <v>4664</v>
      </c>
      <c r="BH52" t="s">
        <v>4449</v>
      </c>
      <c r="BI52" t="s">
        <v>4448</v>
      </c>
      <c r="BJ52" t="s">
        <v>4448</v>
      </c>
      <c r="BK52" t="s">
        <v>4448</v>
      </c>
      <c r="BL52" t="s">
        <v>4448</v>
      </c>
      <c r="BM52" t="s">
        <v>4670</v>
      </c>
      <c r="BN52" t="s">
        <v>4449</v>
      </c>
      <c r="BO52" t="s">
        <v>4449</v>
      </c>
      <c r="BP52" t="s">
        <v>4449</v>
      </c>
      <c r="BQ52" t="s">
        <v>4449</v>
      </c>
      <c r="BR52" t="s">
        <v>4449</v>
      </c>
      <c r="BS52" t="s">
        <v>4449</v>
      </c>
      <c r="BT52" t="s">
        <v>4449</v>
      </c>
      <c r="BU52" t="s">
        <v>4449</v>
      </c>
      <c r="BV52" t="s">
        <v>4449</v>
      </c>
      <c r="BW52" t="s">
        <v>4449</v>
      </c>
      <c r="BX52" t="s">
        <v>4449</v>
      </c>
      <c r="BY52" t="s">
        <v>4449</v>
      </c>
      <c r="BZ52" t="s">
        <v>4449</v>
      </c>
      <c r="CA52" t="s">
        <v>4449</v>
      </c>
      <c r="CB52" t="s">
        <v>4449</v>
      </c>
      <c r="CC52" t="s">
        <v>4449</v>
      </c>
      <c r="CD52" t="s">
        <v>4449</v>
      </c>
      <c r="CE52" t="s">
        <v>4449</v>
      </c>
      <c r="CF52" t="s">
        <v>4449</v>
      </c>
      <c r="CG52" t="s">
        <v>4449</v>
      </c>
      <c r="CH52" t="s">
        <v>4449</v>
      </c>
      <c r="CI52" t="s">
        <v>4449</v>
      </c>
      <c r="CJ52" t="s">
        <v>4449</v>
      </c>
      <c r="CK52" t="s">
        <v>4449</v>
      </c>
      <c r="CL52" t="s">
        <v>4448</v>
      </c>
      <c r="CM52" t="s">
        <v>4448</v>
      </c>
      <c r="CN52" t="s">
        <v>4448</v>
      </c>
      <c r="CO52" t="s">
        <v>4448</v>
      </c>
      <c r="CP52" t="s">
        <v>4448</v>
      </c>
      <c r="CQ52" t="s">
        <v>4448</v>
      </c>
      <c r="CR52" t="s">
        <v>4449</v>
      </c>
      <c r="CS52" t="s">
        <v>4449</v>
      </c>
      <c r="CT52" t="s">
        <v>4449</v>
      </c>
      <c r="CU52" t="s">
        <v>4449</v>
      </c>
      <c r="CV52" t="s">
        <v>1084</v>
      </c>
      <c r="CW52" t="s">
        <v>1153</v>
      </c>
      <c r="CX52" t="s">
        <v>1127</v>
      </c>
      <c r="CZ52" t="s">
        <v>1127</v>
      </c>
      <c r="DB52" t="s">
        <v>1283</v>
      </c>
      <c r="DC52" t="s">
        <v>1265</v>
      </c>
      <c r="DD52" t="s">
        <v>1267</v>
      </c>
      <c r="DE52" t="s">
        <v>1267</v>
      </c>
      <c r="DF52" t="s">
        <v>1111</v>
      </c>
      <c r="DG52" t="s">
        <v>1111</v>
      </c>
      <c r="DH52" t="s">
        <v>1267</v>
      </c>
      <c r="DI52" t="s">
        <v>1111</v>
      </c>
      <c r="FT52" t="s">
        <v>1092</v>
      </c>
      <c r="IF52" t="s">
        <v>1118</v>
      </c>
      <c r="IG52" t="s">
        <v>1118</v>
      </c>
      <c r="IH52" t="s">
        <v>1118</v>
      </c>
      <c r="JB52" t="s">
        <v>1111</v>
      </c>
      <c r="JD52" t="s">
        <v>1127</v>
      </c>
      <c r="JF52" t="s">
        <v>1127</v>
      </c>
      <c r="JH52" t="s">
        <v>1084</v>
      </c>
    </row>
    <row r="53" spans="1:269" x14ac:dyDescent="0.25">
      <c r="A53" t="s">
        <v>5129</v>
      </c>
      <c r="B53" t="s">
        <v>1097</v>
      </c>
      <c r="C53" t="s">
        <v>1098</v>
      </c>
      <c r="D53" t="s">
        <v>1099</v>
      </c>
      <c r="E53" t="s">
        <v>4668</v>
      </c>
      <c r="F53" t="s">
        <v>4449</v>
      </c>
      <c r="G53" t="s">
        <v>4448</v>
      </c>
      <c r="H53" t="s">
        <v>4448</v>
      </c>
      <c r="I53" t="s">
        <v>4448</v>
      </c>
      <c r="J53" t="s">
        <v>4448</v>
      </c>
      <c r="K53" t="s">
        <v>4448</v>
      </c>
      <c r="L53" t="s">
        <v>4448</v>
      </c>
      <c r="M53" t="s">
        <v>4448</v>
      </c>
      <c r="N53" t="s">
        <v>4448</v>
      </c>
      <c r="O53" t="s">
        <v>4448</v>
      </c>
      <c r="P53" t="s">
        <v>4448</v>
      </c>
      <c r="Q53" t="s">
        <v>4448</v>
      </c>
      <c r="R53" t="s">
        <v>4448</v>
      </c>
      <c r="S53" t="s">
        <v>4448</v>
      </c>
      <c r="T53" t="s">
        <v>4448</v>
      </c>
      <c r="U53" t="s">
        <v>4448</v>
      </c>
      <c r="V53" t="s">
        <v>4448</v>
      </c>
      <c r="W53" t="s">
        <v>4448</v>
      </c>
      <c r="X53" t="s">
        <v>5400</v>
      </c>
      <c r="Y53" t="s">
        <v>4449</v>
      </c>
      <c r="Z53" t="s">
        <v>4448</v>
      </c>
      <c r="AA53" t="s">
        <v>4449</v>
      </c>
      <c r="AB53" t="s">
        <v>4448</v>
      </c>
      <c r="AC53" t="s">
        <v>4448</v>
      </c>
      <c r="AD53" t="s">
        <v>4448</v>
      </c>
      <c r="AE53" t="s">
        <v>4449</v>
      </c>
      <c r="AF53" t="s">
        <v>4449</v>
      </c>
      <c r="AG53" t="s">
        <v>4448</v>
      </c>
      <c r="AH53" t="s">
        <v>5492</v>
      </c>
      <c r="AI53" t="s">
        <v>4449</v>
      </c>
      <c r="AJ53" t="s">
        <v>4448</v>
      </c>
      <c r="AK53" t="s">
        <v>4448</v>
      </c>
      <c r="AL53" t="s">
        <v>4448</v>
      </c>
      <c r="AM53" t="s">
        <v>4448</v>
      </c>
      <c r="AN53" t="s">
        <v>4448</v>
      </c>
      <c r="AO53" t="s">
        <v>4448</v>
      </c>
      <c r="AP53" t="s">
        <v>4448</v>
      </c>
      <c r="AQ53" t="s">
        <v>4448</v>
      </c>
      <c r="AR53" t="s">
        <v>4448</v>
      </c>
      <c r="AS53" t="s">
        <v>4448</v>
      </c>
      <c r="AT53" t="s">
        <v>4448</v>
      </c>
      <c r="AU53" t="s">
        <v>4448</v>
      </c>
      <c r="AV53" t="s">
        <v>4448</v>
      </c>
      <c r="AW53" t="s">
        <v>4448</v>
      </c>
      <c r="AX53" t="s">
        <v>4448</v>
      </c>
      <c r="AY53" t="s">
        <v>4448</v>
      </c>
      <c r="AZ53" t="s">
        <v>4448</v>
      </c>
      <c r="BA53" t="s">
        <v>4448</v>
      </c>
      <c r="BB53" t="s">
        <v>4449</v>
      </c>
      <c r="BC53" t="s">
        <v>4448</v>
      </c>
      <c r="BD53" t="s">
        <v>4449</v>
      </c>
      <c r="BE53" t="s">
        <v>4448</v>
      </c>
      <c r="BF53" t="s">
        <v>4448</v>
      </c>
      <c r="BG53" t="s">
        <v>1278</v>
      </c>
      <c r="BH53" t="s">
        <v>4449</v>
      </c>
      <c r="BI53" t="s">
        <v>4449</v>
      </c>
      <c r="BJ53" t="s">
        <v>4449</v>
      </c>
      <c r="BK53" t="s">
        <v>4449</v>
      </c>
      <c r="BL53" t="s">
        <v>4448</v>
      </c>
      <c r="BM53" t="s">
        <v>5493</v>
      </c>
      <c r="BN53" t="s">
        <v>4449</v>
      </c>
      <c r="BO53" t="s">
        <v>4449</v>
      </c>
      <c r="BP53" t="s">
        <v>4449</v>
      </c>
      <c r="BQ53" t="s">
        <v>4449</v>
      </c>
      <c r="BR53" t="s">
        <v>4449</v>
      </c>
      <c r="BS53" t="s">
        <v>4449</v>
      </c>
      <c r="BT53" t="s">
        <v>4449</v>
      </c>
      <c r="BU53" t="s">
        <v>4449</v>
      </c>
      <c r="BV53" t="s">
        <v>4449</v>
      </c>
      <c r="BW53" t="s">
        <v>4449</v>
      </c>
      <c r="BX53" t="s">
        <v>4449</v>
      </c>
      <c r="BY53" t="s">
        <v>4449</v>
      </c>
      <c r="BZ53" t="s">
        <v>4449</v>
      </c>
      <c r="CA53" t="s">
        <v>4449</v>
      </c>
      <c r="CB53" t="s">
        <v>4449</v>
      </c>
      <c r="CC53" t="s">
        <v>4449</v>
      </c>
      <c r="CD53" t="s">
        <v>4449</v>
      </c>
      <c r="CE53" t="s">
        <v>4449</v>
      </c>
      <c r="CF53" t="s">
        <v>4449</v>
      </c>
      <c r="CG53" t="s">
        <v>4449</v>
      </c>
      <c r="CH53" t="s">
        <v>4448</v>
      </c>
      <c r="CI53" t="s">
        <v>4449</v>
      </c>
      <c r="CJ53" t="s">
        <v>4449</v>
      </c>
      <c r="CK53" t="s">
        <v>4448</v>
      </c>
      <c r="CL53" t="s">
        <v>4448</v>
      </c>
      <c r="CM53" t="s">
        <v>4448</v>
      </c>
      <c r="CN53" t="s">
        <v>4448</v>
      </c>
      <c r="CO53" t="s">
        <v>4448</v>
      </c>
      <c r="CP53" t="s">
        <v>4448</v>
      </c>
      <c r="CQ53" t="s">
        <v>4448</v>
      </c>
      <c r="CR53" t="s">
        <v>4449</v>
      </c>
      <c r="CS53" t="s">
        <v>4449</v>
      </c>
      <c r="CT53" t="s">
        <v>4449</v>
      </c>
      <c r="CU53" t="s">
        <v>4449</v>
      </c>
      <c r="CV53" t="s">
        <v>1084</v>
      </c>
      <c r="CW53" t="s">
        <v>1284</v>
      </c>
      <c r="CX53" t="s">
        <v>1127</v>
      </c>
      <c r="CZ53" t="s">
        <v>1127</v>
      </c>
      <c r="DB53" t="s">
        <v>1265</v>
      </c>
      <c r="DC53" t="s">
        <v>1265</v>
      </c>
      <c r="DD53" t="s">
        <v>1265</v>
      </c>
      <c r="DE53" t="s">
        <v>1265</v>
      </c>
      <c r="DF53" t="s">
        <v>1265</v>
      </c>
      <c r="DG53" t="s">
        <v>1265</v>
      </c>
      <c r="DH53" t="s">
        <v>1265</v>
      </c>
      <c r="DI53" t="s">
        <v>1265</v>
      </c>
      <c r="DP53" t="s">
        <v>1139</v>
      </c>
      <c r="FJ53" t="s">
        <v>1139</v>
      </c>
      <c r="FK53" t="s">
        <v>1245</v>
      </c>
      <c r="JB53" t="s">
        <v>1089</v>
      </c>
      <c r="JD53" t="s">
        <v>1089</v>
      </c>
      <c r="JE53" t="s">
        <v>5494</v>
      </c>
      <c r="JF53" t="s">
        <v>1089</v>
      </c>
      <c r="JG53" t="s">
        <v>5495</v>
      </c>
      <c r="JH53" t="s">
        <v>1084</v>
      </c>
    </row>
    <row r="54" spans="1:269" x14ac:dyDescent="0.25">
      <c r="A54" t="s">
        <v>4999</v>
      </c>
      <c r="B54" t="s">
        <v>1113</v>
      </c>
      <c r="C54" t="s">
        <v>3383</v>
      </c>
      <c r="D54" t="s">
        <v>3454</v>
      </c>
      <c r="E54" t="s">
        <v>4815</v>
      </c>
      <c r="F54" t="s">
        <v>4449</v>
      </c>
      <c r="G54" t="s">
        <v>4448</v>
      </c>
      <c r="H54" t="s">
        <v>4448</v>
      </c>
      <c r="I54" t="s">
        <v>4448</v>
      </c>
      <c r="J54" t="s">
        <v>4448</v>
      </c>
      <c r="K54" t="s">
        <v>4448</v>
      </c>
      <c r="L54" t="s">
        <v>4448</v>
      </c>
      <c r="M54" t="s">
        <v>4448</v>
      </c>
      <c r="N54" t="s">
        <v>4448</v>
      </c>
      <c r="O54" t="s">
        <v>4448</v>
      </c>
      <c r="P54" t="s">
        <v>4448</v>
      </c>
      <c r="Q54" t="s">
        <v>4449</v>
      </c>
      <c r="R54" t="s">
        <v>4448</v>
      </c>
      <c r="S54" t="s">
        <v>4448</v>
      </c>
      <c r="T54" t="s">
        <v>4448</v>
      </c>
      <c r="U54" t="s">
        <v>4448</v>
      </c>
      <c r="V54" t="s">
        <v>4448</v>
      </c>
      <c r="W54" t="s">
        <v>4448</v>
      </c>
      <c r="X54" t="s">
        <v>5496</v>
      </c>
      <c r="Y54" t="s">
        <v>4449</v>
      </c>
      <c r="Z54" t="s">
        <v>4448</v>
      </c>
      <c r="AA54" t="s">
        <v>4448</v>
      </c>
      <c r="AB54" t="s">
        <v>4448</v>
      </c>
      <c r="AC54" t="s">
        <v>4448</v>
      </c>
      <c r="AD54" t="s">
        <v>4448</v>
      </c>
      <c r="AE54" t="s">
        <v>4448</v>
      </c>
      <c r="AF54" t="s">
        <v>4448</v>
      </c>
      <c r="AG54" t="s">
        <v>4448</v>
      </c>
      <c r="AH54" t="s">
        <v>5243</v>
      </c>
      <c r="AI54" t="s">
        <v>4449</v>
      </c>
      <c r="AJ54" t="s">
        <v>4448</v>
      </c>
      <c r="AK54" t="s">
        <v>4448</v>
      </c>
      <c r="AL54" t="s">
        <v>4448</v>
      </c>
      <c r="AM54" t="s">
        <v>4448</v>
      </c>
      <c r="AN54" t="s">
        <v>4448</v>
      </c>
      <c r="AO54" t="s">
        <v>4448</v>
      </c>
      <c r="AP54" t="s">
        <v>4448</v>
      </c>
      <c r="AQ54" t="s">
        <v>4448</v>
      </c>
      <c r="AR54" t="s">
        <v>4448</v>
      </c>
      <c r="AS54" t="s">
        <v>4448</v>
      </c>
      <c r="AT54" t="s">
        <v>4448</v>
      </c>
      <c r="AU54" t="s">
        <v>4448</v>
      </c>
      <c r="AV54" t="s">
        <v>4448</v>
      </c>
      <c r="AW54" t="s">
        <v>4448</v>
      </c>
      <c r="AX54" t="s">
        <v>4448</v>
      </c>
      <c r="AY54" t="s">
        <v>4448</v>
      </c>
      <c r="AZ54" t="s">
        <v>4448</v>
      </c>
      <c r="BA54" t="s">
        <v>4448</v>
      </c>
      <c r="BB54" t="s">
        <v>4448</v>
      </c>
      <c r="BC54" t="s">
        <v>4449</v>
      </c>
      <c r="BD54" t="s">
        <v>4449</v>
      </c>
      <c r="BE54" t="s">
        <v>4448</v>
      </c>
      <c r="BF54" t="s">
        <v>4448</v>
      </c>
      <c r="BG54" t="s">
        <v>4664</v>
      </c>
      <c r="BH54" t="s">
        <v>4449</v>
      </c>
      <c r="BI54" t="s">
        <v>4448</v>
      </c>
      <c r="BJ54" t="s">
        <v>4448</v>
      </c>
      <c r="BK54" t="s">
        <v>4448</v>
      </c>
      <c r="BL54" t="s">
        <v>4448</v>
      </c>
      <c r="BM54" t="s">
        <v>4670</v>
      </c>
      <c r="BN54" t="s">
        <v>4449</v>
      </c>
      <c r="BO54" t="s">
        <v>4449</v>
      </c>
      <c r="BP54" t="s">
        <v>4449</v>
      </c>
      <c r="BQ54" t="s">
        <v>4449</v>
      </c>
      <c r="BR54" t="s">
        <v>4449</v>
      </c>
      <c r="BS54" t="s">
        <v>4449</v>
      </c>
      <c r="BT54" t="s">
        <v>4449</v>
      </c>
      <c r="BU54" t="s">
        <v>4449</v>
      </c>
      <c r="BV54" t="s">
        <v>4449</v>
      </c>
      <c r="BW54" t="s">
        <v>4449</v>
      </c>
      <c r="BX54" t="s">
        <v>4449</v>
      </c>
      <c r="BY54" t="s">
        <v>4449</v>
      </c>
      <c r="BZ54" t="s">
        <v>4449</v>
      </c>
      <c r="CA54" t="s">
        <v>4449</v>
      </c>
      <c r="CB54" t="s">
        <v>4449</v>
      </c>
      <c r="CC54" t="s">
        <v>4449</v>
      </c>
      <c r="CD54" t="s">
        <v>4449</v>
      </c>
      <c r="CE54" t="s">
        <v>4449</v>
      </c>
      <c r="CF54" t="s">
        <v>4449</v>
      </c>
      <c r="CG54" t="s">
        <v>4449</v>
      </c>
      <c r="CH54" t="s">
        <v>4449</v>
      </c>
      <c r="CI54" t="s">
        <v>4449</v>
      </c>
      <c r="CJ54" t="s">
        <v>4449</v>
      </c>
      <c r="CK54" t="s">
        <v>4449</v>
      </c>
      <c r="CL54" t="s">
        <v>4448</v>
      </c>
      <c r="CM54" t="s">
        <v>4448</v>
      </c>
      <c r="CN54" t="s">
        <v>4448</v>
      </c>
      <c r="CO54" t="s">
        <v>4448</v>
      </c>
      <c r="CP54" t="s">
        <v>4448</v>
      </c>
      <c r="CQ54" t="s">
        <v>4448</v>
      </c>
      <c r="CR54" t="s">
        <v>4449</v>
      </c>
      <c r="CS54" t="s">
        <v>4449</v>
      </c>
      <c r="CT54" t="s">
        <v>4449</v>
      </c>
      <c r="CU54" t="s">
        <v>4449</v>
      </c>
      <c r="CV54" t="s">
        <v>1111</v>
      </c>
      <c r="CW54" t="s">
        <v>1153</v>
      </c>
      <c r="CX54" t="s">
        <v>1111</v>
      </c>
      <c r="CZ54" t="s">
        <v>1127</v>
      </c>
      <c r="DB54" t="s">
        <v>1279</v>
      </c>
      <c r="DC54" t="s">
        <v>1266</v>
      </c>
      <c r="DD54" t="s">
        <v>1265</v>
      </c>
      <c r="DE54" t="s">
        <v>1265</v>
      </c>
      <c r="DF54" t="s">
        <v>1270</v>
      </c>
      <c r="DG54" t="s">
        <v>1265</v>
      </c>
      <c r="DH54" t="s">
        <v>1267</v>
      </c>
      <c r="DI54" t="s">
        <v>1265</v>
      </c>
      <c r="DK54" t="s">
        <v>1139</v>
      </c>
      <c r="DL54" t="s">
        <v>1139</v>
      </c>
      <c r="JB54" t="s">
        <v>1111</v>
      </c>
      <c r="JD54" t="s">
        <v>1111</v>
      </c>
      <c r="JF54" t="s">
        <v>1111</v>
      </c>
      <c r="JH54" t="s">
        <v>1084</v>
      </c>
    </row>
    <row r="55" spans="1:269" x14ac:dyDescent="0.25">
      <c r="A55" t="s">
        <v>5143</v>
      </c>
      <c r="B55" t="s">
        <v>1190</v>
      </c>
      <c r="C55" t="s">
        <v>1191</v>
      </c>
      <c r="D55" t="s">
        <v>1192</v>
      </c>
      <c r="E55" t="s">
        <v>5497</v>
      </c>
      <c r="F55" t="s">
        <v>4449</v>
      </c>
      <c r="G55" t="s">
        <v>4448</v>
      </c>
      <c r="H55" t="s">
        <v>4448</v>
      </c>
      <c r="I55" t="s">
        <v>4448</v>
      </c>
      <c r="J55" t="s">
        <v>4448</v>
      </c>
      <c r="K55" t="s">
        <v>4448</v>
      </c>
      <c r="L55" t="s">
        <v>4448</v>
      </c>
      <c r="M55" t="s">
        <v>4448</v>
      </c>
      <c r="N55" t="s">
        <v>4448</v>
      </c>
      <c r="O55" t="s">
        <v>4448</v>
      </c>
      <c r="P55" t="s">
        <v>4449</v>
      </c>
      <c r="Q55" t="s">
        <v>4448</v>
      </c>
      <c r="R55" t="s">
        <v>4449</v>
      </c>
      <c r="S55" t="s">
        <v>4448</v>
      </c>
      <c r="T55" t="s">
        <v>4448</v>
      </c>
      <c r="U55" t="s">
        <v>4448</v>
      </c>
      <c r="V55" t="s">
        <v>4448</v>
      </c>
      <c r="W55" t="s">
        <v>4448</v>
      </c>
      <c r="X55" t="s">
        <v>5498</v>
      </c>
      <c r="Y55" t="s">
        <v>4449</v>
      </c>
      <c r="Z55" t="s">
        <v>4448</v>
      </c>
      <c r="AA55" t="s">
        <v>4448</v>
      </c>
      <c r="AB55" t="s">
        <v>4448</v>
      </c>
      <c r="AC55" t="s">
        <v>4448</v>
      </c>
      <c r="AD55" t="s">
        <v>4448</v>
      </c>
      <c r="AE55" t="s">
        <v>4448</v>
      </c>
      <c r="AF55" t="s">
        <v>4448</v>
      </c>
      <c r="AG55" t="s">
        <v>4448</v>
      </c>
      <c r="AH55" t="s">
        <v>5499</v>
      </c>
      <c r="AI55" t="s">
        <v>4449</v>
      </c>
      <c r="AJ55" t="s">
        <v>4448</v>
      </c>
      <c r="AK55" t="s">
        <v>4448</v>
      </c>
      <c r="AL55" t="s">
        <v>4448</v>
      </c>
      <c r="AM55" t="s">
        <v>4448</v>
      </c>
      <c r="AN55" t="s">
        <v>4448</v>
      </c>
      <c r="AO55" t="s">
        <v>4448</v>
      </c>
      <c r="AP55" t="s">
        <v>4448</v>
      </c>
      <c r="AQ55" t="s">
        <v>4448</v>
      </c>
      <c r="AR55" t="s">
        <v>4448</v>
      </c>
      <c r="AS55" t="s">
        <v>4448</v>
      </c>
      <c r="AT55" t="s">
        <v>4448</v>
      </c>
      <c r="AU55" t="s">
        <v>4448</v>
      </c>
      <c r="AV55" t="s">
        <v>4448</v>
      </c>
      <c r="AW55" t="s">
        <v>4448</v>
      </c>
      <c r="AX55" t="s">
        <v>4448</v>
      </c>
      <c r="AY55" t="s">
        <v>4448</v>
      </c>
      <c r="AZ55" t="s">
        <v>4448</v>
      </c>
      <c r="BA55" t="s">
        <v>4448</v>
      </c>
      <c r="BB55" t="s">
        <v>4448</v>
      </c>
      <c r="BC55" t="s">
        <v>4448</v>
      </c>
      <c r="BD55" t="s">
        <v>4448</v>
      </c>
      <c r="BE55" t="s">
        <v>4448</v>
      </c>
      <c r="BF55" t="s">
        <v>4448</v>
      </c>
      <c r="BG55" t="s">
        <v>1269</v>
      </c>
      <c r="BH55" t="s">
        <v>4448</v>
      </c>
      <c r="BI55" t="s">
        <v>4449</v>
      </c>
      <c r="BJ55" t="s">
        <v>4449</v>
      </c>
      <c r="BK55" t="s">
        <v>4449</v>
      </c>
      <c r="BL55" t="s">
        <v>4449</v>
      </c>
      <c r="BM55" t="s">
        <v>5500</v>
      </c>
      <c r="BN55" t="s">
        <v>4449</v>
      </c>
      <c r="BO55" t="s">
        <v>4449</v>
      </c>
      <c r="BP55" t="s">
        <v>4449</v>
      </c>
      <c r="BQ55" t="s">
        <v>4449</v>
      </c>
      <c r="BR55" t="s">
        <v>4449</v>
      </c>
      <c r="BS55" t="s">
        <v>4449</v>
      </c>
      <c r="BT55" t="s">
        <v>4449</v>
      </c>
      <c r="BU55" t="s">
        <v>4449</v>
      </c>
      <c r="BV55" t="s">
        <v>4449</v>
      </c>
      <c r="BW55" t="s">
        <v>4449</v>
      </c>
      <c r="BX55" t="s">
        <v>4449</v>
      </c>
      <c r="BY55" t="s">
        <v>4449</v>
      </c>
      <c r="BZ55" t="s">
        <v>4449</v>
      </c>
      <c r="CA55" t="s">
        <v>4449</v>
      </c>
      <c r="CB55" t="s">
        <v>4449</v>
      </c>
      <c r="CC55" t="s">
        <v>4449</v>
      </c>
      <c r="CD55" t="s">
        <v>4449</v>
      </c>
      <c r="CE55" t="s">
        <v>4449</v>
      </c>
      <c r="CF55" t="s">
        <v>4449</v>
      </c>
      <c r="CG55" t="s">
        <v>4449</v>
      </c>
      <c r="CH55" t="s">
        <v>4448</v>
      </c>
      <c r="CI55" t="s">
        <v>4448</v>
      </c>
      <c r="CJ55" t="s">
        <v>4449</v>
      </c>
      <c r="CK55" t="s">
        <v>4448</v>
      </c>
      <c r="CL55" t="s">
        <v>4448</v>
      </c>
      <c r="CM55" t="s">
        <v>4448</v>
      </c>
      <c r="CN55" t="s">
        <v>4449</v>
      </c>
      <c r="CO55" t="s">
        <v>4448</v>
      </c>
      <c r="CP55" t="s">
        <v>4448</v>
      </c>
      <c r="CQ55" t="s">
        <v>4448</v>
      </c>
      <c r="CR55" t="s">
        <v>4449</v>
      </c>
      <c r="CS55" t="s">
        <v>4449</v>
      </c>
      <c r="CT55" t="s">
        <v>4449</v>
      </c>
      <c r="CU55" t="s">
        <v>4449</v>
      </c>
      <c r="CV55" t="s">
        <v>1263</v>
      </c>
      <c r="CW55" t="s">
        <v>1153</v>
      </c>
      <c r="CX55" t="s">
        <v>1127</v>
      </c>
      <c r="CZ55" t="s">
        <v>1127</v>
      </c>
      <c r="DB55" t="s">
        <v>1269</v>
      </c>
      <c r="DC55" t="s">
        <v>1275</v>
      </c>
      <c r="DD55" t="s">
        <v>1267</v>
      </c>
      <c r="DE55" t="s">
        <v>1271</v>
      </c>
      <c r="DF55" t="s">
        <v>1272</v>
      </c>
      <c r="DG55" t="s">
        <v>1275</v>
      </c>
      <c r="DH55" t="s">
        <v>1267</v>
      </c>
      <c r="DI55" t="s">
        <v>1268</v>
      </c>
      <c r="HX55" t="s">
        <v>1111</v>
      </c>
      <c r="HY55" t="s">
        <v>1111</v>
      </c>
      <c r="HZ55" t="s">
        <v>1111</v>
      </c>
      <c r="IA55" t="s">
        <v>1118</v>
      </c>
      <c r="JB55" t="s">
        <v>1089</v>
      </c>
      <c r="JD55" t="s">
        <v>1089</v>
      </c>
      <c r="JE55" t="s">
        <v>5501</v>
      </c>
      <c r="JF55" t="s">
        <v>1089</v>
      </c>
      <c r="JG55" t="s">
        <v>5502</v>
      </c>
      <c r="JH55" t="s">
        <v>1103</v>
      </c>
      <c r="JI55" t="s">
        <v>5503</v>
      </c>
    </row>
    <row r="56" spans="1:269" x14ac:dyDescent="0.25">
      <c r="A56" t="s">
        <v>5143</v>
      </c>
      <c r="B56" t="s">
        <v>1078</v>
      </c>
      <c r="C56" t="s">
        <v>1079</v>
      </c>
      <c r="D56" t="s">
        <v>1080</v>
      </c>
      <c r="E56" t="s">
        <v>5504</v>
      </c>
      <c r="F56" t="s">
        <v>4449</v>
      </c>
      <c r="G56" t="s">
        <v>4449</v>
      </c>
      <c r="H56" t="s">
        <v>4449</v>
      </c>
      <c r="I56" t="s">
        <v>4449</v>
      </c>
      <c r="J56" t="s">
        <v>4449</v>
      </c>
      <c r="K56" t="s">
        <v>4448</v>
      </c>
      <c r="L56" t="s">
        <v>4448</v>
      </c>
      <c r="M56" t="s">
        <v>4448</v>
      </c>
      <c r="N56" t="s">
        <v>4448</v>
      </c>
      <c r="O56" t="s">
        <v>4449</v>
      </c>
      <c r="P56" t="s">
        <v>4449</v>
      </c>
      <c r="Q56" t="s">
        <v>4449</v>
      </c>
      <c r="R56" t="s">
        <v>4449</v>
      </c>
      <c r="S56" t="s">
        <v>4448</v>
      </c>
      <c r="T56" t="s">
        <v>4448</v>
      </c>
      <c r="U56" t="s">
        <v>4448</v>
      </c>
      <c r="V56" t="s">
        <v>4448</v>
      </c>
      <c r="W56" t="s">
        <v>4448</v>
      </c>
      <c r="X56" t="s">
        <v>5505</v>
      </c>
      <c r="Y56" t="s">
        <v>4449</v>
      </c>
      <c r="Z56" t="s">
        <v>4448</v>
      </c>
      <c r="AA56" t="s">
        <v>4449</v>
      </c>
      <c r="AB56" t="s">
        <v>4448</v>
      </c>
      <c r="AC56" t="s">
        <v>4448</v>
      </c>
      <c r="AD56" t="s">
        <v>4449</v>
      </c>
      <c r="AE56" t="s">
        <v>4449</v>
      </c>
      <c r="AF56" t="s">
        <v>4449</v>
      </c>
      <c r="AG56" t="s">
        <v>4448</v>
      </c>
      <c r="AH56" t="s">
        <v>5506</v>
      </c>
      <c r="AI56" t="s">
        <v>4449</v>
      </c>
      <c r="AJ56" t="s">
        <v>4448</v>
      </c>
      <c r="AK56" t="s">
        <v>4448</v>
      </c>
      <c r="AL56" t="s">
        <v>4449</v>
      </c>
      <c r="AM56" t="s">
        <v>4449</v>
      </c>
      <c r="AN56" t="s">
        <v>4449</v>
      </c>
      <c r="AO56" t="s">
        <v>4448</v>
      </c>
      <c r="AP56" t="s">
        <v>4448</v>
      </c>
      <c r="AQ56" t="s">
        <v>4449</v>
      </c>
      <c r="AR56" t="s">
        <v>4448</v>
      </c>
      <c r="AS56" t="s">
        <v>4449</v>
      </c>
      <c r="AT56" t="s">
        <v>4449</v>
      </c>
      <c r="AU56" t="s">
        <v>4449</v>
      </c>
      <c r="AV56" t="s">
        <v>4449</v>
      </c>
      <c r="AW56" t="s">
        <v>4449</v>
      </c>
      <c r="AX56" t="s">
        <v>4449</v>
      </c>
      <c r="AY56" t="s">
        <v>4448</v>
      </c>
      <c r="AZ56" t="s">
        <v>4448</v>
      </c>
      <c r="BA56" t="s">
        <v>4449</v>
      </c>
      <c r="BB56" t="s">
        <v>4448</v>
      </c>
      <c r="BC56" t="s">
        <v>4449</v>
      </c>
      <c r="BD56" t="s">
        <v>4449</v>
      </c>
      <c r="BE56" t="s">
        <v>4449</v>
      </c>
      <c r="BF56" t="s">
        <v>4449</v>
      </c>
      <c r="BG56" t="s">
        <v>4294</v>
      </c>
      <c r="BH56" t="s">
        <v>4449</v>
      </c>
      <c r="BI56" t="s">
        <v>4449</v>
      </c>
      <c r="BJ56" t="s">
        <v>4449</v>
      </c>
      <c r="BK56" t="s">
        <v>4448</v>
      </c>
      <c r="BL56" t="s">
        <v>4449</v>
      </c>
      <c r="BM56" t="s">
        <v>5507</v>
      </c>
      <c r="BN56" t="s">
        <v>4449</v>
      </c>
      <c r="BO56" t="s">
        <v>4448</v>
      </c>
      <c r="BP56" t="s">
        <v>4448</v>
      </c>
      <c r="BQ56" t="s">
        <v>4449</v>
      </c>
      <c r="BR56" t="s">
        <v>4449</v>
      </c>
      <c r="BS56" t="s">
        <v>4449</v>
      </c>
      <c r="BT56" t="s">
        <v>4448</v>
      </c>
      <c r="BU56" t="s">
        <v>4449</v>
      </c>
      <c r="BV56" t="s">
        <v>4449</v>
      </c>
      <c r="BW56" t="s">
        <v>4449</v>
      </c>
      <c r="BX56" t="s">
        <v>4449</v>
      </c>
      <c r="BY56" t="s">
        <v>4449</v>
      </c>
      <c r="BZ56" t="s">
        <v>4448</v>
      </c>
      <c r="CA56" t="s">
        <v>4449</v>
      </c>
      <c r="CB56" t="s">
        <v>4448</v>
      </c>
      <c r="CC56" t="s">
        <v>4449</v>
      </c>
      <c r="CD56" t="s">
        <v>4449</v>
      </c>
      <c r="CE56" t="s">
        <v>4448</v>
      </c>
      <c r="CF56" t="s">
        <v>4448</v>
      </c>
      <c r="CG56" t="s">
        <v>4449</v>
      </c>
      <c r="CH56" t="s">
        <v>4449</v>
      </c>
      <c r="CI56" t="s">
        <v>4449</v>
      </c>
      <c r="CJ56" t="s">
        <v>4449</v>
      </c>
      <c r="CK56" t="s">
        <v>4448</v>
      </c>
      <c r="CL56" t="s">
        <v>4448</v>
      </c>
      <c r="CM56" t="s">
        <v>4448</v>
      </c>
      <c r="CN56" t="s">
        <v>4448</v>
      </c>
      <c r="CO56" t="s">
        <v>4448</v>
      </c>
      <c r="CP56" t="s">
        <v>4448</v>
      </c>
      <c r="CQ56" t="s">
        <v>4448</v>
      </c>
      <c r="CR56" t="s">
        <v>4449</v>
      </c>
      <c r="CS56" t="s">
        <v>4449</v>
      </c>
      <c r="CT56" t="s">
        <v>4449</v>
      </c>
      <c r="CU56" t="s">
        <v>4449</v>
      </c>
      <c r="CV56" t="s">
        <v>1084</v>
      </c>
      <c r="CW56" t="s">
        <v>1264</v>
      </c>
      <c r="CX56" t="s">
        <v>1127</v>
      </c>
      <c r="CZ56" t="s">
        <v>1127</v>
      </c>
      <c r="DB56" t="s">
        <v>1272</v>
      </c>
      <c r="DC56" t="s">
        <v>1275</v>
      </c>
      <c r="DD56" t="s">
        <v>1267</v>
      </c>
      <c r="DE56" t="s">
        <v>1267</v>
      </c>
      <c r="DF56" t="s">
        <v>1283</v>
      </c>
      <c r="DG56" t="s">
        <v>1273</v>
      </c>
      <c r="DH56" t="s">
        <v>1267</v>
      </c>
      <c r="DI56" t="s">
        <v>1265</v>
      </c>
      <c r="DW56" t="s">
        <v>1139</v>
      </c>
      <c r="DX56" t="s">
        <v>1139</v>
      </c>
      <c r="IK56" t="s">
        <v>1123</v>
      </c>
      <c r="JB56" t="s">
        <v>1089</v>
      </c>
      <c r="JD56" t="s">
        <v>1127</v>
      </c>
      <c r="JF56" t="s">
        <v>1089</v>
      </c>
      <c r="JG56" t="s">
        <v>5508</v>
      </c>
      <c r="JH56" t="s">
        <v>1103</v>
      </c>
      <c r="JI56" t="s">
        <v>5509</v>
      </c>
    </row>
    <row r="57" spans="1:269" x14ac:dyDescent="0.25">
      <c r="A57" t="s">
        <v>5085</v>
      </c>
      <c r="B57" t="s">
        <v>1097</v>
      </c>
      <c r="C57" t="s">
        <v>3446</v>
      </c>
      <c r="D57" t="s">
        <v>1187</v>
      </c>
      <c r="E57" t="s">
        <v>5510</v>
      </c>
      <c r="F57" t="s">
        <v>4449</v>
      </c>
      <c r="G57" t="s">
        <v>4448</v>
      </c>
      <c r="H57" t="s">
        <v>4449</v>
      </c>
      <c r="I57" t="s">
        <v>4448</v>
      </c>
      <c r="J57" t="s">
        <v>4449</v>
      </c>
      <c r="K57" t="s">
        <v>4448</v>
      </c>
      <c r="L57" t="s">
        <v>4448</v>
      </c>
      <c r="M57" t="s">
        <v>4448</v>
      </c>
      <c r="N57" t="s">
        <v>4448</v>
      </c>
      <c r="O57" t="s">
        <v>4448</v>
      </c>
      <c r="P57" t="s">
        <v>4449</v>
      </c>
      <c r="Q57" t="s">
        <v>4449</v>
      </c>
      <c r="R57" t="s">
        <v>4449</v>
      </c>
      <c r="S57" t="s">
        <v>4448</v>
      </c>
      <c r="T57" t="s">
        <v>4448</v>
      </c>
      <c r="U57" t="s">
        <v>4448</v>
      </c>
      <c r="V57" t="s">
        <v>4449</v>
      </c>
      <c r="W57" t="s">
        <v>4449</v>
      </c>
      <c r="X57" t="s">
        <v>5511</v>
      </c>
      <c r="Y57" t="s">
        <v>4449</v>
      </c>
      <c r="Z57" t="s">
        <v>4448</v>
      </c>
      <c r="AA57" t="s">
        <v>4449</v>
      </c>
      <c r="AB57" t="s">
        <v>4449</v>
      </c>
      <c r="AC57" t="s">
        <v>4449</v>
      </c>
      <c r="AD57" t="s">
        <v>4449</v>
      </c>
      <c r="AE57" t="s">
        <v>4449</v>
      </c>
      <c r="AF57" t="s">
        <v>4449</v>
      </c>
      <c r="AG57" t="s">
        <v>4448</v>
      </c>
      <c r="AH57" t="s">
        <v>5512</v>
      </c>
      <c r="AI57" t="s">
        <v>4449</v>
      </c>
      <c r="AJ57" t="s">
        <v>4448</v>
      </c>
      <c r="AK57" t="s">
        <v>4448</v>
      </c>
      <c r="AL57" t="s">
        <v>4449</v>
      </c>
      <c r="AM57" t="s">
        <v>4449</v>
      </c>
      <c r="AN57" t="s">
        <v>4449</v>
      </c>
      <c r="AO57" t="s">
        <v>4448</v>
      </c>
      <c r="AP57" t="s">
        <v>4448</v>
      </c>
      <c r="AQ57" t="s">
        <v>4449</v>
      </c>
      <c r="AR57" t="s">
        <v>4448</v>
      </c>
      <c r="AS57" t="s">
        <v>4449</v>
      </c>
      <c r="AT57" t="s">
        <v>4449</v>
      </c>
      <c r="AU57" t="s">
        <v>4449</v>
      </c>
      <c r="AV57" t="s">
        <v>4449</v>
      </c>
      <c r="AW57" t="s">
        <v>4448</v>
      </c>
      <c r="AX57" t="s">
        <v>4448</v>
      </c>
      <c r="AY57" t="s">
        <v>4449</v>
      </c>
      <c r="AZ57" t="s">
        <v>4449</v>
      </c>
      <c r="BA57" t="s">
        <v>4449</v>
      </c>
      <c r="BB57" t="s">
        <v>4448</v>
      </c>
      <c r="BC57" t="s">
        <v>4449</v>
      </c>
      <c r="BD57" t="s">
        <v>4449</v>
      </c>
      <c r="BE57" t="s">
        <v>4449</v>
      </c>
      <c r="BF57" t="s">
        <v>4449</v>
      </c>
      <c r="BG57" t="s">
        <v>4671</v>
      </c>
      <c r="BH57" t="s">
        <v>4449</v>
      </c>
      <c r="BI57" t="s">
        <v>4449</v>
      </c>
      <c r="BJ57" t="s">
        <v>4448</v>
      </c>
      <c r="BK57" t="s">
        <v>4449</v>
      </c>
      <c r="BL57" t="s">
        <v>4448</v>
      </c>
      <c r="BM57" t="s">
        <v>5513</v>
      </c>
      <c r="BN57" t="s">
        <v>4449</v>
      </c>
      <c r="BO57" t="s">
        <v>4448</v>
      </c>
      <c r="BP57" t="s">
        <v>4449</v>
      </c>
      <c r="BQ57" t="s">
        <v>4448</v>
      </c>
      <c r="BR57" t="s">
        <v>4449</v>
      </c>
      <c r="BS57" t="s">
        <v>4449</v>
      </c>
      <c r="BT57" t="s">
        <v>4449</v>
      </c>
      <c r="BU57" t="s">
        <v>4449</v>
      </c>
      <c r="BV57" t="s">
        <v>4449</v>
      </c>
      <c r="BW57" t="s">
        <v>4449</v>
      </c>
      <c r="BX57" t="s">
        <v>4449</v>
      </c>
      <c r="BY57" t="s">
        <v>4449</v>
      </c>
      <c r="BZ57" t="s">
        <v>4448</v>
      </c>
      <c r="CA57" t="s">
        <v>4449</v>
      </c>
      <c r="CB57" t="s">
        <v>4448</v>
      </c>
      <c r="CC57" t="s">
        <v>4448</v>
      </c>
      <c r="CD57" t="s">
        <v>4448</v>
      </c>
      <c r="CE57" t="s">
        <v>4449</v>
      </c>
      <c r="CF57" t="s">
        <v>4449</v>
      </c>
      <c r="CG57" t="s">
        <v>4449</v>
      </c>
      <c r="CH57" t="s">
        <v>4449</v>
      </c>
      <c r="CI57" t="s">
        <v>4449</v>
      </c>
      <c r="CJ57" t="s">
        <v>4449</v>
      </c>
      <c r="CK57" t="s">
        <v>4449</v>
      </c>
      <c r="CL57" t="s">
        <v>4449</v>
      </c>
      <c r="CM57" t="s">
        <v>4449</v>
      </c>
      <c r="CN57" t="s">
        <v>4449</v>
      </c>
      <c r="CO57" t="s">
        <v>4449</v>
      </c>
      <c r="CP57" t="s">
        <v>4449</v>
      </c>
      <c r="CQ57" t="s">
        <v>4449</v>
      </c>
      <c r="CR57" t="s">
        <v>4449</v>
      </c>
      <c r="CS57" t="s">
        <v>4449</v>
      </c>
      <c r="CT57" t="s">
        <v>4449</v>
      </c>
      <c r="CU57" t="s">
        <v>4449</v>
      </c>
      <c r="CV57" t="s">
        <v>1263</v>
      </c>
      <c r="CW57" t="s">
        <v>1284</v>
      </c>
      <c r="CX57" t="s">
        <v>1127</v>
      </c>
      <c r="CZ57" t="s">
        <v>1127</v>
      </c>
      <c r="DB57" t="s">
        <v>1279</v>
      </c>
      <c r="DC57" t="s">
        <v>1273</v>
      </c>
      <c r="DD57" t="s">
        <v>1267</v>
      </c>
      <c r="DE57" t="s">
        <v>1271</v>
      </c>
      <c r="DF57" t="s">
        <v>1283</v>
      </c>
      <c r="DG57" t="s">
        <v>1273</v>
      </c>
      <c r="DH57" t="s">
        <v>1268</v>
      </c>
      <c r="DI57" t="s">
        <v>1268</v>
      </c>
      <c r="FP57" t="s">
        <v>1139</v>
      </c>
      <c r="JB57" t="s">
        <v>1089</v>
      </c>
      <c r="JD57" t="s">
        <v>1089</v>
      </c>
      <c r="JE57" t="s">
        <v>5514</v>
      </c>
      <c r="JF57" t="s">
        <v>1089</v>
      </c>
      <c r="JG57" t="s">
        <v>5515</v>
      </c>
      <c r="JH57" t="s">
        <v>1084</v>
      </c>
    </row>
    <row r="58" spans="1:269" x14ac:dyDescent="0.25">
      <c r="A58" t="s">
        <v>5516</v>
      </c>
      <c r="B58" t="s">
        <v>1119</v>
      </c>
      <c r="C58" t="s">
        <v>1223</v>
      </c>
      <c r="D58" t="s">
        <v>1224</v>
      </c>
      <c r="E58" t="s">
        <v>5517</v>
      </c>
      <c r="F58" t="s">
        <v>4449</v>
      </c>
      <c r="G58" t="s">
        <v>4448</v>
      </c>
      <c r="H58" t="s">
        <v>4448</v>
      </c>
      <c r="I58" t="s">
        <v>4449</v>
      </c>
      <c r="J58" t="s">
        <v>4448</v>
      </c>
      <c r="K58" t="s">
        <v>4448</v>
      </c>
      <c r="L58" t="s">
        <v>4449</v>
      </c>
      <c r="M58" t="s">
        <v>4448</v>
      </c>
      <c r="N58" t="s">
        <v>4448</v>
      </c>
      <c r="O58" t="s">
        <v>4448</v>
      </c>
      <c r="P58" t="s">
        <v>4448</v>
      </c>
      <c r="Q58" t="s">
        <v>4448</v>
      </c>
      <c r="R58" t="s">
        <v>4448</v>
      </c>
      <c r="S58" t="s">
        <v>4448</v>
      </c>
      <c r="T58" t="s">
        <v>4448</v>
      </c>
      <c r="U58" t="s">
        <v>4448</v>
      </c>
      <c r="V58" t="s">
        <v>4448</v>
      </c>
      <c r="W58" t="s">
        <v>4448</v>
      </c>
      <c r="X58" t="s">
        <v>5518</v>
      </c>
      <c r="Y58" t="s">
        <v>4449</v>
      </c>
      <c r="Z58" t="s">
        <v>4448</v>
      </c>
      <c r="AA58" t="s">
        <v>4448</v>
      </c>
      <c r="AB58" t="s">
        <v>4448</v>
      </c>
      <c r="AC58" t="s">
        <v>4448</v>
      </c>
      <c r="AD58" t="s">
        <v>4448</v>
      </c>
      <c r="AE58" t="s">
        <v>4448</v>
      </c>
      <c r="AF58" t="s">
        <v>4448</v>
      </c>
      <c r="AG58" t="s">
        <v>4448</v>
      </c>
      <c r="AH58" t="s">
        <v>5519</v>
      </c>
      <c r="AI58" t="s">
        <v>4449</v>
      </c>
      <c r="AJ58" t="s">
        <v>4448</v>
      </c>
      <c r="AK58" t="s">
        <v>4448</v>
      </c>
      <c r="AL58" t="s">
        <v>4449</v>
      </c>
      <c r="AM58" t="s">
        <v>4449</v>
      </c>
      <c r="AN58" t="s">
        <v>4449</v>
      </c>
      <c r="AO58" t="s">
        <v>4448</v>
      </c>
      <c r="AP58" t="s">
        <v>4448</v>
      </c>
      <c r="AQ58" t="s">
        <v>4449</v>
      </c>
      <c r="AR58" t="s">
        <v>4448</v>
      </c>
      <c r="AS58" t="s">
        <v>4448</v>
      </c>
      <c r="AT58" t="s">
        <v>4448</v>
      </c>
      <c r="AU58" t="s">
        <v>4448</v>
      </c>
      <c r="AV58" t="s">
        <v>4448</v>
      </c>
      <c r="AW58" t="s">
        <v>4448</v>
      </c>
      <c r="AX58" t="s">
        <v>4448</v>
      </c>
      <c r="AY58" t="s">
        <v>4448</v>
      </c>
      <c r="AZ58" t="s">
        <v>4448</v>
      </c>
      <c r="BA58" t="s">
        <v>4449</v>
      </c>
      <c r="BB58" t="s">
        <v>4449</v>
      </c>
      <c r="BC58" t="s">
        <v>4449</v>
      </c>
      <c r="BD58" t="s">
        <v>4449</v>
      </c>
      <c r="BE58" t="s">
        <v>4449</v>
      </c>
      <c r="BF58" t="s">
        <v>4448</v>
      </c>
      <c r="BG58" t="s">
        <v>4664</v>
      </c>
      <c r="BH58" t="s">
        <v>4449</v>
      </c>
      <c r="BI58" t="s">
        <v>4448</v>
      </c>
      <c r="BJ58" t="s">
        <v>4448</v>
      </c>
      <c r="BK58" t="s">
        <v>4448</v>
      </c>
      <c r="BL58" t="s">
        <v>4448</v>
      </c>
      <c r="BM58" t="s">
        <v>5520</v>
      </c>
      <c r="BN58" t="s">
        <v>4449</v>
      </c>
      <c r="BO58" t="s">
        <v>4449</v>
      </c>
      <c r="BP58" t="s">
        <v>4448</v>
      </c>
      <c r="BQ58" t="s">
        <v>4449</v>
      </c>
      <c r="BR58" t="s">
        <v>4449</v>
      </c>
      <c r="BS58" t="s">
        <v>4449</v>
      </c>
      <c r="BT58" t="s">
        <v>4449</v>
      </c>
      <c r="BU58" t="s">
        <v>4449</v>
      </c>
      <c r="BV58" t="s">
        <v>4449</v>
      </c>
      <c r="BW58" t="s">
        <v>4449</v>
      </c>
      <c r="BX58" t="s">
        <v>4449</v>
      </c>
      <c r="BY58" t="s">
        <v>4449</v>
      </c>
      <c r="BZ58" t="s">
        <v>4449</v>
      </c>
      <c r="CA58" t="s">
        <v>4449</v>
      </c>
      <c r="CB58" t="s">
        <v>4449</v>
      </c>
      <c r="CC58" t="s">
        <v>4449</v>
      </c>
      <c r="CD58" t="s">
        <v>4449</v>
      </c>
      <c r="CE58" t="s">
        <v>4449</v>
      </c>
      <c r="CF58" t="s">
        <v>4449</v>
      </c>
      <c r="CG58" t="s">
        <v>4449</v>
      </c>
      <c r="CH58" t="s">
        <v>4449</v>
      </c>
      <c r="CI58" t="s">
        <v>4449</v>
      </c>
      <c r="CJ58" t="s">
        <v>4449</v>
      </c>
      <c r="CK58" t="s">
        <v>4449</v>
      </c>
      <c r="CL58" t="s">
        <v>4449</v>
      </c>
      <c r="CM58" t="s">
        <v>4448</v>
      </c>
      <c r="CN58" t="s">
        <v>4448</v>
      </c>
      <c r="CO58" t="s">
        <v>4448</v>
      </c>
      <c r="CP58" t="s">
        <v>4448</v>
      </c>
      <c r="CQ58" t="s">
        <v>4448</v>
      </c>
      <c r="CR58" t="s">
        <v>4449</v>
      </c>
      <c r="CS58" t="s">
        <v>4449</v>
      </c>
      <c r="CT58" t="s">
        <v>4449</v>
      </c>
      <c r="CU58" t="s">
        <v>4449</v>
      </c>
      <c r="CV58" t="s">
        <v>1084</v>
      </c>
      <c r="CW58" t="s">
        <v>1264</v>
      </c>
      <c r="CX58" t="s">
        <v>1089</v>
      </c>
      <c r="CY58" t="s">
        <v>4674</v>
      </c>
      <c r="CZ58" t="s">
        <v>1089</v>
      </c>
      <c r="DA58" t="s">
        <v>4674</v>
      </c>
      <c r="DB58" t="s">
        <v>1265</v>
      </c>
      <c r="DC58" t="s">
        <v>1265</v>
      </c>
      <c r="DD58" t="s">
        <v>1265</v>
      </c>
      <c r="DE58" t="s">
        <v>1265</v>
      </c>
      <c r="DF58" t="s">
        <v>1265</v>
      </c>
      <c r="DG58" t="s">
        <v>1265</v>
      </c>
      <c r="DH58" t="s">
        <v>1265</v>
      </c>
      <c r="DI58" t="s">
        <v>1265</v>
      </c>
      <c r="EA58" t="s">
        <v>1139</v>
      </c>
      <c r="EC58" t="s">
        <v>1139</v>
      </c>
      <c r="ED58" t="s">
        <v>1112</v>
      </c>
      <c r="EE58" t="s">
        <v>1139</v>
      </c>
      <c r="IM58" t="s">
        <v>1093</v>
      </c>
      <c r="JB58" t="s">
        <v>1127</v>
      </c>
      <c r="JD58" t="s">
        <v>1127</v>
      </c>
      <c r="JF58" t="s">
        <v>1127</v>
      </c>
      <c r="JH58" t="s">
        <v>1084</v>
      </c>
    </row>
    <row r="59" spans="1:269" x14ac:dyDescent="0.25">
      <c r="A59" t="s">
        <v>5516</v>
      </c>
      <c r="B59" t="s">
        <v>1119</v>
      </c>
      <c r="C59" t="s">
        <v>1223</v>
      </c>
      <c r="D59" t="s">
        <v>1227</v>
      </c>
      <c r="E59" t="s">
        <v>5521</v>
      </c>
      <c r="F59" t="s">
        <v>4449</v>
      </c>
      <c r="G59" t="s">
        <v>4448</v>
      </c>
      <c r="H59" t="s">
        <v>4448</v>
      </c>
      <c r="I59" t="s">
        <v>4449</v>
      </c>
      <c r="J59" t="s">
        <v>4448</v>
      </c>
      <c r="K59" t="s">
        <v>4448</v>
      </c>
      <c r="L59" t="s">
        <v>4449</v>
      </c>
      <c r="M59" t="s">
        <v>4448</v>
      </c>
      <c r="N59" t="s">
        <v>4448</v>
      </c>
      <c r="O59" t="s">
        <v>4448</v>
      </c>
      <c r="P59" t="s">
        <v>4449</v>
      </c>
      <c r="Q59" t="s">
        <v>4448</v>
      </c>
      <c r="R59" t="s">
        <v>4448</v>
      </c>
      <c r="S59" t="s">
        <v>4448</v>
      </c>
      <c r="T59" t="s">
        <v>4448</v>
      </c>
      <c r="U59" t="s">
        <v>4448</v>
      </c>
      <c r="V59" t="s">
        <v>4448</v>
      </c>
      <c r="W59" t="s">
        <v>4448</v>
      </c>
      <c r="X59" t="s">
        <v>4704</v>
      </c>
      <c r="Y59" t="s">
        <v>4449</v>
      </c>
      <c r="Z59" t="s">
        <v>4448</v>
      </c>
      <c r="AA59" t="s">
        <v>4448</v>
      </c>
      <c r="AB59" t="s">
        <v>4448</v>
      </c>
      <c r="AC59" t="s">
        <v>4448</v>
      </c>
      <c r="AD59" t="s">
        <v>4448</v>
      </c>
      <c r="AE59" t="s">
        <v>4448</v>
      </c>
      <c r="AF59" t="s">
        <v>4448</v>
      </c>
      <c r="AG59" t="s">
        <v>4448</v>
      </c>
      <c r="AH59" t="s">
        <v>5522</v>
      </c>
      <c r="AI59" t="s">
        <v>4449</v>
      </c>
      <c r="AJ59" t="s">
        <v>4448</v>
      </c>
      <c r="AK59" t="s">
        <v>4448</v>
      </c>
      <c r="AL59" t="s">
        <v>4449</v>
      </c>
      <c r="AM59" t="s">
        <v>4449</v>
      </c>
      <c r="AN59" t="s">
        <v>4449</v>
      </c>
      <c r="AO59" t="s">
        <v>4448</v>
      </c>
      <c r="AP59" t="s">
        <v>4448</v>
      </c>
      <c r="AQ59" t="s">
        <v>4449</v>
      </c>
      <c r="AR59" t="s">
        <v>4448</v>
      </c>
      <c r="AS59" t="s">
        <v>4448</v>
      </c>
      <c r="AT59" t="s">
        <v>4448</v>
      </c>
      <c r="AU59" t="s">
        <v>4448</v>
      </c>
      <c r="AV59" t="s">
        <v>4449</v>
      </c>
      <c r="AW59" t="s">
        <v>4448</v>
      </c>
      <c r="AX59" t="s">
        <v>4448</v>
      </c>
      <c r="AY59" t="s">
        <v>4448</v>
      </c>
      <c r="AZ59" t="s">
        <v>4448</v>
      </c>
      <c r="BA59" t="s">
        <v>4448</v>
      </c>
      <c r="BB59" t="s">
        <v>4449</v>
      </c>
      <c r="BC59" t="s">
        <v>4449</v>
      </c>
      <c r="BD59" t="s">
        <v>4449</v>
      </c>
      <c r="BE59" t="s">
        <v>4449</v>
      </c>
      <c r="BF59" t="s">
        <v>4448</v>
      </c>
      <c r="BG59" t="s">
        <v>4666</v>
      </c>
      <c r="BH59" t="s">
        <v>4449</v>
      </c>
      <c r="BI59" t="s">
        <v>4448</v>
      </c>
      <c r="BJ59" t="s">
        <v>4448</v>
      </c>
      <c r="BK59" t="s">
        <v>4448</v>
      </c>
      <c r="BL59" t="s">
        <v>4448</v>
      </c>
      <c r="BM59" t="s">
        <v>5523</v>
      </c>
      <c r="BN59" t="s">
        <v>4449</v>
      </c>
      <c r="BO59" t="s">
        <v>4449</v>
      </c>
      <c r="BP59" t="s">
        <v>4448</v>
      </c>
      <c r="BQ59" t="s">
        <v>4449</v>
      </c>
      <c r="BR59" t="s">
        <v>4449</v>
      </c>
      <c r="BS59" t="s">
        <v>4449</v>
      </c>
      <c r="BT59" t="s">
        <v>4449</v>
      </c>
      <c r="BU59" t="s">
        <v>4449</v>
      </c>
      <c r="BV59" t="s">
        <v>4449</v>
      </c>
      <c r="BW59" t="s">
        <v>4449</v>
      </c>
      <c r="BX59" t="s">
        <v>4449</v>
      </c>
      <c r="BY59" t="s">
        <v>4449</v>
      </c>
      <c r="BZ59" t="s">
        <v>4449</v>
      </c>
      <c r="CA59" t="s">
        <v>4449</v>
      </c>
      <c r="CB59" t="s">
        <v>4448</v>
      </c>
      <c r="CC59" t="s">
        <v>4449</v>
      </c>
      <c r="CD59" t="s">
        <v>4449</v>
      </c>
      <c r="CE59" t="s">
        <v>4449</v>
      </c>
      <c r="CF59" t="s">
        <v>4449</v>
      </c>
      <c r="CG59" t="s">
        <v>4449</v>
      </c>
      <c r="CH59" t="s">
        <v>4449</v>
      </c>
      <c r="CI59" t="s">
        <v>4449</v>
      </c>
      <c r="CJ59" t="s">
        <v>4449</v>
      </c>
      <c r="CK59" t="s">
        <v>4449</v>
      </c>
      <c r="CL59" t="s">
        <v>4449</v>
      </c>
      <c r="CM59" t="s">
        <v>4448</v>
      </c>
      <c r="CN59" t="s">
        <v>4448</v>
      </c>
      <c r="CO59" t="s">
        <v>4448</v>
      </c>
      <c r="CP59" t="s">
        <v>4448</v>
      </c>
      <c r="CQ59" t="s">
        <v>4448</v>
      </c>
      <c r="CR59" t="s">
        <v>4449</v>
      </c>
      <c r="CS59" t="s">
        <v>4449</v>
      </c>
      <c r="CT59" t="s">
        <v>4449</v>
      </c>
      <c r="CU59" t="s">
        <v>4449</v>
      </c>
      <c r="CV59" t="s">
        <v>1084</v>
      </c>
      <c r="CW59" t="s">
        <v>1264</v>
      </c>
      <c r="CX59" t="s">
        <v>1089</v>
      </c>
      <c r="CY59" t="s">
        <v>4674</v>
      </c>
      <c r="CZ59" t="s">
        <v>1089</v>
      </c>
      <c r="DA59" t="s">
        <v>4674</v>
      </c>
      <c r="DB59" t="s">
        <v>1265</v>
      </c>
      <c r="DC59" t="s">
        <v>1265</v>
      </c>
      <c r="DD59" t="s">
        <v>1265</v>
      </c>
      <c r="DE59" t="s">
        <v>1265</v>
      </c>
      <c r="DF59" t="s">
        <v>1265</v>
      </c>
      <c r="DG59" t="s">
        <v>1265</v>
      </c>
      <c r="DH59" t="s">
        <v>1265</v>
      </c>
      <c r="DI59" t="s">
        <v>1267</v>
      </c>
      <c r="IM59" t="s">
        <v>1093</v>
      </c>
      <c r="JB59" t="s">
        <v>1089</v>
      </c>
      <c r="JD59" t="s">
        <v>1089</v>
      </c>
      <c r="JE59" t="s">
        <v>4674</v>
      </c>
      <c r="JF59" t="s">
        <v>1127</v>
      </c>
      <c r="JH59" t="s">
        <v>1103</v>
      </c>
      <c r="JI59" t="s">
        <v>4674</v>
      </c>
    </row>
    <row r="60" spans="1:269" x14ac:dyDescent="0.25">
      <c r="A60" t="s">
        <v>5516</v>
      </c>
      <c r="B60" t="s">
        <v>1119</v>
      </c>
      <c r="C60" t="s">
        <v>1238</v>
      </c>
      <c r="D60" t="s">
        <v>1240</v>
      </c>
      <c r="E60" t="s">
        <v>5524</v>
      </c>
      <c r="F60" t="s">
        <v>4449</v>
      </c>
      <c r="G60" t="s">
        <v>4448</v>
      </c>
      <c r="H60" t="s">
        <v>4448</v>
      </c>
      <c r="I60" t="s">
        <v>4449</v>
      </c>
      <c r="J60" t="s">
        <v>4448</v>
      </c>
      <c r="K60" t="s">
        <v>4448</v>
      </c>
      <c r="L60" t="s">
        <v>4449</v>
      </c>
      <c r="M60" t="s">
        <v>4448</v>
      </c>
      <c r="N60" t="s">
        <v>4448</v>
      </c>
      <c r="O60" t="s">
        <v>4448</v>
      </c>
      <c r="P60" t="s">
        <v>4448</v>
      </c>
      <c r="Q60" t="s">
        <v>4448</v>
      </c>
      <c r="R60" t="s">
        <v>4448</v>
      </c>
      <c r="S60" t="s">
        <v>4448</v>
      </c>
      <c r="T60" t="s">
        <v>4448</v>
      </c>
      <c r="U60" t="s">
        <v>4448</v>
      </c>
      <c r="V60" t="s">
        <v>4448</v>
      </c>
      <c r="W60" t="s">
        <v>4448</v>
      </c>
      <c r="X60" t="s">
        <v>4669</v>
      </c>
      <c r="Y60" t="s">
        <v>4449</v>
      </c>
      <c r="Z60" t="s">
        <v>4448</v>
      </c>
      <c r="AA60" t="s">
        <v>4448</v>
      </c>
      <c r="AB60" t="s">
        <v>4448</v>
      </c>
      <c r="AC60" t="s">
        <v>4448</v>
      </c>
      <c r="AD60" t="s">
        <v>4448</v>
      </c>
      <c r="AE60" t="s">
        <v>4448</v>
      </c>
      <c r="AF60" t="s">
        <v>4448</v>
      </c>
      <c r="AG60" t="s">
        <v>4448</v>
      </c>
      <c r="AH60" t="s">
        <v>5525</v>
      </c>
      <c r="AI60" t="s">
        <v>4449</v>
      </c>
      <c r="AJ60" t="s">
        <v>4448</v>
      </c>
      <c r="AK60" t="s">
        <v>4448</v>
      </c>
      <c r="AL60" t="s">
        <v>4448</v>
      </c>
      <c r="AM60" t="s">
        <v>4449</v>
      </c>
      <c r="AN60" t="s">
        <v>4449</v>
      </c>
      <c r="AO60" t="s">
        <v>4448</v>
      </c>
      <c r="AP60" t="s">
        <v>4448</v>
      </c>
      <c r="AQ60" t="s">
        <v>4449</v>
      </c>
      <c r="AR60" t="s">
        <v>4448</v>
      </c>
      <c r="AS60" t="s">
        <v>4448</v>
      </c>
      <c r="AT60" t="s">
        <v>4448</v>
      </c>
      <c r="AU60" t="s">
        <v>4448</v>
      </c>
      <c r="AV60" t="s">
        <v>4448</v>
      </c>
      <c r="AW60" t="s">
        <v>4448</v>
      </c>
      <c r="AX60" t="s">
        <v>4448</v>
      </c>
      <c r="AY60" t="s">
        <v>4448</v>
      </c>
      <c r="AZ60" t="s">
        <v>4448</v>
      </c>
      <c r="BA60" t="s">
        <v>4448</v>
      </c>
      <c r="BB60" t="s">
        <v>4449</v>
      </c>
      <c r="BC60" t="s">
        <v>4449</v>
      </c>
      <c r="BD60" t="s">
        <v>4448</v>
      </c>
      <c r="BE60" t="s">
        <v>4449</v>
      </c>
      <c r="BF60" t="s">
        <v>4448</v>
      </c>
      <c r="BG60" t="s">
        <v>4664</v>
      </c>
      <c r="BH60" t="s">
        <v>4449</v>
      </c>
      <c r="BI60" t="s">
        <v>4448</v>
      </c>
      <c r="BJ60" t="s">
        <v>4448</v>
      </c>
      <c r="BK60" t="s">
        <v>4448</v>
      </c>
      <c r="BL60" t="s">
        <v>4448</v>
      </c>
      <c r="BM60" t="s">
        <v>5526</v>
      </c>
      <c r="BN60" t="s">
        <v>4449</v>
      </c>
      <c r="BO60" t="s">
        <v>4449</v>
      </c>
      <c r="BP60" t="s">
        <v>4448</v>
      </c>
      <c r="BQ60" t="s">
        <v>4449</v>
      </c>
      <c r="BR60" t="s">
        <v>4449</v>
      </c>
      <c r="BS60" t="s">
        <v>4449</v>
      </c>
      <c r="BT60" t="s">
        <v>4449</v>
      </c>
      <c r="BU60" t="s">
        <v>4449</v>
      </c>
      <c r="BV60" t="s">
        <v>4449</v>
      </c>
      <c r="BW60" t="s">
        <v>4449</v>
      </c>
      <c r="BX60" t="s">
        <v>4449</v>
      </c>
      <c r="BY60" t="s">
        <v>4449</v>
      </c>
      <c r="BZ60" t="s">
        <v>4449</v>
      </c>
      <c r="CA60" t="s">
        <v>4449</v>
      </c>
      <c r="CB60" t="s">
        <v>4448</v>
      </c>
      <c r="CC60" t="s">
        <v>4449</v>
      </c>
      <c r="CD60" t="s">
        <v>4449</v>
      </c>
      <c r="CE60" t="s">
        <v>4449</v>
      </c>
      <c r="CF60" t="s">
        <v>4449</v>
      </c>
      <c r="CG60" t="s">
        <v>4449</v>
      </c>
      <c r="CH60" t="s">
        <v>4449</v>
      </c>
      <c r="CI60" t="s">
        <v>4449</v>
      </c>
      <c r="CJ60" t="s">
        <v>4449</v>
      </c>
      <c r="CK60" t="s">
        <v>4449</v>
      </c>
      <c r="CL60" t="s">
        <v>4448</v>
      </c>
      <c r="CM60" t="s">
        <v>4448</v>
      </c>
      <c r="CN60" t="s">
        <v>4448</v>
      </c>
      <c r="CO60" t="s">
        <v>4448</v>
      </c>
      <c r="CP60" t="s">
        <v>4448</v>
      </c>
      <c r="CQ60" t="s">
        <v>4448</v>
      </c>
      <c r="CR60" t="s">
        <v>4449</v>
      </c>
      <c r="CS60" t="s">
        <v>4449</v>
      </c>
      <c r="CT60" t="s">
        <v>4449</v>
      </c>
      <c r="CU60" t="s">
        <v>4449</v>
      </c>
      <c r="CV60" t="s">
        <v>1084</v>
      </c>
      <c r="CW60" t="s">
        <v>1264</v>
      </c>
      <c r="CX60" t="s">
        <v>1089</v>
      </c>
      <c r="CY60" t="s">
        <v>4674</v>
      </c>
      <c r="CZ60" t="s">
        <v>1089</v>
      </c>
      <c r="DA60" t="s">
        <v>4674</v>
      </c>
      <c r="DB60" t="s">
        <v>1265</v>
      </c>
      <c r="DC60" t="s">
        <v>1265</v>
      </c>
      <c r="DD60" t="s">
        <v>1265</v>
      </c>
      <c r="DE60" t="s">
        <v>1267</v>
      </c>
      <c r="DF60" t="s">
        <v>1272</v>
      </c>
      <c r="DG60" t="s">
        <v>1265</v>
      </c>
      <c r="DH60" t="s">
        <v>1267</v>
      </c>
      <c r="DI60" t="s">
        <v>1267</v>
      </c>
      <c r="JB60" t="s">
        <v>1089</v>
      </c>
      <c r="JD60" t="s">
        <v>1089</v>
      </c>
      <c r="JE60" t="s">
        <v>4674</v>
      </c>
      <c r="JF60" t="s">
        <v>1089</v>
      </c>
      <c r="JG60" t="s">
        <v>4674</v>
      </c>
      <c r="JH60" t="s">
        <v>1084</v>
      </c>
    </row>
    <row r="61" spans="1:269" x14ac:dyDescent="0.25">
      <c r="A61" t="s">
        <v>5129</v>
      </c>
      <c r="B61" t="s">
        <v>1119</v>
      </c>
      <c r="C61" t="s">
        <v>1238</v>
      </c>
      <c r="D61" t="s">
        <v>1239</v>
      </c>
      <c r="E61" t="s">
        <v>4673</v>
      </c>
      <c r="F61" t="s">
        <v>4449</v>
      </c>
      <c r="G61" t="s">
        <v>4448</v>
      </c>
      <c r="H61" t="s">
        <v>4448</v>
      </c>
      <c r="I61" t="s">
        <v>4449</v>
      </c>
      <c r="J61" t="s">
        <v>4448</v>
      </c>
      <c r="K61" t="s">
        <v>4448</v>
      </c>
      <c r="L61" t="s">
        <v>4448</v>
      </c>
      <c r="M61" t="s">
        <v>4448</v>
      </c>
      <c r="N61" t="s">
        <v>4448</v>
      </c>
      <c r="O61" t="s">
        <v>4448</v>
      </c>
      <c r="P61" t="s">
        <v>4448</v>
      </c>
      <c r="Q61" t="s">
        <v>4448</v>
      </c>
      <c r="R61" t="s">
        <v>4448</v>
      </c>
      <c r="S61" t="s">
        <v>4448</v>
      </c>
      <c r="T61" t="s">
        <v>4448</v>
      </c>
      <c r="U61" t="s">
        <v>4448</v>
      </c>
      <c r="V61" t="s">
        <v>4448</v>
      </c>
      <c r="W61" t="s">
        <v>4448</v>
      </c>
      <c r="X61" t="s">
        <v>5518</v>
      </c>
      <c r="Y61" t="s">
        <v>4449</v>
      </c>
      <c r="Z61" t="s">
        <v>4448</v>
      </c>
      <c r="AA61" t="s">
        <v>4448</v>
      </c>
      <c r="AB61" t="s">
        <v>4448</v>
      </c>
      <c r="AC61" t="s">
        <v>4448</v>
      </c>
      <c r="AD61" t="s">
        <v>4448</v>
      </c>
      <c r="AE61" t="s">
        <v>4448</v>
      </c>
      <c r="AF61" t="s">
        <v>4448</v>
      </c>
      <c r="AG61" t="s">
        <v>4448</v>
      </c>
      <c r="AH61" t="s">
        <v>5527</v>
      </c>
      <c r="AI61" t="s">
        <v>4449</v>
      </c>
      <c r="AJ61" t="s">
        <v>4448</v>
      </c>
      <c r="AK61" t="s">
        <v>4448</v>
      </c>
      <c r="AL61" t="s">
        <v>4448</v>
      </c>
      <c r="AM61" t="s">
        <v>4449</v>
      </c>
      <c r="AN61" t="s">
        <v>4449</v>
      </c>
      <c r="AO61" t="s">
        <v>4448</v>
      </c>
      <c r="AP61" t="s">
        <v>4448</v>
      </c>
      <c r="AQ61" t="s">
        <v>4449</v>
      </c>
      <c r="AR61" t="s">
        <v>4448</v>
      </c>
      <c r="AS61" t="s">
        <v>4448</v>
      </c>
      <c r="AT61" t="s">
        <v>4448</v>
      </c>
      <c r="AU61" t="s">
        <v>4448</v>
      </c>
      <c r="AV61" t="s">
        <v>4448</v>
      </c>
      <c r="AW61" t="s">
        <v>4448</v>
      </c>
      <c r="AX61" t="s">
        <v>4448</v>
      </c>
      <c r="AY61" t="s">
        <v>4448</v>
      </c>
      <c r="AZ61" t="s">
        <v>4448</v>
      </c>
      <c r="BA61" t="s">
        <v>4448</v>
      </c>
      <c r="BB61" t="s">
        <v>4449</v>
      </c>
      <c r="BC61" t="s">
        <v>4449</v>
      </c>
      <c r="BD61" t="s">
        <v>4448</v>
      </c>
      <c r="BE61" t="s">
        <v>4449</v>
      </c>
      <c r="BF61" t="s">
        <v>4448</v>
      </c>
      <c r="BG61" t="s">
        <v>4664</v>
      </c>
      <c r="BH61" t="s">
        <v>4449</v>
      </c>
      <c r="BI61" t="s">
        <v>4448</v>
      </c>
      <c r="BJ61" t="s">
        <v>4448</v>
      </c>
      <c r="BK61" t="s">
        <v>4448</v>
      </c>
      <c r="BL61" t="s">
        <v>4448</v>
      </c>
      <c r="BM61" t="s">
        <v>5528</v>
      </c>
      <c r="BN61" t="s">
        <v>4449</v>
      </c>
      <c r="BO61" t="s">
        <v>4449</v>
      </c>
      <c r="BP61" t="s">
        <v>4448</v>
      </c>
      <c r="BQ61" t="s">
        <v>4449</v>
      </c>
      <c r="BR61" t="s">
        <v>4449</v>
      </c>
      <c r="BS61" t="s">
        <v>4449</v>
      </c>
      <c r="BT61" t="s">
        <v>4449</v>
      </c>
      <c r="BU61" t="s">
        <v>4449</v>
      </c>
      <c r="BV61" t="s">
        <v>4449</v>
      </c>
      <c r="BW61" t="s">
        <v>4449</v>
      </c>
      <c r="BX61" t="s">
        <v>4449</v>
      </c>
      <c r="BY61" t="s">
        <v>4449</v>
      </c>
      <c r="BZ61" t="s">
        <v>4449</v>
      </c>
      <c r="CA61" t="s">
        <v>4449</v>
      </c>
      <c r="CB61" t="s">
        <v>4449</v>
      </c>
      <c r="CC61" t="s">
        <v>4449</v>
      </c>
      <c r="CD61" t="s">
        <v>4449</v>
      </c>
      <c r="CE61" t="s">
        <v>4449</v>
      </c>
      <c r="CF61" t="s">
        <v>4449</v>
      </c>
      <c r="CG61" t="s">
        <v>4449</v>
      </c>
      <c r="CH61" t="s">
        <v>4449</v>
      </c>
      <c r="CI61" t="s">
        <v>4449</v>
      </c>
      <c r="CJ61" t="s">
        <v>4449</v>
      </c>
      <c r="CK61" t="s">
        <v>4449</v>
      </c>
      <c r="CL61" t="s">
        <v>4448</v>
      </c>
      <c r="CM61" t="s">
        <v>4448</v>
      </c>
      <c r="CN61" t="s">
        <v>4448</v>
      </c>
      <c r="CO61" t="s">
        <v>4448</v>
      </c>
      <c r="CP61" t="s">
        <v>4448</v>
      </c>
      <c r="CQ61" t="s">
        <v>4448</v>
      </c>
      <c r="CR61" t="s">
        <v>4449</v>
      </c>
      <c r="CS61" t="s">
        <v>4449</v>
      </c>
      <c r="CT61" t="s">
        <v>4449</v>
      </c>
      <c r="CU61" t="s">
        <v>4449</v>
      </c>
      <c r="CV61" t="s">
        <v>1084</v>
      </c>
      <c r="CW61" t="s">
        <v>1264</v>
      </c>
      <c r="CX61" t="s">
        <v>1089</v>
      </c>
      <c r="CY61" t="s">
        <v>4674</v>
      </c>
      <c r="CZ61" t="s">
        <v>1089</v>
      </c>
      <c r="DA61" t="s">
        <v>4674</v>
      </c>
      <c r="DB61" t="s">
        <v>1265</v>
      </c>
      <c r="DC61" t="s">
        <v>1265</v>
      </c>
      <c r="DD61" t="s">
        <v>1265</v>
      </c>
      <c r="DE61" t="s">
        <v>1265</v>
      </c>
      <c r="DF61" t="s">
        <v>1265</v>
      </c>
      <c r="DG61" t="s">
        <v>1265</v>
      </c>
      <c r="DH61" t="s">
        <v>1265</v>
      </c>
      <c r="DI61" t="s">
        <v>1265</v>
      </c>
      <c r="JB61" t="s">
        <v>1089</v>
      </c>
      <c r="JD61" t="s">
        <v>1089</v>
      </c>
      <c r="JE61" t="s">
        <v>4674</v>
      </c>
      <c r="JF61" t="s">
        <v>1127</v>
      </c>
      <c r="JH61" t="s">
        <v>1103</v>
      </c>
      <c r="JI61" t="s">
        <v>5529</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63" activePane="bottomLeft" state="frozen"/>
      <selection pane="bottomLeft" activeCell="A264" sqref="A264"/>
    </sheetView>
  </sheetViews>
  <sheetFormatPr defaultRowHeight="15" x14ac:dyDescent="0.25"/>
  <cols>
    <col min="1" max="1" width="33.5703125" style="103" customWidth="1"/>
    <col min="2" max="2" width="71.5703125" style="103" customWidth="1"/>
    <col min="3" max="3" width="3.5703125" style="104" customWidth="1"/>
    <col min="4" max="4" width="33.5703125" style="104" customWidth="1"/>
    <col min="5" max="5" width="64.42578125" style="104" bestFit="1" customWidth="1"/>
  </cols>
  <sheetData>
    <row r="1" spans="1:5" x14ac:dyDescent="0.25">
      <c r="A1" s="100" t="s">
        <v>287</v>
      </c>
      <c r="B1" s="100"/>
      <c r="D1" s="101" t="s">
        <v>288</v>
      </c>
      <c r="E1" s="101"/>
    </row>
    <row r="2" spans="1:5" x14ac:dyDescent="0.25">
      <c r="A2" s="102" t="s">
        <v>289</v>
      </c>
      <c r="B2" s="102" t="s">
        <v>290</v>
      </c>
      <c r="D2" s="102" t="s">
        <v>289</v>
      </c>
      <c r="E2" s="102" t="s">
        <v>290</v>
      </c>
    </row>
    <row r="3" spans="1:5" x14ac:dyDescent="0.25">
      <c r="A3" s="103" t="s">
        <v>12</v>
      </c>
      <c r="B3" s="103" t="s">
        <v>291</v>
      </c>
      <c r="D3" s="107" t="s">
        <v>8</v>
      </c>
      <c r="E3" s="107" t="s">
        <v>292</v>
      </c>
    </row>
    <row r="4" spans="1:5" x14ac:dyDescent="0.25">
      <c r="A4" s="103" t="s">
        <v>8</v>
      </c>
      <c r="B4" s="103" t="s">
        <v>292</v>
      </c>
      <c r="D4" s="107" t="s">
        <v>13</v>
      </c>
      <c r="E4" s="107" t="s">
        <v>293</v>
      </c>
    </row>
    <row r="5" spans="1:5" x14ac:dyDescent="0.25">
      <c r="A5" s="103" t="s">
        <v>13</v>
      </c>
      <c r="B5" s="103" t="s">
        <v>293</v>
      </c>
      <c r="D5" s="107" t="s">
        <v>14</v>
      </c>
      <c r="E5" s="107" t="s">
        <v>294</v>
      </c>
    </row>
    <row r="6" spans="1:5" x14ac:dyDescent="0.25">
      <c r="A6" s="103" t="s">
        <v>14</v>
      </c>
      <c r="B6" s="103" t="s">
        <v>294</v>
      </c>
      <c r="D6" s="108" t="s">
        <v>15</v>
      </c>
      <c r="E6" s="108" t="s">
        <v>256</v>
      </c>
    </row>
    <row r="7" spans="1:5" x14ac:dyDescent="0.25">
      <c r="A7" s="103" t="s">
        <v>15</v>
      </c>
      <c r="B7" s="103" t="s">
        <v>256</v>
      </c>
      <c r="D7" s="104" t="s">
        <v>231</v>
      </c>
      <c r="E7" s="104" t="s">
        <v>653</v>
      </c>
    </row>
    <row r="8" spans="1:5" x14ac:dyDescent="0.25">
      <c r="A8" s="103" t="s">
        <v>16</v>
      </c>
      <c r="B8" s="103" t="s">
        <v>257</v>
      </c>
      <c r="D8" s="104" t="s">
        <v>510</v>
      </c>
      <c r="E8" s="104" t="s">
        <v>669</v>
      </c>
    </row>
    <row r="9" spans="1:5" x14ac:dyDescent="0.25">
      <c r="A9" s="103" t="s">
        <v>17</v>
      </c>
      <c r="B9" s="103" t="s">
        <v>296</v>
      </c>
      <c r="D9" s="104" t="s">
        <v>511</v>
      </c>
      <c r="E9" s="104" t="s">
        <v>665</v>
      </c>
    </row>
    <row r="10" spans="1:5" x14ac:dyDescent="0.25">
      <c r="A10" s="105" t="s">
        <v>18</v>
      </c>
      <c r="B10" s="105" t="s">
        <v>892</v>
      </c>
      <c r="D10" s="104" t="s">
        <v>512</v>
      </c>
      <c r="E10" s="104" t="s">
        <v>666</v>
      </c>
    </row>
    <row r="11" spans="1:5" x14ac:dyDescent="0.25">
      <c r="A11" s="103" t="s">
        <v>19</v>
      </c>
      <c r="B11" s="103" t="s">
        <v>297</v>
      </c>
      <c r="D11" s="104" t="s">
        <v>513</v>
      </c>
      <c r="E11" s="104" t="s">
        <v>667</v>
      </c>
    </row>
    <row r="12" spans="1:5" x14ac:dyDescent="0.25">
      <c r="A12" s="103" t="s">
        <v>20</v>
      </c>
      <c r="B12" s="103" t="s">
        <v>298</v>
      </c>
      <c r="D12" s="104" t="s">
        <v>514</v>
      </c>
      <c r="E12" s="104" t="s">
        <v>668</v>
      </c>
    </row>
    <row r="13" spans="1:5" x14ac:dyDescent="0.25">
      <c r="A13" s="103" t="s">
        <v>299</v>
      </c>
      <c r="B13" s="103" t="s">
        <v>300</v>
      </c>
      <c r="D13" s="104" t="s">
        <v>515</v>
      </c>
      <c r="E13" s="104" t="s">
        <v>670</v>
      </c>
    </row>
    <row r="14" spans="1:5" x14ac:dyDescent="0.25">
      <c r="A14" s="103" t="s">
        <v>21</v>
      </c>
      <c r="B14" s="103" t="s">
        <v>302</v>
      </c>
      <c r="D14" s="104" t="s">
        <v>516</v>
      </c>
      <c r="E14" s="104" t="s">
        <v>671</v>
      </c>
    </row>
    <row r="15" spans="1:5" x14ac:dyDescent="0.25">
      <c r="A15" s="103" t="s">
        <v>22</v>
      </c>
      <c r="B15" s="103" t="s">
        <v>304</v>
      </c>
      <c r="D15" s="104" t="s">
        <v>517</v>
      </c>
      <c r="E15" s="104" t="s">
        <v>654</v>
      </c>
    </row>
    <row r="16" spans="1:5" x14ac:dyDescent="0.25">
      <c r="A16" s="103" t="s">
        <v>23</v>
      </c>
      <c r="B16" s="103" t="s">
        <v>306</v>
      </c>
      <c r="D16" s="104" t="s">
        <v>518</v>
      </c>
      <c r="E16" s="104" t="s">
        <v>672</v>
      </c>
    </row>
    <row r="17" spans="1:5" x14ac:dyDescent="0.25">
      <c r="A17" s="103" t="s">
        <v>24</v>
      </c>
      <c r="B17" s="103" t="s">
        <v>308</v>
      </c>
      <c r="D17" s="104" t="s">
        <v>519</v>
      </c>
      <c r="E17" s="104" t="s">
        <v>673</v>
      </c>
    </row>
    <row r="18" spans="1:5" x14ac:dyDescent="0.25">
      <c r="A18" s="105" t="s">
        <v>621</v>
      </c>
      <c r="B18" s="105" t="s">
        <v>891</v>
      </c>
      <c r="D18" s="104" t="s">
        <v>520</v>
      </c>
      <c r="E18" s="104" t="s">
        <v>655</v>
      </c>
    </row>
    <row r="19" spans="1:5" x14ac:dyDescent="0.25">
      <c r="A19" s="103" t="s">
        <v>622</v>
      </c>
      <c r="B19" s="103" t="s">
        <v>858</v>
      </c>
      <c r="D19" s="104" t="s">
        <v>521</v>
      </c>
      <c r="E19" s="104" t="s">
        <v>656</v>
      </c>
    </row>
    <row r="20" spans="1:5" x14ac:dyDescent="0.25">
      <c r="A20" s="103" t="s">
        <v>623</v>
      </c>
      <c r="B20" s="103" t="s">
        <v>859</v>
      </c>
      <c r="D20" s="104" t="s">
        <v>522</v>
      </c>
      <c r="E20" s="104" t="s">
        <v>657</v>
      </c>
    </row>
    <row r="21" spans="1:5" x14ac:dyDescent="0.25">
      <c r="A21" s="103" t="s">
        <v>857</v>
      </c>
      <c r="B21" s="103" t="s">
        <v>860</v>
      </c>
      <c r="D21" s="104" t="s">
        <v>523</v>
      </c>
      <c r="E21" s="104" t="s">
        <v>658</v>
      </c>
    </row>
    <row r="22" spans="1:5" x14ac:dyDescent="0.25">
      <c r="A22" s="103" t="s">
        <v>624</v>
      </c>
      <c r="B22" s="103" t="s">
        <v>861</v>
      </c>
      <c r="D22" s="104" t="s">
        <v>524</v>
      </c>
      <c r="E22" s="104" t="s">
        <v>659</v>
      </c>
    </row>
    <row r="23" spans="1:5" x14ac:dyDescent="0.25">
      <c r="A23" s="103" t="s">
        <v>625</v>
      </c>
      <c r="B23" s="103" t="s">
        <v>862</v>
      </c>
      <c r="D23" s="104" t="s">
        <v>525</v>
      </c>
      <c r="E23" s="104" t="s">
        <v>660</v>
      </c>
    </row>
    <row r="24" spans="1:5" x14ac:dyDescent="0.25">
      <c r="A24" s="103" t="s">
        <v>626</v>
      </c>
      <c r="B24" s="103" t="s">
        <v>863</v>
      </c>
      <c r="D24" s="104" t="s">
        <v>526</v>
      </c>
      <c r="E24" s="104" t="s">
        <v>661</v>
      </c>
    </row>
    <row r="25" spans="1:5" x14ac:dyDescent="0.25">
      <c r="A25" s="103" t="s">
        <v>627</v>
      </c>
      <c r="B25" s="103" t="s">
        <v>864</v>
      </c>
      <c r="D25" s="104" t="s">
        <v>527</v>
      </c>
      <c r="E25" s="104" t="s">
        <v>674</v>
      </c>
    </row>
    <row r="26" spans="1:5" x14ac:dyDescent="0.25">
      <c r="A26" s="105" t="s">
        <v>25</v>
      </c>
      <c r="B26" s="105" t="s">
        <v>890</v>
      </c>
      <c r="D26" s="104" t="s">
        <v>528</v>
      </c>
      <c r="E26" s="104" t="s">
        <v>662</v>
      </c>
    </row>
    <row r="27" spans="1:5" x14ac:dyDescent="0.25">
      <c r="A27" s="107" t="s">
        <v>26</v>
      </c>
      <c r="B27" s="107" t="s">
        <v>311</v>
      </c>
      <c r="D27" s="104" t="s">
        <v>529</v>
      </c>
      <c r="E27" s="104" t="s">
        <v>663</v>
      </c>
    </row>
    <row r="28" spans="1:5" x14ac:dyDescent="0.25">
      <c r="A28" s="103" t="s">
        <v>27</v>
      </c>
      <c r="B28" s="103" t="s">
        <v>312</v>
      </c>
      <c r="D28" s="104" t="s">
        <v>530</v>
      </c>
      <c r="E28" s="104" t="s">
        <v>675</v>
      </c>
    </row>
    <row r="29" spans="1:5" x14ac:dyDescent="0.25">
      <c r="A29" s="103" t="s">
        <v>28</v>
      </c>
      <c r="B29" s="103" t="s">
        <v>313</v>
      </c>
      <c r="D29" s="104" t="s">
        <v>531</v>
      </c>
      <c r="E29" s="104" t="s">
        <v>664</v>
      </c>
    </row>
    <row r="30" spans="1:5" x14ac:dyDescent="0.25">
      <c r="A30" s="103" t="s">
        <v>29</v>
      </c>
      <c r="B30" s="103" t="s">
        <v>315</v>
      </c>
      <c r="D30" s="104" t="s">
        <v>532</v>
      </c>
      <c r="E30" s="104" t="s">
        <v>676</v>
      </c>
    </row>
    <row r="31" spans="1:5" x14ac:dyDescent="0.25">
      <c r="A31" s="103" t="s">
        <v>30</v>
      </c>
      <c r="B31" s="103" t="s">
        <v>306</v>
      </c>
      <c r="D31" s="104" t="s">
        <v>533</v>
      </c>
      <c r="E31" s="104" t="s">
        <v>677</v>
      </c>
    </row>
    <row r="32" spans="1:5" x14ac:dyDescent="0.25">
      <c r="A32" s="103" t="s">
        <v>31</v>
      </c>
      <c r="B32" s="103" t="s">
        <v>316</v>
      </c>
      <c r="D32" s="104" t="s">
        <v>534</v>
      </c>
      <c r="E32" s="104" t="s">
        <v>678</v>
      </c>
    </row>
    <row r="33" spans="1:5" x14ac:dyDescent="0.25">
      <c r="A33" s="105" t="s">
        <v>628</v>
      </c>
      <c r="B33" s="105" t="s">
        <v>888</v>
      </c>
      <c r="D33" s="104" t="s">
        <v>535</v>
      </c>
      <c r="E33" s="104" t="s">
        <v>679</v>
      </c>
    </row>
    <row r="34" spans="1:5" x14ac:dyDescent="0.25">
      <c r="A34" s="107" t="s">
        <v>629</v>
      </c>
      <c r="B34" s="107" t="s">
        <v>865</v>
      </c>
      <c r="D34" s="110" t="s">
        <v>536</v>
      </c>
      <c r="E34" s="110" t="s">
        <v>680</v>
      </c>
    </row>
    <row r="35" spans="1:5" x14ac:dyDescent="0.25">
      <c r="A35" s="103" t="s">
        <v>630</v>
      </c>
      <c r="B35" s="103" t="s">
        <v>866</v>
      </c>
      <c r="D35" s="104" t="s">
        <v>232</v>
      </c>
      <c r="E35" s="104" t="s">
        <v>681</v>
      </c>
    </row>
    <row r="36" spans="1:5" x14ac:dyDescent="0.25">
      <c r="A36" s="103" t="s">
        <v>631</v>
      </c>
      <c r="B36" s="103" t="s">
        <v>867</v>
      </c>
      <c r="D36" s="104" t="s">
        <v>537</v>
      </c>
      <c r="E36" s="104" t="s">
        <v>682</v>
      </c>
    </row>
    <row r="37" spans="1:5" x14ac:dyDescent="0.25">
      <c r="A37" s="103" t="s">
        <v>632</v>
      </c>
      <c r="B37" s="103" t="s">
        <v>868</v>
      </c>
      <c r="D37" s="104" t="s">
        <v>538</v>
      </c>
      <c r="E37" s="104" t="s">
        <v>683</v>
      </c>
    </row>
    <row r="38" spans="1:5" x14ac:dyDescent="0.25">
      <c r="A38" s="103" t="s">
        <v>633</v>
      </c>
      <c r="B38" s="103" t="s">
        <v>869</v>
      </c>
      <c r="D38" s="104" t="s">
        <v>539</v>
      </c>
      <c r="E38" s="104" t="s">
        <v>684</v>
      </c>
    </row>
    <row r="39" spans="1:5" x14ac:dyDescent="0.25">
      <c r="A39" s="103" t="s">
        <v>634</v>
      </c>
      <c r="B39" s="103" t="s">
        <v>870</v>
      </c>
      <c r="D39" s="104" t="s">
        <v>540</v>
      </c>
      <c r="E39" s="104" t="s">
        <v>689</v>
      </c>
    </row>
    <row r="40" spans="1:5" x14ac:dyDescent="0.25">
      <c r="A40" s="105" t="s">
        <v>32</v>
      </c>
      <c r="B40" s="105" t="s">
        <v>889</v>
      </c>
      <c r="D40" s="104" t="s">
        <v>541</v>
      </c>
      <c r="E40" s="104" t="s">
        <v>685</v>
      </c>
    </row>
    <row r="41" spans="1:5" x14ac:dyDescent="0.25">
      <c r="A41" s="107" t="s">
        <v>33</v>
      </c>
      <c r="B41" s="107" t="s">
        <v>320</v>
      </c>
      <c r="D41" s="104" t="s">
        <v>542</v>
      </c>
      <c r="E41" s="104" t="s">
        <v>690</v>
      </c>
    </row>
    <row r="42" spans="1:5" x14ac:dyDescent="0.25">
      <c r="A42" s="103" t="s">
        <v>34</v>
      </c>
      <c r="B42" s="103" t="s">
        <v>321</v>
      </c>
      <c r="D42" s="104" t="s">
        <v>543</v>
      </c>
      <c r="E42" s="104" t="s">
        <v>691</v>
      </c>
    </row>
    <row r="43" spans="1:5" x14ac:dyDescent="0.25">
      <c r="A43" s="103" t="s">
        <v>35</v>
      </c>
      <c r="B43" s="103" t="s">
        <v>322</v>
      </c>
      <c r="D43" s="104" t="s">
        <v>544</v>
      </c>
      <c r="E43" s="104" t="s">
        <v>692</v>
      </c>
    </row>
    <row r="44" spans="1:5" x14ac:dyDescent="0.25">
      <c r="A44" s="103" t="s">
        <v>36</v>
      </c>
      <c r="B44" s="103" t="s">
        <v>324</v>
      </c>
      <c r="D44" s="104" t="s">
        <v>545</v>
      </c>
      <c r="E44" s="104" t="s">
        <v>686</v>
      </c>
    </row>
    <row r="45" spans="1:5" x14ac:dyDescent="0.25">
      <c r="A45" s="103" t="s">
        <v>37</v>
      </c>
      <c r="B45" s="103" t="s">
        <v>306</v>
      </c>
      <c r="D45" s="104" t="s">
        <v>546</v>
      </c>
      <c r="E45" s="104" t="s">
        <v>687</v>
      </c>
    </row>
    <row r="46" spans="1:5" x14ac:dyDescent="0.25">
      <c r="A46" s="103" t="s">
        <v>325</v>
      </c>
      <c r="B46" s="103" t="s">
        <v>326</v>
      </c>
      <c r="D46" s="104" t="s">
        <v>547</v>
      </c>
      <c r="E46" s="104" t="s">
        <v>693</v>
      </c>
    </row>
    <row r="47" spans="1:5" x14ac:dyDescent="0.25">
      <c r="A47" s="105" t="s">
        <v>38</v>
      </c>
      <c r="B47" s="105" t="s">
        <v>887</v>
      </c>
      <c r="D47" s="104" t="s">
        <v>548</v>
      </c>
      <c r="E47" s="104" t="s">
        <v>694</v>
      </c>
    </row>
    <row r="48" spans="1:5" x14ac:dyDescent="0.25">
      <c r="A48" s="103" t="s">
        <v>39</v>
      </c>
      <c r="B48" s="103" t="s">
        <v>328</v>
      </c>
      <c r="D48" s="104" t="s">
        <v>549</v>
      </c>
      <c r="E48" s="104" t="s">
        <v>688</v>
      </c>
    </row>
    <row r="49" spans="1:5" x14ac:dyDescent="0.25">
      <c r="A49" s="103" t="s">
        <v>40</v>
      </c>
      <c r="B49" s="103" t="s">
        <v>329</v>
      </c>
      <c r="D49" s="104" t="s">
        <v>550</v>
      </c>
      <c r="E49" s="104" t="s">
        <v>695</v>
      </c>
    </row>
    <row r="50" spans="1:5" x14ac:dyDescent="0.25">
      <c r="A50" s="103" t="s">
        <v>41</v>
      </c>
      <c r="B50" s="103" t="s">
        <v>331</v>
      </c>
      <c r="D50" s="104" t="s">
        <v>551</v>
      </c>
      <c r="E50" s="104" t="s">
        <v>696</v>
      </c>
    </row>
    <row r="51" spans="1:5" x14ac:dyDescent="0.25">
      <c r="A51" s="103" t="s">
        <v>42</v>
      </c>
      <c r="B51" s="103" t="s">
        <v>333</v>
      </c>
      <c r="D51" s="104" t="s">
        <v>552</v>
      </c>
      <c r="E51" s="104" t="s">
        <v>697</v>
      </c>
    </row>
    <row r="52" spans="1:5" x14ac:dyDescent="0.25">
      <c r="A52" s="103" t="s">
        <v>43</v>
      </c>
      <c r="B52" s="103" t="s">
        <v>306</v>
      </c>
      <c r="D52" s="104" t="s">
        <v>553</v>
      </c>
      <c r="E52" s="104" t="s">
        <v>698</v>
      </c>
    </row>
    <row r="53" spans="1:5" x14ac:dyDescent="0.25">
      <c r="A53" s="103" t="s">
        <v>335</v>
      </c>
      <c r="B53" s="103" t="s">
        <v>336</v>
      </c>
      <c r="D53" s="104" t="s">
        <v>554</v>
      </c>
      <c r="E53" s="104" t="s">
        <v>699</v>
      </c>
    </row>
    <row r="54" spans="1:5" x14ac:dyDescent="0.25">
      <c r="A54" s="105" t="s">
        <v>44</v>
      </c>
      <c r="B54" s="105" t="s">
        <v>893</v>
      </c>
      <c r="D54" s="110" t="s">
        <v>555</v>
      </c>
      <c r="E54" s="110" t="s">
        <v>700</v>
      </c>
    </row>
    <row r="55" spans="1:5" x14ac:dyDescent="0.25">
      <c r="A55" s="103" t="s">
        <v>45</v>
      </c>
      <c r="B55" s="103" t="s">
        <v>338</v>
      </c>
      <c r="D55" s="104" t="s">
        <v>233</v>
      </c>
      <c r="E55" s="104" t="s">
        <v>701</v>
      </c>
    </row>
    <row r="56" spans="1:5" x14ac:dyDescent="0.25">
      <c r="A56" s="103" t="s">
        <v>46</v>
      </c>
      <c r="B56" s="103" t="s">
        <v>340</v>
      </c>
      <c r="D56" s="104" t="s">
        <v>556</v>
      </c>
      <c r="E56" s="104" t="s">
        <v>702</v>
      </c>
    </row>
    <row r="57" spans="1:5" x14ac:dyDescent="0.25">
      <c r="A57" s="103" t="s">
        <v>47</v>
      </c>
      <c r="B57" s="103" t="s">
        <v>342</v>
      </c>
      <c r="D57" s="104" t="s">
        <v>557</v>
      </c>
      <c r="E57" s="104" t="s">
        <v>703</v>
      </c>
    </row>
    <row r="58" spans="1:5" x14ac:dyDescent="0.25">
      <c r="A58" s="103" t="s">
        <v>48</v>
      </c>
      <c r="B58" s="103" t="s">
        <v>344</v>
      </c>
      <c r="D58" s="104" t="s">
        <v>558</v>
      </c>
      <c r="E58" s="104" t="s">
        <v>704</v>
      </c>
    </row>
    <row r="59" spans="1:5" x14ac:dyDescent="0.25">
      <c r="A59" s="103" t="s">
        <v>49</v>
      </c>
      <c r="B59" s="103" t="s">
        <v>306</v>
      </c>
      <c r="D59" s="104" t="s">
        <v>559</v>
      </c>
      <c r="E59" s="104" t="s">
        <v>705</v>
      </c>
    </row>
    <row r="60" spans="1:5" x14ac:dyDescent="0.25">
      <c r="A60" s="103" t="s">
        <v>50</v>
      </c>
      <c r="B60" s="103" t="s">
        <v>347</v>
      </c>
      <c r="D60" s="110" t="s">
        <v>560</v>
      </c>
      <c r="E60" s="110" t="s">
        <v>706</v>
      </c>
    </row>
    <row r="61" spans="1:5" x14ac:dyDescent="0.25">
      <c r="A61" s="105" t="s">
        <v>51</v>
      </c>
      <c r="B61" s="105" t="s">
        <v>886</v>
      </c>
      <c r="D61" s="104" t="s">
        <v>234</v>
      </c>
      <c r="E61" s="104" t="s">
        <v>707</v>
      </c>
    </row>
    <row r="62" spans="1:5" x14ac:dyDescent="0.25">
      <c r="A62" s="103" t="s">
        <v>52</v>
      </c>
      <c r="B62" s="103" t="s">
        <v>348</v>
      </c>
      <c r="D62" s="104" t="s">
        <v>561</v>
      </c>
      <c r="E62" s="104" t="s">
        <v>708</v>
      </c>
    </row>
    <row r="63" spans="1:5" x14ac:dyDescent="0.25">
      <c r="A63" s="103" t="s">
        <v>53</v>
      </c>
      <c r="B63" s="103" t="s">
        <v>350</v>
      </c>
      <c r="D63" s="104" t="s">
        <v>562</v>
      </c>
      <c r="E63" s="109" t="s">
        <v>709</v>
      </c>
    </row>
    <row r="64" spans="1:5" x14ac:dyDescent="0.25">
      <c r="A64" s="103" t="s">
        <v>54</v>
      </c>
      <c r="B64" s="103" t="s">
        <v>351</v>
      </c>
      <c r="D64" s="104" t="s">
        <v>563</v>
      </c>
      <c r="E64" s="109" t="s">
        <v>719</v>
      </c>
    </row>
    <row r="65" spans="1:5" x14ac:dyDescent="0.25">
      <c r="A65" s="103" t="s">
        <v>55</v>
      </c>
      <c r="B65" s="103" t="s">
        <v>353</v>
      </c>
      <c r="D65" s="104" t="s">
        <v>564</v>
      </c>
      <c r="E65" s="109" t="s">
        <v>720</v>
      </c>
    </row>
    <row r="66" spans="1:5" x14ac:dyDescent="0.25">
      <c r="A66" s="103" t="s">
        <v>56</v>
      </c>
      <c r="B66" s="103" t="s">
        <v>355</v>
      </c>
      <c r="D66" s="104" t="s">
        <v>565</v>
      </c>
      <c r="E66" s="109" t="s">
        <v>721</v>
      </c>
    </row>
    <row r="67" spans="1:5" x14ac:dyDescent="0.25">
      <c r="A67" s="103" t="s">
        <v>57</v>
      </c>
      <c r="B67" s="103" t="s">
        <v>306</v>
      </c>
      <c r="D67" s="104" t="s">
        <v>566</v>
      </c>
      <c r="E67" s="109" t="s">
        <v>722</v>
      </c>
    </row>
    <row r="68" spans="1:5" x14ac:dyDescent="0.25">
      <c r="A68" s="103" t="s">
        <v>58</v>
      </c>
      <c r="B68" s="103" t="s">
        <v>357</v>
      </c>
      <c r="D68" s="104" t="s">
        <v>567</v>
      </c>
      <c r="E68" s="109" t="s">
        <v>723</v>
      </c>
    </row>
    <row r="69" spans="1:5" x14ac:dyDescent="0.25">
      <c r="A69" s="105" t="s">
        <v>635</v>
      </c>
      <c r="B69" s="105" t="s">
        <v>885</v>
      </c>
      <c r="D69" s="104" t="s">
        <v>568</v>
      </c>
      <c r="E69" s="109" t="s">
        <v>724</v>
      </c>
    </row>
    <row r="70" spans="1:5" x14ac:dyDescent="0.25">
      <c r="A70" s="103" t="s">
        <v>636</v>
      </c>
      <c r="B70" s="103" t="s">
        <v>871</v>
      </c>
      <c r="D70" s="104" t="s">
        <v>569</v>
      </c>
      <c r="E70" s="109" t="s">
        <v>725</v>
      </c>
    </row>
    <row r="71" spans="1:5" x14ac:dyDescent="0.25">
      <c r="A71" s="103" t="s">
        <v>637</v>
      </c>
      <c r="B71" s="103" t="s">
        <v>872</v>
      </c>
      <c r="D71" s="104" t="s">
        <v>570</v>
      </c>
      <c r="E71" s="109" t="s">
        <v>726</v>
      </c>
    </row>
    <row r="72" spans="1:5" x14ac:dyDescent="0.25">
      <c r="A72" s="103" t="s">
        <v>638</v>
      </c>
      <c r="B72" s="103" t="s">
        <v>873</v>
      </c>
      <c r="D72" s="104" t="s">
        <v>571</v>
      </c>
      <c r="E72" s="109" t="s">
        <v>727</v>
      </c>
    </row>
    <row r="73" spans="1:5" x14ac:dyDescent="0.25">
      <c r="A73" s="103" t="s">
        <v>639</v>
      </c>
      <c r="B73" s="103" t="s">
        <v>874</v>
      </c>
      <c r="D73" s="104" t="s">
        <v>572</v>
      </c>
      <c r="E73" s="109" t="s">
        <v>728</v>
      </c>
    </row>
    <row r="74" spans="1:5" x14ac:dyDescent="0.25">
      <c r="A74" s="103" t="s">
        <v>640</v>
      </c>
      <c r="B74" s="103" t="s">
        <v>875</v>
      </c>
      <c r="D74" s="104" t="s">
        <v>573</v>
      </c>
      <c r="E74" s="109" t="s">
        <v>729</v>
      </c>
    </row>
    <row r="75" spans="1:5" x14ac:dyDescent="0.25">
      <c r="A75" s="103" t="s">
        <v>641</v>
      </c>
      <c r="B75" s="103" t="s">
        <v>869</v>
      </c>
      <c r="D75" s="104" t="s">
        <v>574</v>
      </c>
      <c r="E75" s="109" t="s">
        <v>730</v>
      </c>
    </row>
    <row r="76" spans="1:5" x14ac:dyDescent="0.25">
      <c r="A76" s="103" t="s">
        <v>642</v>
      </c>
      <c r="B76" s="103" t="s">
        <v>876</v>
      </c>
      <c r="D76" s="104" t="s">
        <v>575</v>
      </c>
      <c r="E76" s="109" t="s">
        <v>731</v>
      </c>
    </row>
    <row r="77" spans="1:5" x14ac:dyDescent="0.25">
      <c r="A77" s="105" t="s">
        <v>59</v>
      </c>
      <c r="B77" s="105" t="s">
        <v>878</v>
      </c>
      <c r="D77" s="104" t="s">
        <v>576</v>
      </c>
      <c r="E77" s="109" t="s">
        <v>732</v>
      </c>
    </row>
    <row r="78" spans="1:5" x14ac:dyDescent="0.25">
      <c r="A78" s="107" t="s">
        <v>60</v>
      </c>
      <c r="B78" s="107" t="s">
        <v>362</v>
      </c>
      <c r="D78" s="104" t="s">
        <v>577</v>
      </c>
      <c r="E78" s="109" t="s">
        <v>733</v>
      </c>
    </row>
    <row r="79" spans="1:5" x14ac:dyDescent="0.25">
      <c r="A79" s="103" t="s">
        <v>61</v>
      </c>
      <c r="B79" s="103" t="s">
        <v>363</v>
      </c>
      <c r="D79" s="104" t="s">
        <v>578</v>
      </c>
      <c r="E79" s="109" t="s">
        <v>734</v>
      </c>
    </row>
    <row r="80" spans="1:5" x14ac:dyDescent="0.25">
      <c r="A80" s="103" t="s">
        <v>62</v>
      </c>
      <c r="B80" s="103" t="s">
        <v>364</v>
      </c>
      <c r="D80" s="104" t="s">
        <v>579</v>
      </c>
      <c r="E80" s="109" t="s">
        <v>735</v>
      </c>
    </row>
    <row r="81" spans="1:5" x14ac:dyDescent="0.25">
      <c r="A81" s="103" t="s">
        <v>63</v>
      </c>
      <c r="B81" s="103" t="s">
        <v>366</v>
      </c>
      <c r="D81" s="104" t="s">
        <v>580</v>
      </c>
      <c r="E81" s="109" t="s">
        <v>736</v>
      </c>
    </row>
    <row r="82" spans="1:5" x14ac:dyDescent="0.25">
      <c r="A82" s="103" t="s">
        <v>64</v>
      </c>
      <c r="B82" s="103" t="s">
        <v>367</v>
      </c>
      <c r="D82" s="104" t="s">
        <v>581</v>
      </c>
      <c r="E82" s="109" t="s">
        <v>737</v>
      </c>
    </row>
    <row r="83" spans="1:5" x14ac:dyDescent="0.25">
      <c r="A83" s="103" t="s">
        <v>65</v>
      </c>
      <c r="B83" s="103" t="s">
        <v>306</v>
      </c>
      <c r="D83" s="104" t="s">
        <v>582</v>
      </c>
      <c r="E83" s="109" t="s">
        <v>738</v>
      </c>
    </row>
    <row r="84" spans="1:5" x14ac:dyDescent="0.25">
      <c r="A84" s="103" t="s">
        <v>66</v>
      </c>
      <c r="B84" s="103" t="s">
        <v>368</v>
      </c>
      <c r="D84" s="104" t="s">
        <v>583</v>
      </c>
      <c r="E84" s="109" t="s">
        <v>739</v>
      </c>
    </row>
    <row r="85" spans="1:5" x14ac:dyDescent="0.25">
      <c r="A85" s="105" t="s">
        <v>643</v>
      </c>
      <c r="B85" s="105" t="s">
        <v>877</v>
      </c>
      <c r="D85" s="104" t="s">
        <v>584</v>
      </c>
      <c r="E85" s="109" t="s">
        <v>740</v>
      </c>
    </row>
    <row r="86" spans="1:5" x14ac:dyDescent="0.25">
      <c r="A86" s="107" t="s">
        <v>644</v>
      </c>
      <c r="B86" s="107" t="s">
        <v>879</v>
      </c>
      <c r="D86" s="104" t="s">
        <v>585</v>
      </c>
      <c r="E86" s="109" t="s">
        <v>741</v>
      </c>
    </row>
    <row r="87" spans="1:5" x14ac:dyDescent="0.25">
      <c r="A87" s="103" t="s">
        <v>645</v>
      </c>
      <c r="B87" s="103" t="s">
        <v>880</v>
      </c>
      <c r="D87" s="104" t="s">
        <v>586</v>
      </c>
      <c r="E87" s="109" t="s">
        <v>742</v>
      </c>
    </row>
    <row r="88" spans="1:5" x14ac:dyDescent="0.25">
      <c r="A88" s="103" t="s">
        <v>646</v>
      </c>
      <c r="B88" s="103" t="s">
        <v>881</v>
      </c>
      <c r="D88" s="104" t="s">
        <v>587</v>
      </c>
      <c r="E88" s="109" t="s">
        <v>743</v>
      </c>
    </row>
    <row r="89" spans="1:5" x14ac:dyDescent="0.25">
      <c r="A89" s="103" t="s">
        <v>647</v>
      </c>
      <c r="B89" s="103" t="s">
        <v>882</v>
      </c>
      <c r="D89" s="104" t="s">
        <v>588</v>
      </c>
      <c r="E89" s="109" t="s">
        <v>744</v>
      </c>
    </row>
    <row r="90" spans="1:5" x14ac:dyDescent="0.25">
      <c r="A90" s="103" t="s">
        <v>648</v>
      </c>
      <c r="B90" s="103" t="s">
        <v>883</v>
      </c>
      <c r="D90" s="104" t="s">
        <v>589</v>
      </c>
      <c r="E90" s="109" t="s">
        <v>745</v>
      </c>
    </row>
    <row r="91" spans="1:5" x14ac:dyDescent="0.25">
      <c r="A91" s="103" t="s">
        <v>649</v>
      </c>
      <c r="B91" s="103" t="s">
        <v>869</v>
      </c>
      <c r="D91" s="110" t="s">
        <v>590</v>
      </c>
      <c r="E91" s="110" t="s">
        <v>746</v>
      </c>
    </row>
    <row r="92" spans="1:5" x14ac:dyDescent="0.25">
      <c r="A92" s="103" t="s">
        <v>650</v>
      </c>
      <c r="B92" s="103" t="s">
        <v>884</v>
      </c>
      <c r="D92" s="104" t="s">
        <v>235</v>
      </c>
      <c r="E92" s="104" t="s">
        <v>710</v>
      </c>
    </row>
    <row r="93" spans="1:5" x14ac:dyDescent="0.25">
      <c r="A93" s="105" t="s">
        <v>67</v>
      </c>
      <c r="B93" s="105" t="s">
        <v>894</v>
      </c>
      <c r="D93" s="104" t="s">
        <v>591</v>
      </c>
      <c r="E93" s="104" t="s">
        <v>711</v>
      </c>
    </row>
    <row r="94" spans="1:5" x14ac:dyDescent="0.25">
      <c r="A94" s="107" t="s">
        <v>68</v>
      </c>
      <c r="B94" s="107" t="s">
        <v>373</v>
      </c>
      <c r="D94" s="104" t="s">
        <v>592</v>
      </c>
      <c r="E94" s="109" t="s">
        <v>712</v>
      </c>
    </row>
    <row r="95" spans="1:5" x14ac:dyDescent="0.25">
      <c r="A95" s="103" t="s">
        <v>69</v>
      </c>
      <c r="B95" s="103" t="s">
        <v>376</v>
      </c>
      <c r="D95" s="104" t="s">
        <v>593</v>
      </c>
      <c r="E95" s="109" t="s">
        <v>713</v>
      </c>
    </row>
    <row r="96" spans="1:5" x14ac:dyDescent="0.25">
      <c r="A96" s="103" t="s">
        <v>70</v>
      </c>
      <c r="B96" s="103" t="s">
        <v>379</v>
      </c>
      <c r="D96" s="104" t="s">
        <v>594</v>
      </c>
      <c r="E96" s="109" t="s">
        <v>714</v>
      </c>
    </row>
    <row r="97" spans="1:5" x14ac:dyDescent="0.25">
      <c r="A97" s="103" t="s">
        <v>71</v>
      </c>
      <c r="B97" s="103" t="s">
        <v>381</v>
      </c>
      <c r="D97" s="104" t="s">
        <v>595</v>
      </c>
      <c r="E97" s="109" t="s">
        <v>755</v>
      </c>
    </row>
    <row r="98" spans="1:5" x14ac:dyDescent="0.25">
      <c r="A98" s="103" t="s">
        <v>72</v>
      </c>
      <c r="B98" s="103" t="s">
        <v>306</v>
      </c>
      <c r="D98" s="104" t="s">
        <v>596</v>
      </c>
      <c r="E98" s="109" t="s">
        <v>756</v>
      </c>
    </row>
    <row r="99" spans="1:5" x14ac:dyDescent="0.25">
      <c r="A99" s="103" t="s">
        <v>384</v>
      </c>
      <c r="B99" s="103" t="s">
        <v>385</v>
      </c>
      <c r="D99" s="104" t="s">
        <v>597</v>
      </c>
      <c r="E99" s="109" t="s">
        <v>757</v>
      </c>
    </row>
    <row r="100" spans="1:5" x14ac:dyDescent="0.25">
      <c r="A100" s="105" t="s">
        <v>73</v>
      </c>
      <c r="B100" s="105" t="s">
        <v>895</v>
      </c>
      <c r="D100" s="104" t="s">
        <v>598</v>
      </c>
      <c r="E100" s="109" t="s">
        <v>758</v>
      </c>
    </row>
    <row r="101" spans="1:5" x14ac:dyDescent="0.25">
      <c r="A101" s="103" t="s">
        <v>74</v>
      </c>
      <c r="B101" s="103" t="s">
        <v>388</v>
      </c>
      <c r="D101" s="104" t="s">
        <v>599</v>
      </c>
      <c r="E101" s="109" t="s">
        <v>759</v>
      </c>
    </row>
    <row r="102" spans="1:5" x14ac:dyDescent="0.25">
      <c r="A102" s="103" t="s">
        <v>75</v>
      </c>
      <c r="B102" s="103" t="s">
        <v>390</v>
      </c>
      <c r="D102" s="104" t="s">
        <v>600</v>
      </c>
      <c r="E102" s="109" t="s">
        <v>715</v>
      </c>
    </row>
    <row r="103" spans="1:5" x14ac:dyDescent="0.25">
      <c r="A103" s="103" t="s">
        <v>76</v>
      </c>
      <c r="B103" s="103" t="s">
        <v>392</v>
      </c>
      <c r="D103" s="104" t="s">
        <v>601</v>
      </c>
      <c r="E103" s="109" t="s">
        <v>760</v>
      </c>
    </row>
    <row r="104" spans="1:5" x14ac:dyDescent="0.25">
      <c r="A104" s="103" t="s">
        <v>77</v>
      </c>
      <c r="B104" s="103" t="s">
        <v>394</v>
      </c>
      <c r="D104" s="104" t="s">
        <v>602</v>
      </c>
      <c r="E104" s="109" t="s">
        <v>761</v>
      </c>
    </row>
    <row r="105" spans="1:5" x14ac:dyDescent="0.25">
      <c r="A105" s="103" t="s">
        <v>78</v>
      </c>
      <c r="B105" s="103" t="s">
        <v>396</v>
      </c>
      <c r="D105" s="104" t="s">
        <v>603</v>
      </c>
      <c r="E105" s="109" t="s">
        <v>716</v>
      </c>
    </row>
    <row r="106" spans="1:5" x14ac:dyDescent="0.25">
      <c r="A106" s="103" t="s">
        <v>79</v>
      </c>
      <c r="B106" s="103" t="s">
        <v>306</v>
      </c>
      <c r="D106" s="104" t="s">
        <v>604</v>
      </c>
      <c r="E106" s="109" t="s">
        <v>717</v>
      </c>
    </row>
    <row r="107" spans="1:5" x14ac:dyDescent="0.25">
      <c r="A107" s="103" t="s">
        <v>80</v>
      </c>
      <c r="B107" s="103" t="s">
        <v>399</v>
      </c>
      <c r="D107" s="104" t="s">
        <v>605</v>
      </c>
      <c r="E107" s="109" t="s">
        <v>762</v>
      </c>
    </row>
    <row r="108" spans="1:5" x14ac:dyDescent="0.25">
      <c r="A108" s="105" t="s">
        <v>87</v>
      </c>
      <c r="B108" s="105" t="s">
        <v>896</v>
      </c>
      <c r="D108" s="104" t="s">
        <v>606</v>
      </c>
      <c r="E108" s="109" t="s">
        <v>718</v>
      </c>
    </row>
    <row r="109" spans="1:5" x14ac:dyDescent="0.25">
      <c r="A109" s="103" t="s">
        <v>88</v>
      </c>
      <c r="B109" s="103" t="s">
        <v>402</v>
      </c>
      <c r="D109" s="104" t="s">
        <v>607</v>
      </c>
      <c r="E109" s="109" t="s">
        <v>763</v>
      </c>
    </row>
    <row r="110" spans="1:5" x14ac:dyDescent="0.25">
      <c r="A110" s="103" t="s">
        <v>89</v>
      </c>
      <c r="B110" s="103" t="s">
        <v>404</v>
      </c>
      <c r="D110" s="104" t="s">
        <v>608</v>
      </c>
      <c r="E110" s="109" t="s">
        <v>764</v>
      </c>
    </row>
    <row r="111" spans="1:5" x14ac:dyDescent="0.25">
      <c r="A111" s="103" t="s">
        <v>90</v>
      </c>
      <c r="B111" s="103" t="s">
        <v>406</v>
      </c>
      <c r="D111" s="104" t="s">
        <v>609</v>
      </c>
      <c r="E111" s="109" t="s">
        <v>765</v>
      </c>
    </row>
    <row r="112" spans="1:5" x14ac:dyDescent="0.25">
      <c r="A112" s="103" t="s">
        <v>91</v>
      </c>
      <c r="B112" s="103" t="s">
        <v>409</v>
      </c>
      <c r="D112" s="104" t="s">
        <v>610</v>
      </c>
      <c r="E112" s="109" t="s">
        <v>766</v>
      </c>
    </row>
    <row r="113" spans="1:5" x14ac:dyDescent="0.25">
      <c r="A113" s="103" t="s">
        <v>92</v>
      </c>
      <c r="B113" s="103" t="s">
        <v>306</v>
      </c>
      <c r="D113" s="104" t="s">
        <v>611</v>
      </c>
      <c r="E113" s="109" t="s">
        <v>767</v>
      </c>
    </row>
    <row r="114" spans="1:5" x14ac:dyDescent="0.25">
      <c r="A114" s="103" t="s">
        <v>93</v>
      </c>
      <c r="B114" s="103" t="s">
        <v>412</v>
      </c>
      <c r="D114" s="104" t="s">
        <v>612</v>
      </c>
      <c r="E114" s="109" t="s">
        <v>768</v>
      </c>
    </row>
    <row r="115" spans="1:5" x14ac:dyDescent="0.25">
      <c r="A115" s="105" t="s">
        <v>94</v>
      </c>
      <c r="B115" s="105" t="s">
        <v>897</v>
      </c>
      <c r="D115" s="104" t="s">
        <v>613</v>
      </c>
      <c r="E115" s="109" t="s">
        <v>747</v>
      </c>
    </row>
    <row r="116" spans="1:5" x14ac:dyDescent="0.25">
      <c r="A116" s="103" t="s">
        <v>95</v>
      </c>
      <c r="B116" s="103" t="s">
        <v>415</v>
      </c>
      <c r="D116" s="104" t="s">
        <v>614</v>
      </c>
      <c r="E116" s="109" t="s">
        <v>748</v>
      </c>
    </row>
    <row r="117" spans="1:5" x14ac:dyDescent="0.25">
      <c r="A117" s="103" t="s">
        <v>96</v>
      </c>
      <c r="B117" s="103" t="s">
        <v>417</v>
      </c>
      <c r="D117" s="104" t="s">
        <v>615</v>
      </c>
      <c r="E117" s="109" t="s">
        <v>749</v>
      </c>
    </row>
    <row r="118" spans="1:5" x14ac:dyDescent="0.25">
      <c r="A118" s="103" t="s">
        <v>97</v>
      </c>
      <c r="B118" s="103" t="s">
        <v>419</v>
      </c>
      <c r="D118" s="104" t="s">
        <v>616</v>
      </c>
      <c r="E118" s="109" t="s">
        <v>750</v>
      </c>
    </row>
    <row r="119" spans="1:5" x14ac:dyDescent="0.25">
      <c r="A119" s="103" t="s">
        <v>98</v>
      </c>
      <c r="B119" s="103" t="s">
        <v>306</v>
      </c>
      <c r="D119" s="104" t="s">
        <v>617</v>
      </c>
      <c r="E119" s="109" t="s">
        <v>751</v>
      </c>
    </row>
    <row r="120" spans="1:5" x14ac:dyDescent="0.25">
      <c r="A120" s="103" t="s">
        <v>99</v>
      </c>
      <c r="B120" s="103" t="s">
        <v>422</v>
      </c>
      <c r="D120" s="104" t="s">
        <v>618</v>
      </c>
      <c r="E120" s="109" t="s">
        <v>752</v>
      </c>
    </row>
    <row r="121" spans="1:5" x14ac:dyDescent="0.25">
      <c r="A121" s="105" t="s">
        <v>100</v>
      </c>
      <c r="B121" s="105" t="s">
        <v>898</v>
      </c>
      <c r="D121" s="104" t="s">
        <v>619</v>
      </c>
      <c r="E121" s="109" t="s">
        <v>753</v>
      </c>
    </row>
    <row r="122" spans="1:5" x14ac:dyDescent="0.25">
      <c r="A122" s="103" t="s">
        <v>101</v>
      </c>
      <c r="B122" s="103" t="s">
        <v>425</v>
      </c>
      <c r="D122" s="104" t="s">
        <v>620</v>
      </c>
      <c r="E122" s="110" t="s">
        <v>754</v>
      </c>
    </row>
    <row r="123" spans="1:5" x14ac:dyDescent="0.25">
      <c r="A123" s="103" t="s">
        <v>102</v>
      </c>
      <c r="B123" s="103" t="s">
        <v>427</v>
      </c>
      <c r="D123" s="106" t="s">
        <v>236</v>
      </c>
      <c r="E123" s="106" t="s">
        <v>258</v>
      </c>
    </row>
    <row r="124" spans="1:5" x14ac:dyDescent="0.25">
      <c r="A124" s="103" t="s">
        <v>103</v>
      </c>
      <c r="B124" s="103" t="s">
        <v>429</v>
      </c>
      <c r="D124" s="106" t="s">
        <v>237</v>
      </c>
      <c r="E124" s="106" t="s">
        <v>295</v>
      </c>
    </row>
    <row r="125" spans="1:5" x14ac:dyDescent="0.25">
      <c r="A125" s="103" t="s">
        <v>104</v>
      </c>
      <c r="B125" s="103" t="s">
        <v>306</v>
      </c>
      <c r="D125" s="104" t="s">
        <v>1040</v>
      </c>
      <c r="E125" s="104" t="s">
        <v>1044</v>
      </c>
    </row>
    <row r="126" spans="1:5" x14ac:dyDescent="0.25">
      <c r="A126" s="103" t="s">
        <v>105</v>
      </c>
      <c r="B126" s="103" t="s">
        <v>432</v>
      </c>
      <c r="D126" s="104" t="s">
        <v>1041</v>
      </c>
      <c r="E126" s="104" t="s">
        <v>1045</v>
      </c>
    </row>
    <row r="127" spans="1:5" x14ac:dyDescent="0.25">
      <c r="A127" s="105" t="s">
        <v>106</v>
      </c>
      <c r="B127" s="105" t="s">
        <v>899</v>
      </c>
      <c r="D127" s="104" t="s">
        <v>1042</v>
      </c>
      <c r="E127" s="104" t="s">
        <v>1046</v>
      </c>
    </row>
    <row r="128" spans="1:5" x14ac:dyDescent="0.25">
      <c r="A128" s="103" t="s">
        <v>107</v>
      </c>
      <c r="B128" s="103" t="s">
        <v>435</v>
      </c>
      <c r="D128" s="104" t="s">
        <v>1043</v>
      </c>
      <c r="E128" s="104" t="s">
        <v>1045</v>
      </c>
    </row>
    <row r="129" spans="1:5" x14ac:dyDescent="0.25">
      <c r="A129" s="103" t="s">
        <v>108</v>
      </c>
      <c r="B129" s="103" t="s">
        <v>437</v>
      </c>
      <c r="D129" s="105" t="s">
        <v>238</v>
      </c>
      <c r="E129" s="105" t="s">
        <v>259</v>
      </c>
    </row>
    <row r="130" spans="1:5" x14ac:dyDescent="0.25">
      <c r="A130" s="103" t="s">
        <v>109</v>
      </c>
      <c r="B130" s="103" t="s">
        <v>438</v>
      </c>
      <c r="D130" s="107" t="s">
        <v>239</v>
      </c>
      <c r="E130" s="107" t="s">
        <v>769</v>
      </c>
    </row>
    <row r="131" spans="1:5" x14ac:dyDescent="0.25">
      <c r="A131" s="103" t="s">
        <v>110</v>
      </c>
      <c r="B131" s="103" t="s">
        <v>306</v>
      </c>
      <c r="D131" s="107" t="s">
        <v>240</v>
      </c>
      <c r="E131" s="107" t="s">
        <v>770</v>
      </c>
    </row>
    <row r="132" spans="1:5" x14ac:dyDescent="0.25">
      <c r="A132" s="103" t="s">
        <v>111</v>
      </c>
      <c r="B132" s="103" t="s">
        <v>439</v>
      </c>
      <c r="D132" s="107" t="s">
        <v>241</v>
      </c>
      <c r="E132" s="107" t="s">
        <v>771</v>
      </c>
    </row>
    <row r="133" spans="1:5" x14ac:dyDescent="0.25">
      <c r="A133" s="105" t="s">
        <v>112</v>
      </c>
      <c r="B133" s="105" t="s">
        <v>900</v>
      </c>
      <c r="D133" s="105" t="s">
        <v>242</v>
      </c>
      <c r="E133" s="105" t="s">
        <v>301</v>
      </c>
    </row>
    <row r="134" spans="1:5" x14ac:dyDescent="0.25">
      <c r="A134" s="103" t="s">
        <v>113</v>
      </c>
      <c r="B134" s="103" t="s">
        <v>440</v>
      </c>
      <c r="D134" s="107" t="s">
        <v>243</v>
      </c>
      <c r="E134" s="107" t="s">
        <v>303</v>
      </c>
    </row>
    <row r="135" spans="1:5" x14ac:dyDescent="0.25">
      <c r="A135" s="103" t="s">
        <v>114</v>
      </c>
      <c r="B135" s="103" t="s">
        <v>441</v>
      </c>
      <c r="D135" s="107" t="s">
        <v>244</v>
      </c>
      <c r="E135" s="107" t="s">
        <v>305</v>
      </c>
    </row>
    <row r="136" spans="1:5" x14ac:dyDescent="0.25">
      <c r="A136" s="103" t="s">
        <v>115</v>
      </c>
      <c r="B136" s="103" t="s">
        <v>442</v>
      </c>
      <c r="D136" s="107" t="s">
        <v>245</v>
      </c>
      <c r="E136" s="107" t="s">
        <v>307</v>
      </c>
    </row>
    <row r="137" spans="1:5" x14ac:dyDescent="0.25">
      <c r="A137" s="103" t="s">
        <v>116</v>
      </c>
      <c r="B137" s="103" t="s">
        <v>306</v>
      </c>
      <c r="D137" s="103" t="s">
        <v>135</v>
      </c>
      <c r="E137" s="103" t="s">
        <v>309</v>
      </c>
    </row>
    <row r="138" spans="1:5" x14ac:dyDescent="0.25">
      <c r="A138" s="103" t="s">
        <v>117</v>
      </c>
      <c r="B138" s="103" t="s">
        <v>443</v>
      </c>
      <c r="D138" s="103" t="s">
        <v>772</v>
      </c>
      <c r="E138" s="103" t="s">
        <v>907</v>
      </c>
    </row>
    <row r="139" spans="1:5" x14ac:dyDescent="0.25">
      <c r="A139" s="105" t="s">
        <v>118</v>
      </c>
      <c r="B139" s="105" t="s">
        <v>901</v>
      </c>
      <c r="D139" s="103" t="s">
        <v>773</v>
      </c>
      <c r="E139" s="103" t="s">
        <v>908</v>
      </c>
    </row>
    <row r="140" spans="1:5" x14ac:dyDescent="0.25">
      <c r="A140" s="103" t="s">
        <v>119</v>
      </c>
      <c r="B140" s="103" t="s">
        <v>444</v>
      </c>
      <c r="D140" s="103" t="s">
        <v>136</v>
      </c>
      <c r="E140" s="103" t="s">
        <v>310</v>
      </c>
    </row>
    <row r="141" spans="1:5" x14ac:dyDescent="0.25">
      <c r="A141" s="103" t="s">
        <v>120</v>
      </c>
      <c r="B141" s="103" t="s">
        <v>445</v>
      </c>
      <c r="D141" s="103" t="s">
        <v>774</v>
      </c>
      <c r="E141" s="103" t="s">
        <v>909</v>
      </c>
    </row>
    <row r="142" spans="1:5" x14ac:dyDescent="0.25">
      <c r="A142" s="103" t="s">
        <v>121</v>
      </c>
      <c r="B142" s="103" t="s">
        <v>446</v>
      </c>
      <c r="D142" s="103" t="s">
        <v>775</v>
      </c>
      <c r="E142" s="103" t="s">
        <v>910</v>
      </c>
    </row>
    <row r="143" spans="1:5" x14ac:dyDescent="0.25">
      <c r="A143" s="103" t="s">
        <v>122</v>
      </c>
      <c r="B143" s="103" t="s">
        <v>306</v>
      </c>
      <c r="D143" s="103" t="s">
        <v>776</v>
      </c>
      <c r="E143" s="103" t="s">
        <v>911</v>
      </c>
    </row>
    <row r="144" spans="1:5" x14ac:dyDescent="0.25">
      <c r="A144" s="103" t="s">
        <v>123</v>
      </c>
      <c r="B144" s="103" t="s">
        <v>447</v>
      </c>
      <c r="D144" s="103" t="s">
        <v>777</v>
      </c>
      <c r="E144" s="103" t="s">
        <v>912</v>
      </c>
    </row>
    <row r="145" spans="1:5" x14ac:dyDescent="0.25">
      <c r="A145" s="105" t="s">
        <v>124</v>
      </c>
      <c r="B145" s="105" t="s">
        <v>903</v>
      </c>
      <c r="D145" s="103" t="s">
        <v>778</v>
      </c>
      <c r="E145" s="103" t="s">
        <v>913</v>
      </c>
    </row>
    <row r="146" spans="1:5" x14ac:dyDescent="0.25">
      <c r="A146" s="103" t="s">
        <v>125</v>
      </c>
      <c r="B146" s="103" t="s">
        <v>448</v>
      </c>
      <c r="D146" s="103" t="s">
        <v>779</v>
      </c>
      <c r="E146" s="103" t="s">
        <v>914</v>
      </c>
    </row>
    <row r="147" spans="1:5" x14ac:dyDescent="0.25">
      <c r="A147" s="103" t="s">
        <v>126</v>
      </c>
      <c r="B147" s="103" t="s">
        <v>449</v>
      </c>
      <c r="D147" s="103" t="s">
        <v>780</v>
      </c>
      <c r="E147" s="103" t="s">
        <v>915</v>
      </c>
    </row>
    <row r="148" spans="1:5" x14ac:dyDescent="0.25">
      <c r="A148" s="103" t="s">
        <v>127</v>
      </c>
      <c r="B148" s="103" t="s">
        <v>450</v>
      </c>
      <c r="D148" s="103" t="s">
        <v>781</v>
      </c>
      <c r="E148" s="103" t="s">
        <v>916</v>
      </c>
    </row>
    <row r="149" spans="1:5" x14ac:dyDescent="0.25">
      <c r="A149" s="103" t="s">
        <v>128</v>
      </c>
      <c r="B149" s="103" t="s">
        <v>306</v>
      </c>
      <c r="D149" s="103" t="s">
        <v>137</v>
      </c>
      <c r="E149" s="103" t="s">
        <v>314</v>
      </c>
    </row>
    <row r="150" spans="1:5" x14ac:dyDescent="0.25">
      <c r="A150" s="103" t="s">
        <v>129</v>
      </c>
      <c r="B150" s="103" t="s">
        <v>451</v>
      </c>
      <c r="D150" s="103" t="s">
        <v>782</v>
      </c>
      <c r="E150" s="103" t="s">
        <v>917</v>
      </c>
    </row>
    <row r="151" spans="1:5" x14ac:dyDescent="0.25">
      <c r="A151" s="105" t="s">
        <v>188</v>
      </c>
      <c r="B151" s="105" t="s">
        <v>902</v>
      </c>
      <c r="D151" s="103" t="s">
        <v>783</v>
      </c>
      <c r="E151" s="103" t="s">
        <v>918</v>
      </c>
    </row>
    <row r="152" spans="1:5" x14ac:dyDescent="0.25">
      <c r="A152" s="103" t="s">
        <v>189</v>
      </c>
      <c r="B152" s="103" t="s">
        <v>452</v>
      </c>
      <c r="D152" s="103" t="s">
        <v>138</v>
      </c>
      <c r="E152" s="103" t="s">
        <v>919</v>
      </c>
    </row>
    <row r="153" spans="1:5" x14ac:dyDescent="0.25">
      <c r="A153" s="103" t="s">
        <v>190</v>
      </c>
      <c r="B153" s="103" t="s">
        <v>453</v>
      </c>
      <c r="D153" s="103" t="s">
        <v>139</v>
      </c>
      <c r="E153" s="103" t="s">
        <v>361</v>
      </c>
    </row>
    <row r="154" spans="1:5" x14ac:dyDescent="0.25">
      <c r="A154" s="105" t="s">
        <v>191</v>
      </c>
      <c r="B154" s="105" t="s">
        <v>454</v>
      </c>
      <c r="D154" s="103" t="s">
        <v>140</v>
      </c>
      <c r="E154" s="103" t="s">
        <v>317</v>
      </c>
    </row>
    <row r="155" spans="1:5" x14ac:dyDescent="0.25">
      <c r="A155" s="103" t="s">
        <v>192</v>
      </c>
      <c r="B155" s="103" t="s">
        <v>455</v>
      </c>
      <c r="D155" s="103" t="s">
        <v>141</v>
      </c>
      <c r="E155" s="103" t="s">
        <v>318</v>
      </c>
    </row>
    <row r="156" spans="1:5" x14ac:dyDescent="0.25">
      <c r="A156" s="103" t="s">
        <v>193</v>
      </c>
      <c r="B156" s="103" t="s">
        <v>456</v>
      </c>
      <c r="D156" s="103" t="s">
        <v>142</v>
      </c>
      <c r="E156" s="103" t="s">
        <v>319</v>
      </c>
    </row>
    <row r="157" spans="1:5" x14ac:dyDescent="0.25">
      <c r="A157" s="103" t="s">
        <v>194</v>
      </c>
      <c r="B157" s="103" t="s">
        <v>457</v>
      </c>
      <c r="D157" s="103" t="s">
        <v>143</v>
      </c>
      <c r="E157" s="103" t="s">
        <v>920</v>
      </c>
    </row>
    <row r="158" spans="1:5" x14ac:dyDescent="0.25">
      <c r="A158" s="105" t="s">
        <v>195</v>
      </c>
      <c r="B158" s="105" t="s">
        <v>458</v>
      </c>
      <c r="D158" s="103" t="s">
        <v>784</v>
      </c>
      <c r="E158" s="103" t="s">
        <v>921</v>
      </c>
    </row>
    <row r="159" spans="1:5" x14ac:dyDescent="0.25">
      <c r="A159" s="103" t="s">
        <v>196</v>
      </c>
      <c r="B159" s="103" t="s">
        <v>459</v>
      </c>
      <c r="D159" s="103" t="s">
        <v>145</v>
      </c>
      <c r="E159" s="103" t="s">
        <v>327</v>
      </c>
    </row>
    <row r="160" spans="1:5" x14ac:dyDescent="0.25">
      <c r="A160" s="103" t="s">
        <v>197</v>
      </c>
      <c r="B160" s="103" t="s">
        <v>460</v>
      </c>
      <c r="D160" s="103" t="s">
        <v>785</v>
      </c>
      <c r="E160" s="103" t="s">
        <v>922</v>
      </c>
    </row>
    <row r="161" spans="1:5" x14ac:dyDescent="0.25">
      <c r="A161" s="103" t="s">
        <v>198</v>
      </c>
      <c r="B161" s="103" t="s">
        <v>461</v>
      </c>
      <c r="D161" s="103" t="s">
        <v>786</v>
      </c>
      <c r="E161" s="103" t="s">
        <v>923</v>
      </c>
    </row>
    <row r="162" spans="1:5" x14ac:dyDescent="0.25">
      <c r="A162" s="105" t="s">
        <v>199</v>
      </c>
      <c r="B162" s="105" t="s">
        <v>462</v>
      </c>
      <c r="D162" s="103" t="s">
        <v>144</v>
      </c>
      <c r="E162" s="103" t="s">
        <v>323</v>
      </c>
    </row>
    <row r="163" spans="1:5" x14ac:dyDescent="0.25">
      <c r="A163" s="103" t="s">
        <v>200</v>
      </c>
      <c r="B163" s="103" t="s">
        <v>463</v>
      </c>
      <c r="D163" s="103" t="s">
        <v>787</v>
      </c>
      <c r="E163" s="103" t="s">
        <v>924</v>
      </c>
    </row>
    <row r="164" spans="1:5" x14ac:dyDescent="0.25">
      <c r="A164" s="103" t="s">
        <v>201</v>
      </c>
      <c r="B164" s="103" t="s">
        <v>464</v>
      </c>
      <c r="D164" s="103" t="s">
        <v>788</v>
      </c>
      <c r="E164" s="103" t="s">
        <v>925</v>
      </c>
    </row>
    <row r="165" spans="1:5" x14ac:dyDescent="0.25">
      <c r="A165" s="105" t="s">
        <v>202</v>
      </c>
      <c r="B165" s="105" t="s">
        <v>465</v>
      </c>
      <c r="D165" s="103" t="s">
        <v>789</v>
      </c>
      <c r="E165" s="103" t="s">
        <v>926</v>
      </c>
    </row>
    <row r="166" spans="1:5" x14ac:dyDescent="0.25">
      <c r="A166" s="103" t="s">
        <v>203</v>
      </c>
      <c r="B166" s="103" t="s">
        <v>466</v>
      </c>
      <c r="D166" s="103" t="s">
        <v>790</v>
      </c>
      <c r="E166" s="103" t="s">
        <v>927</v>
      </c>
    </row>
    <row r="167" spans="1:5" x14ac:dyDescent="0.25">
      <c r="A167" s="103" t="s">
        <v>204</v>
      </c>
      <c r="B167" s="103" t="s">
        <v>467</v>
      </c>
      <c r="D167" s="103" t="s">
        <v>791</v>
      </c>
      <c r="E167" s="103" t="s">
        <v>928</v>
      </c>
    </row>
    <row r="168" spans="1:5" x14ac:dyDescent="0.25">
      <c r="A168" s="105" t="s">
        <v>205</v>
      </c>
      <c r="B168" s="105" t="s">
        <v>468</v>
      </c>
      <c r="D168" s="103" t="s">
        <v>792</v>
      </c>
      <c r="E168" s="103" t="s">
        <v>929</v>
      </c>
    </row>
    <row r="169" spans="1:5" x14ac:dyDescent="0.25">
      <c r="A169" s="103" t="s">
        <v>206</v>
      </c>
      <c r="B169" s="103" t="s">
        <v>469</v>
      </c>
      <c r="D169" s="103" t="s">
        <v>793</v>
      </c>
      <c r="E169" s="103" t="s">
        <v>930</v>
      </c>
    </row>
    <row r="170" spans="1:5" x14ac:dyDescent="0.25">
      <c r="A170" s="103" t="s">
        <v>207</v>
      </c>
      <c r="B170" s="103" t="s">
        <v>470</v>
      </c>
      <c r="D170" s="103" t="s">
        <v>149</v>
      </c>
      <c r="E170" s="103" t="s">
        <v>339</v>
      </c>
    </row>
    <row r="171" spans="1:5" x14ac:dyDescent="0.25">
      <c r="A171" s="105" t="s">
        <v>208</v>
      </c>
      <c r="B171" s="105" t="s">
        <v>471</v>
      </c>
      <c r="D171" s="103" t="s">
        <v>147</v>
      </c>
      <c r="E171" s="103" t="s">
        <v>334</v>
      </c>
    </row>
    <row r="172" spans="1:5" x14ac:dyDescent="0.25">
      <c r="A172" s="103" t="s">
        <v>209</v>
      </c>
      <c r="B172" s="103" t="s">
        <v>472</v>
      </c>
      <c r="D172" s="103" t="s">
        <v>146</v>
      </c>
      <c r="E172" s="103" t="s">
        <v>332</v>
      </c>
    </row>
    <row r="173" spans="1:5" x14ac:dyDescent="0.25">
      <c r="A173" s="103" t="s">
        <v>210</v>
      </c>
      <c r="B173" s="103" t="s">
        <v>473</v>
      </c>
      <c r="D173" s="103" t="s">
        <v>275</v>
      </c>
      <c r="E173" s="103" t="s">
        <v>365</v>
      </c>
    </row>
    <row r="174" spans="1:5" x14ac:dyDescent="0.25">
      <c r="A174" s="105" t="s">
        <v>211</v>
      </c>
      <c r="B174" s="105" t="s">
        <v>474</v>
      </c>
      <c r="D174" s="103" t="s">
        <v>794</v>
      </c>
      <c r="E174" s="103" t="s">
        <v>931</v>
      </c>
    </row>
    <row r="175" spans="1:5" x14ac:dyDescent="0.25">
      <c r="A175" s="103" t="s">
        <v>212</v>
      </c>
      <c r="B175" s="103" t="s">
        <v>475</v>
      </c>
      <c r="D175" s="103" t="s">
        <v>795</v>
      </c>
      <c r="E175" s="103" t="s">
        <v>932</v>
      </c>
    </row>
    <row r="176" spans="1:5" x14ac:dyDescent="0.25">
      <c r="A176" s="103" t="s">
        <v>213</v>
      </c>
      <c r="B176" s="103" t="s">
        <v>476</v>
      </c>
      <c r="D176" s="103" t="s">
        <v>796</v>
      </c>
      <c r="E176" s="103" t="s">
        <v>933</v>
      </c>
    </row>
    <row r="177" spans="1:5" x14ac:dyDescent="0.25">
      <c r="A177" s="105" t="s">
        <v>214</v>
      </c>
      <c r="B177" s="105" t="s">
        <v>477</v>
      </c>
      <c r="D177" s="103" t="s">
        <v>797</v>
      </c>
      <c r="E177" s="103" t="s">
        <v>934</v>
      </c>
    </row>
    <row r="178" spans="1:5" x14ac:dyDescent="0.25">
      <c r="A178" s="103" t="s">
        <v>215</v>
      </c>
      <c r="B178" s="103" t="s">
        <v>478</v>
      </c>
      <c r="D178" s="103" t="s">
        <v>798</v>
      </c>
      <c r="E178" s="103" t="s">
        <v>935</v>
      </c>
    </row>
    <row r="179" spans="1:5" x14ac:dyDescent="0.25">
      <c r="A179" s="103" t="s">
        <v>216</v>
      </c>
      <c r="B179" s="103" t="s">
        <v>479</v>
      </c>
      <c r="D179" s="103" t="s">
        <v>799</v>
      </c>
      <c r="E179" s="103" t="s">
        <v>936</v>
      </c>
    </row>
    <row r="180" spans="1:5" x14ac:dyDescent="0.25">
      <c r="A180" s="105" t="s">
        <v>217</v>
      </c>
      <c r="B180" s="105" t="s">
        <v>480</v>
      </c>
      <c r="D180" s="103" t="s">
        <v>800</v>
      </c>
      <c r="E180" s="103" t="s">
        <v>937</v>
      </c>
    </row>
    <row r="181" spans="1:5" x14ac:dyDescent="0.25">
      <c r="A181" s="103" t="s">
        <v>218</v>
      </c>
      <c r="B181" s="103" t="s">
        <v>481</v>
      </c>
      <c r="D181" s="103" t="s">
        <v>801</v>
      </c>
      <c r="E181" s="103" t="s">
        <v>938</v>
      </c>
    </row>
    <row r="182" spans="1:5" x14ac:dyDescent="0.25">
      <c r="A182" s="103" t="s">
        <v>219</v>
      </c>
      <c r="B182" s="103" t="s">
        <v>482</v>
      </c>
      <c r="D182" s="103" t="s">
        <v>148</v>
      </c>
      <c r="E182" s="103" t="s">
        <v>337</v>
      </c>
    </row>
    <row r="183" spans="1:5" x14ac:dyDescent="0.25">
      <c r="A183" s="105" t="s">
        <v>220</v>
      </c>
      <c r="B183" s="105" t="s">
        <v>483</v>
      </c>
      <c r="D183" s="103" t="s">
        <v>150</v>
      </c>
      <c r="E183" s="103" t="s">
        <v>341</v>
      </c>
    </row>
    <row r="184" spans="1:5" x14ac:dyDescent="0.25">
      <c r="A184" s="103" t="s">
        <v>221</v>
      </c>
      <c r="B184" s="103" t="s">
        <v>484</v>
      </c>
      <c r="D184" s="103" t="s">
        <v>802</v>
      </c>
      <c r="E184" s="103" t="s">
        <v>939</v>
      </c>
    </row>
    <row r="185" spans="1:5" x14ac:dyDescent="0.25">
      <c r="A185" s="103" t="s">
        <v>222</v>
      </c>
      <c r="B185" s="103" t="s">
        <v>485</v>
      </c>
      <c r="D185" s="103" t="s">
        <v>151</v>
      </c>
      <c r="E185" s="103" t="s">
        <v>343</v>
      </c>
    </row>
    <row r="186" spans="1:5" x14ac:dyDescent="0.25">
      <c r="A186" s="105" t="s">
        <v>223</v>
      </c>
      <c r="B186" s="105" t="s">
        <v>486</v>
      </c>
      <c r="D186" s="103" t="s">
        <v>152</v>
      </c>
      <c r="E186" s="103" t="s">
        <v>345</v>
      </c>
    </row>
    <row r="187" spans="1:5" x14ac:dyDescent="0.25">
      <c r="A187" s="103" t="s">
        <v>224</v>
      </c>
      <c r="B187" s="103" t="s">
        <v>487</v>
      </c>
      <c r="D187" s="103" t="s">
        <v>153</v>
      </c>
      <c r="E187" s="103" t="s">
        <v>346</v>
      </c>
    </row>
    <row r="188" spans="1:5" x14ac:dyDescent="0.25">
      <c r="A188" s="103" t="s">
        <v>225</v>
      </c>
      <c r="B188" s="103" t="s">
        <v>488</v>
      </c>
      <c r="D188" s="103" t="s">
        <v>906</v>
      </c>
      <c r="E188" s="103" t="s">
        <v>940</v>
      </c>
    </row>
    <row r="189" spans="1:5" x14ac:dyDescent="0.25">
      <c r="A189" s="105" t="s">
        <v>226</v>
      </c>
      <c r="B189" s="105" t="s">
        <v>489</v>
      </c>
      <c r="D189" s="103" t="s">
        <v>803</v>
      </c>
      <c r="E189" s="103" t="s">
        <v>941</v>
      </c>
    </row>
    <row r="190" spans="1:5" x14ac:dyDescent="0.25">
      <c r="A190" s="103" t="s">
        <v>227</v>
      </c>
      <c r="B190" s="103" t="s">
        <v>490</v>
      </c>
      <c r="D190" s="103" t="s">
        <v>154</v>
      </c>
      <c r="E190" s="103" t="s">
        <v>352</v>
      </c>
    </row>
    <row r="191" spans="1:5" x14ac:dyDescent="0.25">
      <c r="A191" s="103" t="s">
        <v>228</v>
      </c>
      <c r="B191" s="103" t="s">
        <v>1052</v>
      </c>
      <c r="D191" s="103" t="s">
        <v>155</v>
      </c>
      <c r="E191" s="103" t="s">
        <v>354</v>
      </c>
    </row>
    <row r="192" spans="1:5" x14ac:dyDescent="0.25">
      <c r="A192" s="103" t="s">
        <v>229</v>
      </c>
      <c r="B192" s="103" t="s">
        <v>491</v>
      </c>
      <c r="D192" s="103" t="s">
        <v>804</v>
      </c>
      <c r="E192" s="103" t="s">
        <v>942</v>
      </c>
    </row>
    <row r="193" spans="1:5" x14ac:dyDescent="0.25">
      <c r="A193" s="103" t="s">
        <v>230</v>
      </c>
      <c r="B193" s="103" t="s">
        <v>1051</v>
      </c>
      <c r="D193" s="103" t="s">
        <v>805</v>
      </c>
      <c r="E193" s="103" t="s">
        <v>943</v>
      </c>
    </row>
    <row r="194" spans="1:5" x14ac:dyDescent="0.25">
      <c r="A194" s="105" t="s">
        <v>1053</v>
      </c>
      <c r="B194" s="105" t="s">
        <v>1054</v>
      </c>
      <c r="D194" s="103" t="s">
        <v>806</v>
      </c>
      <c r="E194" s="103" t="s">
        <v>944</v>
      </c>
    </row>
    <row r="195" spans="1:5" x14ac:dyDescent="0.25">
      <c r="A195" s="105" t="s">
        <v>81</v>
      </c>
      <c r="B195" s="105" t="s">
        <v>1055</v>
      </c>
      <c r="D195" s="103" t="s">
        <v>807</v>
      </c>
      <c r="E195" s="103" t="s">
        <v>945</v>
      </c>
    </row>
    <row r="196" spans="1:5" x14ac:dyDescent="0.25">
      <c r="A196" s="105" t="s">
        <v>130</v>
      </c>
      <c r="B196" s="105" t="s">
        <v>492</v>
      </c>
      <c r="D196" s="103" t="s">
        <v>808</v>
      </c>
      <c r="E196" s="103" t="s">
        <v>946</v>
      </c>
    </row>
    <row r="197" spans="1:5" x14ac:dyDescent="0.25">
      <c r="A197" s="105" t="s">
        <v>82</v>
      </c>
      <c r="B197" s="105" t="s">
        <v>493</v>
      </c>
      <c r="D197" s="103" t="s">
        <v>809</v>
      </c>
      <c r="E197" s="103" t="s">
        <v>947</v>
      </c>
    </row>
    <row r="198" spans="1:5" x14ac:dyDescent="0.25">
      <c r="A198" s="103" t="s">
        <v>83</v>
      </c>
      <c r="B198" s="103" t="s">
        <v>494</v>
      </c>
      <c r="D198" s="103" t="s">
        <v>810</v>
      </c>
      <c r="E198" s="103" t="s">
        <v>948</v>
      </c>
    </row>
    <row r="199" spans="1:5" x14ac:dyDescent="0.25">
      <c r="A199" s="103" t="s">
        <v>84</v>
      </c>
      <c r="D199" s="103" t="s">
        <v>811</v>
      </c>
      <c r="E199" s="103" t="s">
        <v>949</v>
      </c>
    </row>
    <row r="200" spans="1:5" x14ac:dyDescent="0.25">
      <c r="A200" s="103" t="s">
        <v>85</v>
      </c>
      <c r="B200" s="103" t="s">
        <v>495</v>
      </c>
      <c r="D200" s="103" t="s">
        <v>812</v>
      </c>
      <c r="E200" s="103" t="s">
        <v>950</v>
      </c>
    </row>
    <row r="201" spans="1:5" x14ac:dyDescent="0.25">
      <c r="A201" s="103" t="s">
        <v>86</v>
      </c>
      <c r="B201" s="103" t="s">
        <v>496</v>
      </c>
      <c r="D201" s="103" t="s">
        <v>813</v>
      </c>
      <c r="E201" s="103" t="s">
        <v>951</v>
      </c>
    </row>
    <row r="202" spans="1:5" x14ac:dyDescent="0.25">
      <c r="A202" s="103" t="s">
        <v>853</v>
      </c>
      <c r="B202" s="103" t="s">
        <v>904</v>
      </c>
      <c r="D202" s="103" t="s">
        <v>156</v>
      </c>
      <c r="E202" s="103" t="s">
        <v>356</v>
      </c>
    </row>
    <row r="203" spans="1:5" x14ac:dyDescent="0.25">
      <c r="A203" s="105" t="s">
        <v>131</v>
      </c>
      <c r="B203" s="105" t="s">
        <v>497</v>
      </c>
      <c r="D203" s="103" t="s">
        <v>814</v>
      </c>
      <c r="E203" s="103" t="s">
        <v>952</v>
      </c>
    </row>
    <row r="204" spans="1:5" x14ac:dyDescent="0.25">
      <c r="A204" s="103" t="s">
        <v>132</v>
      </c>
      <c r="B204" s="103" t="s">
        <v>498</v>
      </c>
      <c r="D204" s="103" t="s">
        <v>815</v>
      </c>
      <c r="E204" s="103" t="s">
        <v>953</v>
      </c>
    </row>
    <row r="205" spans="1:5" x14ac:dyDescent="0.25">
      <c r="A205" s="103" t="s">
        <v>133</v>
      </c>
      <c r="B205" s="103" t="s">
        <v>499</v>
      </c>
      <c r="D205" s="103" t="s">
        <v>157</v>
      </c>
      <c r="E205" s="103" t="s">
        <v>358</v>
      </c>
    </row>
    <row r="206" spans="1:5" x14ac:dyDescent="0.25">
      <c r="A206" s="103" t="s">
        <v>134</v>
      </c>
      <c r="B206" s="103" t="s">
        <v>500</v>
      </c>
      <c r="D206" s="103" t="s">
        <v>158</v>
      </c>
      <c r="E206" s="103" t="s">
        <v>359</v>
      </c>
    </row>
    <row r="207" spans="1:5" x14ac:dyDescent="0.25">
      <c r="A207" s="108" t="s">
        <v>854</v>
      </c>
      <c r="B207" s="108" t="s">
        <v>905</v>
      </c>
      <c r="D207" s="103" t="s">
        <v>816</v>
      </c>
      <c r="E207" s="103" t="s">
        <v>954</v>
      </c>
    </row>
    <row r="208" spans="1:5" x14ac:dyDescent="0.25">
      <c r="A208" s="180" t="s">
        <v>4832</v>
      </c>
      <c r="B208" s="181" t="s">
        <v>4838</v>
      </c>
      <c r="D208" s="103"/>
      <c r="E208" s="103"/>
    </row>
    <row r="209" spans="1:5" x14ac:dyDescent="0.25">
      <c r="A209" s="180" t="s">
        <v>4833</v>
      </c>
      <c r="B209" s="182" t="s">
        <v>4839</v>
      </c>
      <c r="D209" s="103"/>
      <c r="E209" s="103"/>
    </row>
    <row r="210" spans="1:5" x14ac:dyDescent="0.25">
      <c r="A210" s="180" t="s">
        <v>4834</v>
      </c>
      <c r="B210" s="182" t="s">
        <v>4840</v>
      </c>
      <c r="D210" s="103"/>
      <c r="E210" s="103"/>
    </row>
    <row r="211" spans="1:5" x14ac:dyDescent="0.25">
      <c r="A211" s="180" t="s">
        <v>4835</v>
      </c>
      <c r="B211" s="182" t="s">
        <v>4841</v>
      </c>
      <c r="D211" s="103"/>
      <c r="E211" s="103"/>
    </row>
    <row r="212" spans="1:5" x14ac:dyDescent="0.25">
      <c r="A212" s="180" t="s">
        <v>4836</v>
      </c>
      <c r="B212" s="182" t="s">
        <v>306</v>
      </c>
      <c r="D212" s="103"/>
      <c r="E212" s="103"/>
    </row>
    <row r="213" spans="1:5" ht="15.75" thickBot="1" x14ac:dyDescent="0.3">
      <c r="A213" s="183" t="s">
        <v>4837</v>
      </c>
      <c r="B213" s="184" t="s">
        <v>4842</v>
      </c>
      <c r="D213" s="103"/>
      <c r="E213" s="103"/>
    </row>
    <row r="214" spans="1:5" x14ac:dyDescent="0.25">
      <c r="A214" s="180" t="s">
        <v>4843</v>
      </c>
      <c r="B214" s="181" t="s">
        <v>4849</v>
      </c>
      <c r="D214" s="103"/>
      <c r="E214" s="103"/>
    </row>
    <row r="215" spans="1:5" x14ac:dyDescent="0.25">
      <c r="A215" s="180" t="s">
        <v>4845</v>
      </c>
      <c r="B215" s="182" t="s">
        <v>4850</v>
      </c>
      <c r="D215" s="103"/>
      <c r="E215" s="103"/>
    </row>
    <row r="216" spans="1:5" x14ac:dyDescent="0.25">
      <c r="A216" s="180" t="s">
        <v>4846</v>
      </c>
      <c r="B216" s="182" t="s">
        <v>4851</v>
      </c>
      <c r="D216" s="103"/>
      <c r="E216" s="103"/>
    </row>
    <row r="217" spans="1:5" x14ac:dyDescent="0.25">
      <c r="A217" s="180" t="s">
        <v>4844</v>
      </c>
      <c r="B217" s="182" t="s">
        <v>4852</v>
      </c>
      <c r="D217" s="103"/>
      <c r="E217" s="103"/>
    </row>
    <row r="218" spans="1:5" x14ac:dyDescent="0.25">
      <c r="A218" s="180" t="s">
        <v>4847</v>
      </c>
      <c r="B218" s="182" t="s">
        <v>306</v>
      </c>
      <c r="D218" s="103"/>
      <c r="E218" s="103"/>
    </row>
    <row r="219" spans="1:5" ht="15.75" thickBot="1" x14ac:dyDescent="0.3">
      <c r="A219" s="183" t="s">
        <v>4848</v>
      </c>
      <c r="B219" s="184" t="s">
        <v>4853</v>
      </c>
      <c r="D219" s="103"/>
      <c r="E219" s="103"/>
    </row>
    <row r="220" spans="1:5" x14ac:dyDescent="0.25">
      <c r="A220" s="180" t="s">
        <v>4854</v>
      </c>
      <c r="B220" s="181" t="s">
        <v>4860</v>
      </c>
      <c r="D220" s="103"/>
      <c r="E220" s="103"/>
    </row>
    <row r="221" spans="1:5" x14ac:dyDescent="0.25">
      <c r="A221" s="180" t="s">
        <v>4855</v>
      </c>
      <c r="B221" s="182" t="s">
        <v>4861</v>
      </c>
      <c r="D221" s="103"/>
      <c r="E221" s="103"/>
    </row>
    <row r="222" spans="1:5" x14ac:dyDescent="0.25">
      <c r="A222" s="180" t="s">
        <v>4856</v>
      </c>
      <c r="B222" s="182" t="s">
        <v>4862</v>
      </c>
      <c r="D222" s="103"/>
      <c r="E222" s="103"/>
    </row>
    <row r="223" spans="1:5" x14ac:dyDescent="0.25">
      <c r="A223" s="180" t="s">
        <v>4857</v>
      </c>
      <c r="B223" s="182" t="s">
        <v>4841</v>
      </c>
      <c r="D223" s="103"/>
      <c r="E223" s="103"/>
    </row>
    <row r="224" spans="1:5" x14ac:dyDescent="0.25">
      <c r="A224" s="180" t="s">
        <v>4858</v>
      </c>
      <c r="B224" s="182" t="s">
        <v>306</v>
      </c>
      <c r="D224" s="103"/>
      <c r="E224" s="103"/>
    </row>
    <row r="225" spans="1:5" ht="15.75" thickBot="1" x14ac:dyDescent="0.3">
      <c r="A225" s="183" t="s">
        <v>4859</v>
      </c>
      <c r="B225" s="184" t="s">
        <v>4863</v>
      </c>
      <c r="D225" s="103"/>
      <c r="E225" s="103"/>
    </row>
    <row r="226" spans="1:5" x14ac:dyDescent="0.25">
      <c r="A226" s="180" t="s">
        <v>4864</v>
      </c>
      <c r="B226" s="181" t="s">
        <v>4870</v>
      </c>
      <c r="D226" s="103"/>
      <c r="E226" s="103"/>
    </row>
    <row r="227" spans="1:5" x14ac:dyDescent="0.25">
      <c r="A227" s="180" t="s">
        <v>4865</v>
      </c>
      <c r="B227" s="182" t="s">
        <v>4871</v>
      </c>
      <c r="D227" s="103"/>
      <c r="E227" s="103"/>
    </row>
    <row r="228" spans="1:5" x14ac:dyDescent="0.25">
      <c r="A228" s="180" t="s">
        <v>4866</v>
      </c>
      <c r="B228" s="182" t="s">
        <v>4872</v>
      </c>
      <c r="D228" s="103"/>
      <c r="E228" s="103"/>
    </row>
    <row r="229" spans="1:5" x14ac:dyDescent="0.25">
      <c r="A229" s="180" t="s">
        <v>4867</v>
      </c>
      <c r="B229" s="182" t="s">
        <v>4841</v>
      </c>
      <c r="D229" s="103"/>
      <c r="E229" s="103"/>
    </row>
    <row r="230" spans="1:5" x14ac:dyDescent="0.25">
      <c r="A230" s="180" t="s">
        <v>4868</v>
      </c>
      <c r="B230" s="182" t="s">
        <v>306</v>
      </c>
      <c r="D230" s="103"/>
      <c r="E230" s="103"/>
    </row>
    <row r="231" spans="1:5" ht="15.75" thickBot="1" x14ac:dyDescent="0.3">
      <c r="A231" s="183" t="s">
        <v>4869</v>
      </c>
      <c r="B231" s="184" t="s">
        <v>4873</v>
      </c>
      <c r="D231" s="103"/>
      <c r="E231" s="103"/>
    </row>
    <row r="232" spans="1:5" x14ac:dyDescent="0.25">
      <c r="A232" s="180" t="s">
        <v>4874</v>
      </c>
      <c r="B232" s="181" t="s">
        <v>4880</v>
      </c>
      <c r="D232" s="103"/>
      <c r="E232" s="103"/>
    </row>
    <row r="233" spans="1:5" x14ac:dyDescent="0.25">
      <c r="A233" s="180" t="s">
        <v>4875</v>
      </c>
      <c r="B233" s="182" t="s">
        <v>4881</v>
      </c>
      <c r="D233" s="103"/>
      <c r="E233" s="103"/>
    </row>
    <row r="234" spans="1:5" x14ac:dyDescent="0.25">
      <c r="A234" s="180" t="s">
        <v>4876</v>
      </c>
      <c r="B234" s="182" t="s">
        <v>4882</v>
      </c>
      <c r="D234" s="103"/>
      <c r="E234" s="103"/>
    </row>
    <row r="235" spans="1:5" x14ac:dyDescent="0.25">
      <c r="A235" s="180" t="s">
        <v>4877</v>
      </c>
      <c r="B235" s="182" t="s">
        <v>4841</v>
      </c>
      <c r="D235" s="103"/>
      <c r="E235" s="103"/>
    </row>
    <row r="236" spans="1:5" x14ac:dyDescent="0.25">
      <c r="A236" s="180" t="s">
        <v>4878</v>
      </c>
      <c r="B236" s="182" t="s">
        <v>306</v>
      </c>
      <c r="D236" s="103"/>
      <c r="E236" s="103"/>
    </row>
    <row r="237" spans="1:5" ht="15.75" thickBot="1" x14ac:dyDescent="0.3">
      <c r="A237" s="183" t="s">
        <v>4879</v>
      </c>
      <c r="B237" s="184" t="s">
        <v>4883</v>
      </c>
      <c r="D237" s="103"/>
      <c r="E237" s="103"/>
    </row>
    <row r="238" spans="1:5" x14ac:dyDescent="0.25">
      <c r="A238" s="180" t="s">
        <v>4884</v>
      </c>
      <c r="B238" s="181" t="s">
        <v>4890</v>
      </c>
      <c r="D238" s="103"/>
      <c r="E238" s="103"/>
    </row>
    <row r="239" spans="1:5" x14ac:dyDescent="0.25">
      <c r="A239" s="180" t="s">
        <v>4885</v>
      </c>
      <c r="B239" s="182" t="s">
        <v>4891</v>
      </c>
      <c r="D239" s="103"/>
      <c r="E239" s="103"/>
    </row>
    <row r="240" spans="1:5" x14ac:dyDescent="0.25">
      <c r="A240" s="180" t="s">
        <v>4886</v>
      </c>
      <c r="B240" s="182" t="s">
        <v>4892</v>
      </c>
      <c r="D240" s="103"/>
      <c r="E240" s="103"/>
    </row>
    <row r="241" spans="1:5" x14ac:dyDescent="0.25">
      <c r="A241" s="180" t="s">
        <v>4887</v>
      </c>
      <c r="B241" s="182" t="s">
        <v>4893</v>
      </c>
      <c r="D241" s="103"/>
      <c r="E241" s="103"/>
    </row>
    <row r="242" spans="1:5" x14ac:dyDescent="0.25">
      <c r="A242" s="180" t="s">
        <v>4888</v>
      </c>
      <c r="B242" s="182" t="s">
        <v>306</v>
      </c>
      <c r="D242" s="103"/>
      <c r="E242" s="103"/>
    </row>
    <row r="243" spans="1:5" ht="15.75" thickBot="1" x14ac:dyDescent="0.3">
      <c r="A243" s="183" t="s">
        <v>4889</v>
      </c>
      <c r="B243" s="184" t="s">
        <v>4894</v>
      </c>
      <c r="D243" s="103"/>
      <c r="E243" s="103"/>
    </row>
    <row r="244" spans="1:5" x14ac:dyDescent="0.25">
      <c r="A244" s="180" t="s">
        <v>4895</v>
      </c>
      <c r="B244" s="181" t="s">
        <v>4901</v>
      </c>
      <c r="D244" s="103"/>
      <c r="E244" s="103"/>
    </row>
    <row r="245" spans="1:5" x14ac:dyDescent="0.25">
      <c r="A245" s="180" t="s">
        <v>4896</v>
      </c>
      <c r="B245" s="182" t="s">
        <v>4902</v>
      </c>
      <c r="D245" s="103"/>
      <c r="E245" s="103"/>
    </row>
    <row r="246" spans="1:5" x14ac:dyDescent="0.25">
      <c r="A246" s="180" t="s">
        <v>4897</v>
      </c>
      <c r="B246" s="182" t="s">
        <v>4903</v>
      </c>
      <c r="D246" s="103"/>
      <c r="E246" s="103"/>
    </row>
    <row r="247" spans="1:5" x14ac:dyDescent="0.25">
      <c r="A247" s="180" t="s">
        <v>4898</v>
      </c>
      <c r="B247" s="182" t="s">
        <v>4904</v>
      </c>
      <c r="D247" s="103"/>
      <c r="E247" s="103"/>
    </row>
    <row r="248" spans="1:5" x14ac:dyDescent="0.25">
      <c r="A248" s="180" t="s">
        <v>4899</v>
      </c>
      <c r="B248" s="182" t="s">
        <v>306</v>
      </c>
      <c r="D248" s="103"/>
      <c r="E248" s="103"/>
    </row>
    <row r="249" spans="1:5" ht="15.75" thickBot="1" x14ac:dyDescent="0.3">
      <c r="A249" s="183" t="s">
        <v>4900</v>
      </c>
      <c r="B249" s="184" t="s">
        <v>4905</v>
      </c>
      <c r="D249" s="103"/>
      <c r="E249" s="103"/>
    </row>
    <row r="250" spans="1:5" x14ac:dyDescent="0.25">
      <c r="A250" s="180" t="s">
        <v>4906</v>
      </c>
      <c r="B250" s="181" t="s">
        <v>4912</v>
      </c>
      <c r="D250" s="103"/>
      <c r="E250" s="103"/>
    </row>
    <row r="251" spans="1:5" x14ac:dyDescent="0.25">
      <c r="A251" s="180" t="s">
        <v>4907</v>
      </c>
      <c r="B251" s="182" t="s">
        <v>4913</v>
      </c>
      <c r="D251" s="103"/>
      <c r="E251" s="103"/>
    </row>
    <row r="252" spans="1:5" x14ac:dyDescent="0.25">
      <c r="A252" s="180" t="s">
        <v>4908</v>
      </c>
      <c r="B252" s="182" t="s">
        <v>4914</v>
      </c>
      <c r="D252" s="103"/>
      <c r="E252" s="103"/>
    </row>
    <row r="253" spans="1:5" x14ac:dyDescent="0.25">
      <c r="A253" s="180" t="s">
        <v>4909</v>
      </c>
      <c r="B253" s="182" t="s">
        <v>4915</v>
      </c>
      <c r="D253" s="103"/>
      <c r="E253" s="103"/>
    </row>
    <row r="254" spans="1:5" x14ac:dyDescent="0.25">
      <c r="A254" s="180" t="s">
        <v>4910</v>
      </c>
      <c r="B254" s="182" t="s">
        <v>306</v>
      </c>
      <c r="D254" s="103"/>
      <c r="E254" s="103"/>
    </row>
    <row r="255" spans="1:5" ht="15.75" thickBot="1" x14ac:dyDescent="0.3">
      <c r="A255" s="183" t="s">
        <v>4911</v>
      </c>
      <c r="B255" s="184" t="s">
        <v>4916</v>
      </c>
      <c r="D255" s="103"/>
      <c r="E255" s="103"/>
    </row>
    <row r="256" spans="1:5" x14ac:dyDescent="0.25">
      <c r="A256" s="180" t="s">
        <v>4917</v>
      </c>
      <c r="B256" s="181" t="s">
        <v>4923</v>
      </c>
      <c r="D256" s="103"/>
      <c r="E256" s="103"/>
    </row>
    <row r="257" spans="1:5" x14ac:dyDescent="0.25">
      <c r="A257" s="180" t="s">
        <v>4918</v>
      </c>
      <c r="B257" s="182" t="s">
        <v>4924</v>
      </c>
      <c r="D257" s="103"/>
      <c r="E257" s="103"/>
    </row>
    <row r="258" spans="1:5" x14ac:dyDescent="0.25">
      <c r="A258" s="180" t="s">
        <v>4919</v>
      </c>
      <c r="B258" s="182" t="s">
        <v>4925</v>
      </c>
      <c r="D258" s="103"/>
      <c r="E258" s="103"/>
    </row>
    <row r="259" spans="1:5" x14ac:dyDescent="0.25">
      <c r="A259" s="180" t="s">
        <v>4920</v>
      </c>
      <c r="B259" s="182" t="s">
        <v>4926</v>
      </c>
      <c r="D259" s="103"/>
      <c r="E259" s="103"/>
    </row>
    <row r="260" spans="1:5" x14ac:dyDescent="0.25">
      <c r="A260" s="180" t="s">
        <v>4921</v>
      </c>
      <c r="B260" s="182" t="s">
        <v>306</v>
      </c>
      <c r="D260" s="103"/>
      <c r="E260" s="103"/>
    </row>
    <row r="261" spans="1:5" ht="15.75" thickBot="1" x14ac:dyDescent="0.3">
      <c r="A261" s="183" t="s">
        <v>4922</v>
      </c>
      <c r="B261" s="184" t="s">
        <v>4927</v>
      </c>
      <c r="D261" s="103"/>
      <c r="E261" s="103"/>
    </row>
    <row r="262" spans="1:5" x14ac:dyDescent="0.25">
      <c r="A262" s="180" t="s">
        <v>4928</v>
      </c>
      <c r="B262" s="181" t="s">
        <v>4934</v>
      </c>
      <c r="D262" s="103"/>
      <c r="E262" s="103"/>
    </row>
    <row r="263" spans="1:5" x14ac:dyDescent="0.25">
      <c r="A263" s="180" t="s">
        <v>4929</v>
      </c>
      <c r="B263" s="182" t="s">
        <v>4935</v>
      </c>
      <c r="D263" s="103"/>
      <c r="E263" s="103"/>
    </row>
    <row r="264" spans="1:5" x14ac:dyDescent="0.25">
      <c r="A264" s="180" t="s">
        <v>4930</v>
      </c>
      <c r="B264" s="182" t="s">
        <v>4936</v>
      </c>
      <c r="D264" s="103"/>
      <c r="E264" s="103"/>
    </row>
    <row r="265" spans="1:5" x14ac:dyDescent="0.25">
      <c r="A265" s="180" t="s">
        <v>4931</v>
      </c>
      <c r="B265" s="182" t="s">
        <v>4937</v>
      </c>
      <c r="D265" s="103"/>
      <c r="E265" s="103"/>
    </row>
    <row r="266" spans="1:5" x14ac:dyDescent="0.25">
      <c r="A266" s="180" t="s">
        <v>4932</v>
      </c>
      <c r="B266" s="182" t="s">
        <v>306</v>
      </c>
      <c r="D266" s="103"/>
      <c r="E266" s="103"/>
    </row>
    <row r="267" spans="1:5" ht="15.75" thickBot="1" x14ac:dyDescent="0.3">
      <c r="A267" s="183" t="s">
        <v>4933</v>
      </c>
      <c r="B267" s="184" t="s">
        <v>4938</v>
      </c>
      <c r="D267" s="103"/>
      <c r="E267" s="103"/>
    </row>
    <row r="268" spans="1:5" x14ac:dyDescent="0.25">
      <c r="A268" s="179" t="s">
        <v>135</v>
      </c>
      <c r="B268" s="179" t="s">
        <v>309</v>
      </c>
      <c r="D268" s="103" t="s">
        <v>276</v>
      </c>
      <c r="E268" s="103" t="s">
        <v>370</v>
      </c>
    </row>
    <row r="269" spans="1:5" x14ac:dyDescent="0.25">
      <c r="A269" s="179" t="s">
        <v>772</v>
      </c>
      <c r="B269" s="179" t="s">
        <v>907</v>
      </c>
      <c r="D269" s="103" t="s">
        <v>817</v>
      </c>
      <c r="E269" s="103" t="s">
        <v>955</v>
      </c>
    </row>
    <row r="270" spans="1:5" x14ac:dyDescent="0.25">
      <c r="A270" s="179" t="s">
        <v>773</v>
      </c>
      <c r="B270" s="179" t="s">
        <v>908</v>
      </c>
      <c r="D270" s="103" t="s">
        <v>818</v>
      </c>
      <c r="E270" s="103" t="s">
        <v>956</v>
      </c>
    </row>
    <row r="271" spans="1:5" x14ac:dyDescent="0.25">
      <c r="A271" s="179" t="s">
        <v>136</v>
      </c>
      <c r="B271" s="179" t="s">
        <v>310</v>
      </c>
      <c r="D271" s="103" t="s">
        <v>277</v>
      </c>
      <c r="E271" s="103" t="s">
        <v>369</v>
      </c>
    </row>
    <row r="272" spans="1:5" x14ac:dyDescent="0.25">
      <c r="A272" s="179" t="s">
        <v>774</v>
      </c>
      <c r="B272" s="179" t="s">
        <v>909</v>
      </c>
      <c r="D272" s="103" t="s">
        <v>819</v>
      </c>
      <c r="E272" s="103" t="s">
        <v>957</v>
      </c>
    </row>
    <row r="273" spans="1:5" x14ac:dyDescent="0.25">
      <c r="A273" s="179" t="s">
        <v>775</v>
      </c>
      <c r="B273" s="179" t="s">
        <v>910</v>
      </c>
      <c r="D273" s="103" t="s">
        <v>820</v>
      </c>
      <c r="E273" s="103" t="s">
        <v>958</v>
      </c>
    </row>
    <row r="274" spans="1:5" x14ac:dyDescent="0.25">
      <c r="A274" s="179" t="s">
        <v>776</v>
      </c>
      <c r="B274" s="179" t="s">
        <v>911</v>
      </c>
      <c r="D274" s="103" t="s">
        <v>821</v>
      </c>
      <c r="E274" s="103" t="s">
        <v>959</v>
      </c>
    </row>
    <row r="275" spans="1:5" x14ac:dyDescent="0.25">
      <c r="A275" s="179" t="s">
        <v>777</v>
      </c>
      <c r="B275" s="179" t="s">
        <v>912</v>
      </c>
      <c r="D275" s="103" t="s">
        <v>822</v>
      </c>
      <c r="E275" s="103" t="s">
        <v>960</v>
      </c>
    </row>
    <row r="276" spans="1:5" x14ac:dyDescent="0.25">
      <c r="A276" s="179" t="s">
        <v>778</v>
      </c>
      <c r="B276" s="179" t="s">
        <v>913</v>
      </c>
      <c r="D276" s="103" t="s">
        <v>823</v>
      </c>
      <c r="E276" s="103" t="s">
        <v>961</v>
      </c>
    </row>
    <row r="277" spans="1:5" x14ac:dyDescent="0.25">
      <c r="A277" s="179" t="s">
        <v>779</v>
      </c>
      <c r="B277" s="179" t="s">
        <v>914</v>
      </c>
      <c r="D277" s="103" t="s">
        <v>824</v>
      </c>
      <c r="E277" s="103" t="s">
        <v>962</v>
      </c>
    </row>
    <row r="278" spans="1:5" x14ac:dyDescent="0.25">
      <c r="A278" s="179" t="s">
        <v>780</v>
      </c>
      <c r="B278" s="179" t="s">
        <v>915</v>
      </c>
      <c r="D278" s="103" t="s">
        <v>825</v>
      </c>
      <c r="E278" s="103" t="s">
        <v>963</v>
      </c>
    </row>
    <row r="279" spans="1:5" x14ac:dyDescent="0.25">
      <c r="A279" s="179" t="s">
        <v>781</v>
      </c>
      <c r="B279" s="179" t="s">
        <v>916</v>
      </c>
      <c r="D279" s="103" t="s">
        <v>826</v>
      </c>
      <c r="E279" s="103" t="s">
        <v>964</v>
      </c>
    </row>
    <row r="280" spans="1:5" x14ac:dyDescent="0.25">
      <c r="A280" s="179" t="s">
        <v>137</v>
      </c>
      <c r="B280" s="179" t="s">
        <v>314</v>
      </c>
      <c r="D280" s="103" t="s">
        <v>827</v>
      </c>
      <c r="E280" s="103" t="s">
        <v>965</v>
      </c>
    </row>
    <row r="281" spans="1:5" x14ac:dyDescent="0.25">
      <c r="A281" s="179" t="s">
        <v>782</v>
      </c>
      <c r="B281" s="179" t="s">
        <v>917</v>
      </c>
      <c r="D281" s="103" t="s">
        <v>828</v>
      </c>
      <c r="E281" s="103" t="s">
        <v>966</v>
      </c>
    </row>
    <row r="282" spans="1:5" x14ac:dyDescent="0.25">
      <c r="A282" s="179" t="s">
        <v>783</v>
      </c>
      <c r="B282" s="179" t="s">
        <v>918</v>
      </c>
      <c r="D282" s="103" t="s">
        <v>829</v>
      </c>
      <c r="E282" s="103" t="s">
        <v>967</v>
      </c>
    </row>
    <row r="283" spans="1:5" x14ac:dyDescent="0.25">
      <c r="A283" s="179" t="s">
        <v>138</v>
      </c>
      <c r="B283" s="179" t="s">
        <v>919</v>
      </c>
      <c r="D283" s="103" t="s">
        <v>830</v>
      </c>
      <c r="E283" s="103" t="s">
        <v>968</v>
      </c>
    </row>
    <row r="284" spans="1:5" x14ac:dyDescent="0.25">
      <c r="A284" s="179" t="s">
        <v>139</v>
      </c>
      <c r="B284" s="179" t="s">
        <v>361</v>
      </c>
      <c r="D284" s="103" t="s">
        <v>831</v>
      </c>
      <c r="E284" s="103" t="s">
        <v>969</v>
      </c>
    </row>
    <row r="285" spans="1:5" x14ac:dyDescent="0.25">
      <c r="A285" s="179" t="s">
        <v>140</v>
      </c>
      <c r="B285" s="179" t="s">
        <v>317</v>
      </c>
      <c r="D285" s="103" t="s">
        <v>832</v>
      </c>
      <c r="E285" s="103" t="s">
        <v>970</v>
      </c>
    </row>
    <row r="286" spans="1:5" x14ac:dyDescent="0.25">
      <c r="A286" s="179" t="s">
        <v>141</v>
      </c>
      <c r="B286" s="179" t="s">
        <v>318</v>
      </c>
      <c r="D286" s="103" t="s">
        <v>833</v>
      </c>
      <c r="E286" s="103" t="s">
        <v>971</v>
      </c>
    </row>
    <row r="287" spans="1:5" x14ac:dyDescent="0.25">
      <c r="A287" s="179" t="s">
        <v>142</v>
      </c>
      <c r="B287" s="179" t="s">
        <v>319</v>
      </c>
      <c r="D287" s="103" t="s">
        <v>834</v>
      </c>
      <c r="E287" s="103" t="s">
        <v>972</v>
      </c>
    </row>
    <row r="288" spans="1:5" x14ac:dyDescent="0.25">
      <c r="A288" s="179" t="s">
        <v>143</v>
      </c>
      <c r="B288" s="179" t="s">
        <v>920</v>
      </c>
      <c r="D288" s="103" t="s">
        <v>835</v>
      </c>
      <c r="E288" s="103" t="s">
        <v>973</v>
      </c>
    </row>
    <row r="289" spans="1:5" x14ac:dyDescent="0.25">
      <c r="A289" s="179" t="s">
        <v>784</v>
      </c>
      <c r="B289" s="179" t="s">
        <v>921</v>
      </c>
      <c r="D289" s="103" t="s">
        <v>836</v>
      </c>
      <c r="E289" s="103" t="s">
        <v>974</v>
      </c>
    </row>
    <row r="290" spans="1:5" x14ac:dyDescent="0.25">
      <c r="A290" s="179" t="s">
        <v>145</v>
      </c>
      <c r="B290" s="179" t="s">
        <v>327</v>
      </c>
      <c r="D290" s="103" t="s">
        <v>837</v>
      </c>
      <c r="E290" s="103" t="s">
        <v>975</v>
      </c>
    </row>
    <row r="291" spans="1:5" x14ac:dyDescent="0.25">
      <c r="A291" s="179" t="s">
        <v>785</v>
      </c>
      <c r="B291" s="179" t="s">
        <v>922</v>
      </c>
      <c r="D291" s="103" t="s">
        <v>838</v>
      </c>
      <c r="E291" s="103" t="s">
        <v>976</v>
      </c>
    </row>
    <row r="292" spans="1:5" x14ac:dyDescent="0.25">
      <c r="A292" s="179" t="s">
        <v>786</v>
      </c>
      <c r="B292" s="179" t="s">
        <v>923</v>
      </c>
      <c r="D292" s="103" t="s">
        <v>839</v>
      </c>
      <c r="E292" s="103" t="s">
        <v>977</v>
      </c>
    </row>
    <row r="293" spans="1:5" x14ac:dyDescent="0.25">
      <c r="A293" s="179" t="s">
        <v>144</v>
      </c>
      <c r="B293" s="179" t="s">
        <v>323</v>
      </c>
      <c r="D293" s="103" t="s">
        <v>840</v>
      </c>
      <c r="E293" s="103" t="s">
        <v>978</v>
      </c>
    </row>
    <row r="294" spans="1:5" x14ac:dyDescent="0.25">
      <c r="A294" s="179" t="s">
        <v>787</v>
      </c>
      <c r="B294" s="179" t="s">
        <v>924</v>
      </c>
      <c r="D294" s="103" t="s">
        <v>841</v>
      </c>
      <c r="E294" s="103" t="s">
        <v>979</v>
      </c>
    </row>
    <row r="295" spans="1:5" x14ac:dyDescent="0.25">
      <c r="A295" s="179" t="s">
        <v>788</v>
      </c>
      <c r="B295" s="179" t="s">
        <v>925</v>
      </c>
      <c r="D295" s="103" t="s">
        <v>842</v>
      </c>
      <c r="E295" s="103" t="s">
        <v>980</v>
      </c>
    </row>
    <row r="296" spans="1:5" x14ac:dyDescent="0.25">
      <c r="A296" s="103" t="s">
        <v>789</v>
      </c>
      <c r="B296" s="103" t="s">
        <v>926</v>
      </c>
      <c r="D296" s="103" t="s">
        <v>843</v>
      </c>
      <c r="E296" s="103" t="s">
        <v>981</v>
      </c>
    </row>
    <row r="297" spans="1:5" x14ac:dyDescent="0.25">
      <c r="A297" s="103" t="s">
        <v>790</v>
      </c>
      <c r="B297" s="103" t="s">
        <v>927</v>
      </c>
      <c r="D297" s="103" t="s">
        <v>844</v>
      </c>
      <c r="E297" s="103" t="s">
        <v>982</v>
      </c>
    </row>
    <row r="298" spans="1:5" x14ac:dyDescent="0.25">
      <c r="A298" s="103" t="s">
        <v>791</v>
      </c>
      <c r="B298" s="103" t="s">
        <v>928</v>
      </c>
      <c r="D298" s="103" t="s">
        <v>845</v>
      </c>
      <c r="E298" s="103" t="s">
        <v>983</v>
      </c>
    </row>
    <row r="299" spans="1:5" x14ac:dyDescent="0.25">
      <c r="A299" s="103" t="s">
        <v>792</v>
      </c>
      <c r="B299" s="103" t="s">
        <v>929</v>
      </c>
      <c r="D299" s="103" t="s">
        <v>846</v>
      </c>
      <c r="E299" s="103" t="s">
        <v>984</v>
      </c>
    </row>
    <row r="300" spans="1:5" x14ac:dyDescent="0.25">
      <c r="A300" s="103" t="s">
        <v>793</v>
      </c>
      <c r="B300" s="103" t="s">
        <v>930</v>
      </c>
      <c r="D300" s="108" t="s">
        <v>847</v>
      </c>
      <c r="E300" s="108" t="s">
        <v>985</v>
      </c>
    </row>
    <row r="301" spans="1:5" x14ac:dyDescent="0.25">
      <c r="A301" s="103" t="s">
        <v>149</v>
      </c>
      <c r="B301" s="103" t="s">
        <v>339</v>
      </c>
      <c r="D301" s="103" t="s">
        <v>159</v>
      </c>
      <c r="E301" s="105" t="s">
        <v>330</v>
      </c>
    </row>
    <row r="302" spans="1:5" x14ac:dyDescent="0.25">
      <c r="A302" s="103" t="s">
        <v>147</v>
      </c>
      <c r="B302" s="103" t="s">
        <v>334</v>
      </c>
      <c r="D302" s="103" t="s">
        <v>280</v>
      </c>
      <c r="E302" s="107" t="s">
        <v>360</v>
      </c>
    </row>
    <row r="303" spans="1:5" x14ac:dyDescent="0.25">
      <c r="A303" s="103" t="s">
        <v>146</v>
      </c>
      <c r="B303" s="103" t="s">
        <v>332</v>
      </c>
      <c r="D303" s="103" t="s">
        <v>848</v>
      </c>
      <c r="E303" s="107" t="s">
        <v>986</v>
      </c>
    </row>
    <row r="304" spans="1:5" x14ac:dyDescent="0.25">
      <c r="A304" s="103" t="s">
        <v>275</v>
      </c>
      <c r="B304" s="103" t="s">
        <v>365</v>
      </c>
      <c r="D304" s="103" t="s">
        <v>160</v>
      </c>
      <c r="E304" s="107" t="s">
        <v>987</v>
      </c>
    </row>
    <row r="305" spans="1:5" x14ac:dyDescent="0.25">
      <c r="A305" s="103" t="s">
        <v>794</v>
      </c>
      <c r="B305" s="103" t="s">
        <v>931</v>
      </c>
      <c r="D305" s="103" t="s">
        <v>161</v>
      </c>
      <c r="E305" s="107" t="s">
        <v>349</v>
      </c>
    </row>
    <row r="306" spans="1:5" x14ac:dyDescent="0.25">
      <c r="A306" s="103" t="s">
        <v>795</v>
      </c>
      <c r="B306" s="103" t="s">
        <v>932</v>
      </c>
      <c r="D306" s="103" t="s">
        <v>374</v>
      </c>
      <c r="E306" s="107" t="s">
        <v>375</v>
      </c>
    </row>
    <row r="307" spans="1:5" x14ac:dyDescent="0.25">
      <c r="A307" s="103" t="s">
        <v>796</v>
      </c>
      <c r="B307" s="103" t="s">
        <v>933</v>
      </c>
      <c r="D307" s="103" t="s">
        <v>849</v>
      </c>
      <c r="E307" s="107" t="s">
        <v>988</v>
      </c>
    </row>
    <row r="308" spans="1:5" x14ac:dyDescent="0.25">
      <c r="A308" s="103" t="s">
        <v>797</v>
      </c>
      <c r="B308" s="103" t="s">
        <v>934</v>
      </c>
      <c r="D308" s="103" t="s">
        <v>377</v>
      </c>
      <c r="E308" s="107" t="s">
        <v>378</v>
      </c>
    </row>
    <row r="309" spans="1:5" x14ac:dyDescent="0.25">
      <c r="A309" s="103" t="s">
        <v>798</v>
      </c>
      <c r="B309" s="103" t="s">
        <v>935</v>
      </c>
      <c r="D309" s="103" t="s">
        <v>278</v>
      </c>
      <c r="E309" s="107" t="s">
        <v>371</v>
      </c>
    </row>
    <row r="310" spans="1:5" x14ac:dyDescent="0.25">
      <c r="A310" s="103" t="s">
        <v>799</v>
      </c>
      <c r="B310" s="103" t="s">
        <v>936</v>
      </c>
      <c r="D310" s="103" t="s">
        <v>279</v>
      </c>
      <c r="E310" s="107" t="s">
        <v>372</v>
      </c>
    </row>
    <row r="311" spans="1:5" x14ac:dyDescent="0.25">
      <c r="A311" s="103" t="s">
        <v>800</v>
      </c>
      <c r="B311" s="103" t="s">
        <v>937</v>
      </c>
      <c r="D311" s="103" t="s">
        <v>850</v>
      </c>
      <c r="E311" s="107" t="s">
        <v>989</v>
      </c>
    </row>
    <row r="312" spans="1:5" x14ac:dyDescent="0.25">
      <c r="A312" s="103" t="s">
        <v>801</v>
      </c>
      <c r="B312" s="103" t="s">
        <v>938</v>
      </c>
      <c r="D312" s="103" t="s">
        <v>851</v>
      </c>
      <c r="E312" s="107" t="s">
        <v>990</v>
      </c>
    </row>
    <row r="313" spans="1:5" x14ac:dyDescent="0.25">
      <c r="A313" s="103" t="s">
        <v>148</v>
      </c>
      <c r="B313" s="103" t="s">
        <v>337</v>
      </c>
      <c r="D313" s="108" t="s">
        <v>852</v>
      </c>
      <c r="E313" s="108" t="s">
        <v>991</v>
      </c>
    </row>
    <row r="314" spans="1:5" x14ac:dyDescent="0.25">
      <c r="A314" s="103" t="s">
        <v>150</v>
      </c>
      <c r="B314" s="103" t="s">
        <v>341</v>
      </c>
      <c r="D314" s="105" t="s">
        <v>162</v>
      </c>
      <c r="E314" s="105" t="s">
        <v>380</v>
      </c>
    </row>
    <row r="315" spans="1:5" x14ac:dyDescent="0.25">
      <c r="A315" s="103" t="s">
        <v>802</v>
      </c>
      <c r="B315" s="103" t="s">
        <v>939</v>
      </c>
      <c r="D315" s="107" t="s">
        <v>163</v>
      </c>
      <c r="E315" s="107" t="s">
        <v>382</v>
      </c>
    </row>
    <row r="316" spans="1:5" x14ac:dyDescent="0.25">
      <c r="A316" s="103" t="s">
        <v>151</v>
      </c>
      <c r="B316" s="103" t="s">
        <v>343</v>
      </c>
      <c r="D316" s="107" t="s">
        <v>164</v>
      </c>
      <c r="E316" s="107" t="s">
        <v>383</v>
      </c>
    </row>
    <row r="317" spans="1:5" x14ac:dyDescent="0.25">
      <c r="A317" s="103" t="s">
        <v>152</v>
      </c>
      <c r="B317" s="103" t="s">
        <v>345</v>
      </c>
      <c r="D317" s="107" t="s">
        <v>165</v>
      </c>
      <c r="E317" s="107" t="s">
        <v>386</v>
      </c>
    </row>
    <row r="318" spans="1:5" x14ac:dyDescent="0.25">
      <c r="A318" s="103" t="s">
        <v>153</v>
      </c>
      <c r="B318" s="103" t="s">
        <v>346</v>
      </c>
      <c r="D318" s="107" t="s">
        <v>166</v>
      </c>
      <c r="E318" s="107" t="s">
        <v>387</v>
      </c>
    </row>
    <row r="319" spans="1:5" x14ac:dyDescent="0.25">
      <c r="A319" s="103" t="s">
        <v>906</v>
      </c>
      <c r="B319" s="103" t="s">
        <v>940</v>
      </c>
      <c r="D319" s="107" t="s">
        <v>167</v>
      </c>
      <c r="E319" s="107" t="s">
        <v>389</v>
      </c>
    </row>
    <row r="320" spans="1:5" x14ac:dyDescent="0.25">
      <c r="A320" s="103" t="s">
        <v>803</v>
      </c>
      <c r="B320" s="103" t="s">
        <v>941</v>
      </c>
      <c r="D320" s="107" t="s">
        <v>168</v>
      </c>
      <c r="E320" s="107" t="s">
        <v>391</v>
      </c>
    </row>
    <row r="321" spans="1:5" x14ac:dyDescent="0.25">
      <c r="A321" s="103" t="s">
        <v>154</v>
      </c>
      <c r="B321" s="103" t="s">
        <v>352</v>
      </c>
      <c r="D321" s="107" t="s">
        <v>169</v>
      </c>
      <c r="E321" s="107" t="s">
        <v>393</v>
      </c>
    </row>
    <row r="322" spans="1:5" x14ac:dyDescent="0.25">
      <c r="A322" s="103" t="s">
        <v>155</v>
      </c>
      <c r="B322" s="103" t="s">
        <v>354</v>
      </c>
      <c r="D322" s="107" t="s">
        <v>170</v>
      </c>
      <c r="E322" s="107" t="s">
        <v>395</v>
      </c>
    </row>
    <row r="323" spans="1:5" x14ac:dyDescent="0.25">
      <c r="A323" s="103" t="s">
        <v>804</v>
      </c>
      <c r="B323" s="103" t="s">
        <v>942</v>
      </c>
      <c r="D323" s="107" t="s">
        <v>171</v>
      </c>
      <c r="E323" s="107" t="s">
        <v>397</v>
      </c>
    </row>
    <row r="324" spans="1:5" x14ac:dyDescent="0.25">
      <c r="A324" s="103" t="s">
        <v>805</v>
      </c>
      <c r="B324" s="103" t="s">
        <v>943</v>
      </c>
      <c r="D324" s="107" t="s">
        <v>172</v>
      </c>
      <c r="E324" s="107" t="s">
        <v>398</v>
      </c>
    </row>
    <row r="325" spans="1:5" x14ac:dyDescent="0.25">
      <c r="A325" s="103" t="s">
        <v>806</v>
      </c>
      <c r="B325" s="103" t="s">
        <v>944</v>
      </c>
      <c r="D325" s="107" t="s">
        <v>173</v>
      </c>
      <c r="E325" s="107" t="s">
        <v>400</v>
      </c>
    </row>
    <row r="326" spans="1:5" x14ac:dyDescent="0.25">
      <c r="A326" s="103" t="s">
        <v>807</v>
      </c>
      <c r="B326" s="103" t="s">
        <v>945</v>
      </c>
      <c r="D326" s="107" t="s">
        <v>174</v>
      </c>
      <c r="E326" s="107" t="s">
        <v>401</v>
      </c>
    </row>
    <row r="327" spans="1:5" x14ac:dyDescent="0.25">
      <c r="A327" s="103" t="s">
        <v>808</v>
      </c>
      <c r="B327" s="103" t="s">
        <v>946</v>
      </c>
      <c r="D327" s="107" t="s">
        <v>175</v>
      </c>
      <c r="E327" s="107" t="s">
        <v>403</v>
      </c>
    </row>
    <row r="328" spans="1:5" x14ac:dyDescent="0.25">
      <c r="A328" s="103" t="s">
        <v>809</v>
      </c>
      <c r="B328" s="103" t="s">
        <v>947</v>
      </c>
      <c r="D328" s="107" t="s">
        <v>176</v>
      </c>
      <c r="E328" s="107" t="s">
        <v>405</v>
      </c>
    </row>
    <row r="329" spans="1:5" x14ac:dyDescent="0.25">
      <c r="A329" s="103" t="s">
        <v>810</v>
      </c>
      <c r="B329" s="103" t="s">
        <v>948</v>
      </c>
      <c r="D329" s="107" t="s">
        <v>407</v>
      </c>
      <c r="E329" s="107" t="s">
        <v>408</v>
      </c>
    </row>
    <row r="330" spans="1:5" x14ac:dyDescent="0.25">
      <c r="A330" s="103" t="s">
        <v>811</v>
      </c>
      <c r="B330" s="103" t="s">
        <v>949</v>
      </c>
      <c r="D330" s="107" t="s">
        <v>177</v>
      </c>
      <c r="E330" s="107" t="s">
        <v>410</v>
      </c>
    </row>
    <row r="331" spans="1:5" x14ac:dyDescent="0.25">
      <c r="A331" s="103" t="s">
        <v>812</v>
      </c>
      <c r="B331" s="103" t="s">
        <v>950</v>
      </c>
      <c r="D331" s="107" t="s">
        <v>178</v>
      </c>
      <c r="E331" s="107" t="s">
        <v>411</v>
      </c>
    </row>
    <row r="332" spans="1:5" x14ac:dyDescent="0.25">
      <c r="A332" s="103" t="s">
        <v>813</v>
      </c>
      <c r="B332" s="103" t="s">
        <v>951</v>
      </c>
      <c r="D332" s="107" t="s">
        <v>179</v>
      </c>
      <c r="E332" s="107" t="s">
        <v>413</v>
      </c>
    </row>
    <row r="333" spans="1:5" x14ac:dyDescent="0.25">
      <c r="A333" s="103" t="s">
        <v>156</v>
      </c>
      <c r="B333" s="103" t="s">
        <v>356</v>
      </c>
      <c r="D333" s="107" t="s">
        <v>180</v>
      </c>
      <c r="E333" s="107" t="s">
        <v>414</v>
      </c>
    </row>
    <row r="334" spans="1:5" x14ac:dyDescent="0.25">
      <c r="A334" s="103" t="s">
        <v>814</v>
      </c>
      <c r="B334" s="103" t="s">
        <v>952</v>
      </c>
      <c r="D334" s="107" t="s">
        <v>181</v>
      </c>
      <c r="E334" s="107" t="s">
        <v>416</v>
      </c>
    </row>
    <row r="335" spans="1:5" x14ac:dyDescent="0.25">
      <c r="A335" s="103" t="s">
        <v>815</v>
      </c>
      <c r="B335" s="103" t="s">
        <v>953</v>
      </c>
      <c r="D335" s="107" t="s">
        <v>182</v>
      </c>
      <c r="E335" s="107" t="s">
        <v>418</v>
      </c>
    </row>
    <row r="336" spans="1:5" x14ac:dyDescent="0.25">
      <c r="A336" s="103" t="s">
        <v>157</v>
      </c>
      <c r="B336" s="103" t="s">
        <v>358</v>
      </c>
      <c r="D336" s="107" t="s">
        <v>183</v>
      </c>
      <c r="E336" s="107" t="s">
        <v>420</v>
      </c>
    </row>
    <row r="337" spans="1:5" x14ac:dyDescent="0.25">
      <c r="A337" s="103" t="s">
        <v>158</v>
      </c>
      <c r="B337" s="103" t="s">
        <v>359</v>
      </c>
      <c r="D337" s="107" t="s">
        <v>184</v>
      </c>
      <c r="E337" s="107" t="s">
        <v>421</v>
      </c>
    </row>
    <row r="338" spans="1:5" x14ac:dyDescent="0.25">
      <c r="A338" s="103" t="s">
        <v>816</v>
      </c>
      <c r="B338" s="103" t="s">
        <v>954</v>
      </c>
      <c r="D338" s="107" t="s">
        <v>185</v>
      </c>
      <c r="E338" s="107" t="s">
        <v>423</v>
      </c>
    </row>
    <row r="339" spans="1:5" x14ac:dyDescent="0.25">
      <c r="A339" s="103" t="s">
        <v>276</v>
      </c>
      <c r="B339" s="103" t="s">
        <v>370</v>
      </c>
      <c r="D339" s="107" t="s">
        <v>186</v>
      </c>
      <c r="E339" s="107" t="s">
        <v>424</v>
      </c>
    </row>
    <row r="340" spans="1:5" x14ac:dyDescent="0.25">
      <c r="A340" s="103" t="s">
        <v>817</v>
      </c>
      <c r="B340" s="103" t="s">
        <v>955</v>
      </c>
      <c r="D340" s="107" t="s">
        <v>187</v>
      </c>
      <c r="E340" s="107" t="s">
        <v>426</v>
      </c>
    </row>
    <row r="341" spans="1:5" x14ac:dyDescent="0.25">
      <c r="A341" s="103" t="s">
        <v>818</v>
      </c>
      <c r="B341" s="103" t="s">
        <v>956</v>
      </c>
      <c r="D341" s="107" t="s">
        <v>281</v>
      </c>
      <c r="E341" s="107" t="s">
        <v>428</v>
      </c>
    </row>
    <row r="342" spans="1:5" x14ac:dyDescent="0.25">
      <c r="A342" s="103" t="s">
        <v>277</v>
      </c>
      <c r="B342" s="103" t="s">
        <v>369</v>
      </c>
      <c r="D342" s="107" t="s">
        <v>282</v>
      </c>
      <c r="E342" s="107" t="s">
        <v>430</v>
      </c>
    </row>
    <row r="343" spans="1:5" x14ac:dyDescent="0.25">
      <c r="A343" s="103" t="s">
        <v>819</v>
      </c>
      <c r="B343" s="103" t="s">
        <v>957</v>
      </c>
      <c r="D343" s="107" t="s">
        <v>283</v>
      </c>
      <c r="E343" s="107" t="s">
        <v>431</v>
      </c>
    </row>
    <row r="344" spans="1:5" x14ac:dyDescent="0.25">
      <c r="A344" s="103" t="s">
        <v>820</v>
      </c>
      <c r="B344" s="103" t="s">
        <v>958</v>
      </c>
      <c r="D344" s="107" t="s">
        <v>284</v>
      </c>
      <c r="E344" s="107" t="s">
        <v>433</v>
      </c>
    </row>
    <row r="345" spans="1:5" x14ac:dyDescent="0.25">
      <c r="A345" s="103" t="s">
        <v>821</v>
      </c>
      <c r="B345" s="103" t="s">
        <v>959</v>
      </c>
      <c r="D345" s="107" t="s">
        <v>285</v>
      </c>
      <c r="E345" s="107" t="s">
        <v>434</v>
      </c>
    </row>
    <row r="346" spans="1:5" x14ac:dyDescent="0.25">
      <c r="A346" s="103" t="s">
        <v>822</v>
      </c>
      <c r="B346" s="103" t="s">
        <v>960</v>
      </c>
      <c r="D346" s="107" t="s">
        <v>286</v>
      </c>
      <c r="E346" s="107" t="s">
        <v>436</v>
      </c>
    </row>
    <row r="347" spans="1:5" x14ac:dyDescent="0.25">
      <c r="A347" s="103" t="s">
        <v>823</v>
      </c>
      <c r="B347" s="103" t="s">
        <v>961</v>
      </c>
      <c r="D347" s="105" t="s">
        <v>246</v>
      </c>
      <c r="E347" s="105" t="s">
        <v>260</v>
      </c>
    </row>
    <row r="348" spans="1:5" x14ac:dyDescent="0.25">
      <c r="A348" s="103" t="s">
        <v>824</v>
      </c>
      <c r="B348" s="103" t="s">
        <v>962</v>
      </c>
      <c r="D348" s="107" t="s">
        <v>247</v>
      </c>
      <c r="E348" s="107" t="s">
        <v>261</v>
      </c>
    </row>
    <row r="349" spans="1:5" x14ac:dyDescent="0.25">
      <c r="A349" s="103" t="s">
        <v>825</v>
      </c>
      <c r="B349" s="103" t="s">
        <v>963</v>
      </c>
      <c r="D349" s="107" t="s">
        <v>248</v>
      </c>
      <c r="E349" s="107" t="s">
        <v>262</v>
      </c>
    </row>
    <row r="350" spans="1:5" x14ac:dyDescent="0.25">
      <c r="A350" s="103" t="s">
        <v>826</v>
      </c>
      <c r="B350" s="103" t="s">
        <v>964</v>
      </c>
      <c r="D350" s="107" t="s">
        <v>249</v>
      </c>
      <c r="E350" s="107" t="s">
        <v>261</v>
      </c>
    </row>
    <row r="351" spans="1:5" x14ac:dyDescent="0.25">
      <c r="A351" s="103" t="s">
        <v>827</v>
      </c>
      <c r="B351" s="103" t="s">
        <v>965</v>
      </c>
      <c r="D351" s="107" t="s">
        <v>250</v>
      </c>
      <c r="E351" s="107" t="s">
        <v>263</v>
      </c>
    </row>
    <row r="352" spans="1:5" x14ac:dyDescent="0.25">
      <c r="A352" s="103" t="s">
        <v>828</v>
      </c>
      <c r="B352" s="103" t="s">
        <v>966</v>
      </c>
      <c r="D352" s="107" t="s">
        <v>251</v>
      </c>
      <c r="E352" s="107" t="s">
        <v>261</v>
      </c>
    </row>
    <row r="353" spans="1:5" x14ac:dyDescent="0.25">
      <c r="A353" s="103" t="s">
        <v>829</v>
      </c>
      <c r="B353" s="103" t="s">
        <v>967</v>
      </c>
      <c r="D353" s="107" t="s">
        <v>252</v>
      </c>
      <c r="E353" s="107" t="s">
        <v>264</v>
      </c>
    </row>
    <row r="354" spans="1:5" x14ac:dyDescent="0.25">
      <c r="A354" s="103" t="s">
        <v>830</v>
      </c>
      <c r="B354" s="103" t="s">
        <v>968</v>
      </c>
      <c r="D354" s="107" t="s">
        <v>253</v>
      </c>
      <c r="E354" s="107" t="s">
        <v>261</v>
      </c>
    </row>
    <row r="355" spans="1:5" x14ac:dyDescent="0.25">
      <c r="A355" s="103" t="s">
        <v>831</v>
      </c>
      <c r="B355" s="103" t="s">
        <v>969</v>
      </c>
      <c r="D355" s="107" t="s">
        <v>254</v>
      </c>
      <c r="E355" s="107" t="s">
        <v>265</v>
      </c>
    </row>
    <row r="356" spans="1:5" x14ac:dyDescent="0.25">
      <c r="A356" s="103" t="s">
        <v>832</v>
      </c>
      <c r="B356" s="103" t="s">
        <v>970</v>
      </c>
      <c r="D356" s="108" t="s">
        <v>255</v>
      </c>
      <c r="E356" s="108" t="s">
        <v>266</v>
      </c>
    </row>
    <row r="357" spans="1:5" x14ac:dyDescent="0.25">
      <c r="A357" s="103" t="s">
        <v>833</v>
      </c>
      <c r="B357" s="103" t="s">
        <v>971</v>
      </c>
    </row>
    <row r="358" spans="1:5" x14ac:dyDescent="0.25">
      <c r="A358" s="103" t="s">
        <v>834</v>
      </c>
      <c r="B358" s="103" t="s">
        <v>972</v>
      </c>
    </row>
    <row r="359" spans="1:5" x14ac:dyDescent="0.25">
      <c r="A359" s="103" t="s">
        <v>835</v>
      </c>
      <c r="B359" s="103" t="s">
        <v>973</v>
      </c>
    </row>
    <row r="360" spans="1:5" x14ac:dyDescent="0.25">
      <c r="A360" s="103" t="s">
        <v>836</v>
      </c>
      <c r="B360" s="103" t="s">
        <v>974</v>
      </c>
    </row>
    <row r="361" spans="1:5" x14ac:dyDescent="0.25">
      <c r="A361" s="103" t="s">
        <v>837</v>
      </c>
      <c r="B361" s="103" t="s">
        <v>975</v>
      </c>
    </row>
    <row r="362" spans="1:5" x14ac:dyDescent="0.25">
      <c r="A362" s="103" t="s">
        <v>838</v>
      </c>
      <c r="B362" s="103" t="s">
        <v>976</v>
      </c>
    </row>
    <row r="363" spans="1:5" x14ac:dyDescent="0.25">
      <c r="A363" s="103" t="s">
        <v>839</v>
      </c>
      <c r="B363" s="103" t="s">
        <v>977</v>
      </c>
    </row>
    <row r="364" spans="1:5" x14ac:dyDescent="0.25">
      <c r="A364" s="103" t="s">
        <v>840</v>
      </c>
      <c r="B364" s="103" t="s">
        <v>978</v>
      </c>
    </row>
    <row r="365" spans="1:5" x14ac:dyDescent="0.25">
      <c r="A365" s="103" t="s">
        <v>841</v>
      </c>
      <c r="B365" s="103" t="s">
        <v>979</v>
      </c>
    </row>
    <row r="366" spans="1:5" x14ac:dyDescent="0.25">
      <c r="A366" s="103" t="s">
        <v>842</v>
      </c>
      <c r="B366" s="103" t="s">
        <v>980</v>
      </c>
    </row>
    <row r="367" spans="1:5" x14ac:dyDescent="0.25">
      <c r="A367" s="103" t="s">
        <v>843</v>
      </c>
      <c r="B367" s="103" t="s">
        <v>981</v>
      </c>
    </row>
    <row r="368" spans="1:5" x14ac:dyDescent="0.25">
      <c r="A368" s="103" t="s">
        <v>844</v>
      </c>
      <c r="B368" s="103" t="s">
        <v>982</v>
      </c>
    </row>
    <row r="369" spans="1:2" x14ac:dyDescent="0.25">
      <c r="A369" s="103" t="s">
        <v>845</v>
      </c>
      <c r="B369" s="103" t="s">
        <v>983</v>
      </c>
    </row>
    <row r="370" spans="1:2" x14ac:dyDescent="0.25">
      <c r="A370" s="103" t="s">
        <v>846</v>
      </c>
      <c r="B370" s="103" t="s">
        <v>984</v>
      </c>
    </row>
    <row r="371" spans="1:2" x14ac:dyDescent="0.25">
      <c r="A371" s="108" t="s">
        <v>847</v>
      </c>
      <c r="B371" s="108" t="s">
        <v>985</v>
      </c>
    </row>
    <row r="372" spans="1:2" x14ac:dyDescent="0.25">
      <c r="A372" s="103" t="s">
        <v>159</v>
      </c>
      <c r="B372" s="105" t="s">
        <v>330</v>
      </c>
    </row>
    <row r="373" spans="1:2" x14ac:dyDescent="0.25">
      <c r="A373" s="103" t="s">
        <v>280</v>
      </c>
      <c r="B373" s="107" t="s">
        <v>360</v>
      </c>
    </row>
    <row r="374" spans="1:2" x14ac:dyDescent="0.25">
      <c r="A374" s="103" t="s">
        <v>848</v>
      </c>
      <c r="B374" s="107" t="s">
        <v>986</v>
      </c>
    </row>
    <row r="375" spans="1:2" x14ac:dyDescent="0.25">
      <c r="A375" s="103" t="s">
        <v>160</v>
      </c>
      <c r="B375" s="107" t="s">
        <v>987</v>
      </c>
    </row>
    <row r="376" spans="1:2" x14ac:dyDescent="0.25">
      <c r="A376" s="103" t="s">
        <v>161</v>
      </c>
      <c r="B376" s="107" t="s">
        <v>349</v>
      </c>
    </row>
    <row r="377" spans="1:2" x14ac:dyDescent="0.25">
      <c r="A377" s="103" t="s">
        <v>374</v>
      </c>
      <c r="B377" s="107" t="s">
        <v>375</v>
      </c>
    </row>
    <row r="378" spans="1:2" x14ac:dyDescent="0.25">
      <c r="A378" s="103" t="s">
        <v>849</v>
      </c>
      <c r="B378" s="107" t="s">
        <v>988</v>
      </c>
    </row>
    <row r="379" spans="1:2" x14ac:dyDescent="0.25">
      <c r="A379" s="103" t="s">
        <v>377</v>
      </c>
      <c r="B379" s="107" t="s">
        <v>378</v>
      </c>
    </row>
    <row r="380" spans="1:2" x14ac:dyDescent="0.25">
      <c r="A380" s="103" t="s">
        <v>278</v>
      </c>
      <c r="B380" s="107" t="s">
        <v>371</v>
      </c>
    </row>
    <row r="381" spans="1:2" x14ac:dyDescent="0.25">
      <c r="A381" s="103" t="s">
        <v>279</v>
      </c>
      <c r="B381" s="107" t="s">
        <v>372</v>
      </c>
    </row>
    <row r="382" spans="1:2" x14ac:dyDescent="0.25">
      <c r="A382" s="103" t="s">
        <v>850</v>
      </c>
      <c r="B382" s="107" t="s">
        <v>989</v>
      </c>
    </row>
    <row r="383" spans="1:2" x14ac:dyDescent="0.25">
      <c r="A383" s="103" t="s">
        <v>851</v>
      </c>
      <c r="B383" s="107" t="s">
        <v>990</v>
      </c>
    </row>
    <row r="384" spans="1:2" x14ac:dyDescent="0.25">
      <c r="A384" s="108" t="s">
        <v>852</v>
      </c>
      <c r="B384" s="108" t="s">
        <v>991</v>
      </c>
    </row>
    <row r="385" spans="1:2" x14ac:dyDescent="0.25">
      <c r="A385" s="105" t="s">
        <v>162</v>
      </c>
      <c r="B385" s="105" t="s">
        <v>380</v>
      </c>
    </row>
    <row r="386" spans="1:2" x14ac:dyDescent="0.25">
      <c r="A386" s="103" t="s">
        <v>163</v>
      </c>
      <c r="B386" s="103" t="s">
        <v>382</v>
      </c>
    </row>
    <row r="387" spans="1:2" x14ac:dyDescent="0.25">
      <c r="A387" s="103" t="s">
        <v>164</v>
      </c>
      <c r="B387" s="103" t="s">
        <v>383</v>
      </c>
    </row>
    <row r="388" spans="1:2" x14ac:dyDescent="0.25">
      <c r="A388" s="103" t="s">
        <v>165</v>
      </c>
      <c r="B388" s="103" t="s">
        <v>386</v>
      </c>
    </row>
    <row r="389" spans="1:2" x14ac:dyDescent="0.25">
      <c r="A389" s="103" t="s">
        <v>166</v>
      </c>
      <c r="B389" s="103" t="s">
        <v>387</v>
      </c>
    </row>
    <row r="390" spans="1:2" x14ac:dyDescent="0.25">
      <c r="A390" s="103" t="s">
        <v>167</v>
      </c>
      <c r="B390" s="103" t="s">
        <v>389</v>
      </c>
    </row>
    <row r="391" spans="1:2" x14ac:dyDescent="0.25">
      <c r="A391" s="103" t="s">
        <v>168</v>
      </c>
      <c r="B391" s="103" t="s">
        <v>391</v>
      </c>
    </row>
    <row r="392" spans="1:2" x14ac:dyDescent="0.25">
      <c r="A392" s="103" t="s">
        <v>169</v>
      </c>
      <c r="B392" s="103" t="s">
        <v>393</v>
      </c>
    </row>
    <row r="393" spans="1:2" x14ac:dyDescent="0.25">
      <c r="A393" s="103" t="s">
        <v>170</v>
      </c>
      <c r="B393" s="103" t="s">
        <v>395</v>
      </c>
    </row>
    <row r="394" spans="1:2" x14ac:dyDescent="0.25">
      <c r="A394" s="103" t="s">
        <v>171</v>
      </c>
      <c r="B394" s="103" t="s">
        <v>397</v>
      </c>
    </row>
    <row r="395" spans="1:2" x14ac:dyDescent="0.25">
      <c r="A395" s="103" t="s">
        <v>172</v>
      </c>
      <c r="B395" s="103" t="s">
        <v>398</v>
      </c>
    </row>
    <row r="396" spans="1:2" x14ac:dyDescent="0.25">
      <c r="A396" s="103" t="s">
        <v>173</v>
      </c>
      <c r="B396" s="103" t="s">
        <v>400</v>
      </c>
    </row>
    <row r="397" spans="1:2" x14ac:dyDescent="0.25">
      <c r="A397" s="103" t="s">
        <v>174</v>
      </c>
      <c r="B397" s="103" t="s">
        <v>401</v>
      </c>
    </row>
    <row r="398" spans="1:2" x14ac:dyDescent="0.25">
      <c r="A398" s="103" t="s">
        <v>175</v>
      </c>
      <c r="B398" s="103" t="s">
        <v>403</v>
      </c>
    </row>
    <row r="399" spans="1:2" x14ac:dyDescent="0.25">
      <c r="A399" s="103" t="s">
        <v>176</v>
      </c>
      <c r="B399" s="103" t="s">
        <v>405</v>
      </c>
    </row>
    <row r="400" spans="1:2" x14ac:dyDescent="0.25">
      <c r="A400" s="103" t="s">
        <v>407</v>
      </c>
      <c r="B400" s="103" t="s">
        <v>408</v>
      </c>
    </row>
    <row r="401" spans="1:2" x14ac:dyDescent="0.25">
      <c r="A401" s="103" t="s">
        <v>177</v>
      </c>
      <c r="B401" s="103" t="s">
        <v>410</v>
      </c>
    </row>
    <row r="402" spans="1:2" x14ac:dyDescent="0.25">
      <c r="A402" s="103" t="s">
        <v>178</v>
      </c>
      <c r="B402" s="103" t="s">
        <v>411</v>
      </c>
    </row>
    <row r="403" spans="1:2" x14ac:dyDescent="0.25">
      <c r="A403" s="103" t="s">
        <v>179</v>
      </c>
      <c r="B403" s="103" t="s">
        <v>413</v>
      </c>
    </row>
    <row r="404" spans="1:2" x14ac:dyDescent="0.25">
      <c r="A404" s="103" t="s">
        <v>180</v>
      </c>
      <c r="B404" s="103" t="s">
        <v>414</v>
      </c>
    </row>
    <row r="405" spans="1:2" x14ac:dyDescent="0.25">
      <c r="A405" s="103" t="s">
        <v>181</v>
      </c>
      <c r="B405" s="103" t="s">
        <v>416</v>
      </c>
    </row>
    <row r="406" spans="1:2" x14ac:dyDescent="0.25">
      <c r="A406" s="103" t="s">
        <v>182</v>
      </c>
      <c r="B406" s="103" t="s">
        <v>418</v>
      </c>
    </row>
    <row r="407" spans="1:2" x14ac:dyDescent="0.25">
      <c r="A407" s="103" t="s">
        <v>183</v>
      </c>
      <c r="B407" s="103" t="s">
        <v>420</v>
      </c>
    </row>
    <row r="408" spans="1:2" x14ac:dyDescent="0.25">
      <c r="A408" s="103" t="s">
        <v>184</v>
      </c>
      <c r="B408" s="103" t="s">
        <v>421</v>
      </c>
    </row>
    <row r="409" spans="1:2" x14ac:dyDescent="0.25">
      <c r="A409" s="103" t="s">
        <v>185</v>
      </c>
      <c r="B409" s="103" t="s">
        <v>423</v>
      </c>
    </row>
    <row r="410" spans="1:2" x14ac:dyDescent="0.25">
      <c r="A410" s="103" t="s">
        <v>186</v>
      </c>
      <c r="B410" s="103" t="s">
        <v>424</v>
      </c>
    </row>
    <row r="411" spans="1:2" x14ac:dyDescent="0.25">
      <c r="A411" s="103" t="s">
        <v>187</v>
      </c>
      <c r="B411" s="103" t="s">
        <v>426</v>
      </c>
    </row>
    <row r="412" spans="1:2" x14ac:dyDescent="0.25">
      <c r="A412" s="103" t="s">
        <v>281</v>
      </c>
      <c r="B412" s="103" t="s">
        <v>428</v>
      </c>
    </row>
    <row r="413" spans="1:2" x14ac:dyDescent="0.25">
      <c r="A413" s="103" t="s">
        <v>282</v>
      </c>
      <c r="B413" s="103" t="s">
        <v>430</v>
      </c>
    </row>
    <row r="414" spans="1:2" x14ac:dyDescent="0.25">
      <c r="A414" s="103" t="s">
        <v>283</v>
      </c>
      <c r="B414" s="103" t="s">
        <v>431</v>
      </c>
    </row>
    <row r="415" spans="1:2" x14ac:dyDescent="0.25">
      <c r="A415" s="103" t="s">
        <v>284</v>
      </c>
      <c r="B415" s="103" t="s">
        <v>433</v>
      </c>
    </row>
    <row r="416" spans="1:2" x14ac:dyDescent="0.25">
      <c r="A416" s="103" t="s">
        <v>285</v>
      </c>
      <c r="B416" s="103" t="s">
        <v>434</v>
      </c>
    </row>
    <row r="417" spans="1:2" x14ac:dyDescent="0.25">
      <c r="A417" s="103" t="s">
        <v>286</v>
      </c>
      <c r="B417" s="108" t="s">
        <v>436</v>
      </c>
    </row>
    <row r="418" spans="1:2" x14ac:dyDescent="0.25">
      <c r="A418" s="105" t="s">
        <v>992</v>
      </c>
      <c r="B418" s="103" t="s">
        <v>1015</v>
      </c>
    </row>
    <row r="419" spans="1:2" x14ac:dyDescent="0.25">
      <c r="A419" s="103" t="s">
        <v>993</v>
      </c>
      <c r="B419" s="103" t="s">
        <v>1016</v>
      </c>
    </row>
    <row r="420" spans="1:2" x14ac:dyDescent="0.25">
      <c r="A420" s="103" t="s">
        <v>994</v>
      </c>
      <c r="B420" s="103" t="s">
        <v>1017</v>
      </c>
    </row>
    <row r="421" spans="1:2" x14ac:dyDescent="0.25">
      <c r="A421" s="103" t="s">
        <v>995</v>
      </c>
      <c r="B421" s="103" t="s">
        <v>1018</v>
      </c>
    </row>
    <row r="422" spans="1:2" x14ac:dyDescent="0.25">
      <c r="A422" s="103" t="s">
        <v>996</v>
      </c>
      <c r="B422" s="103" t="s">
        <v>1019</v>
      </c>
    </row>
    <row r="423" spans="1:2" x14ac:dyDescent="0.25">
      <c r="A423" s="103" t="s">
        <v>997</v>
      </c>
      <c r="B423" s="103" t="s">
        <v>1020</v>
      </c>
    </row>
    <row r="424" spans="1:2" x14ac:dyDescent="0.25">
      <c r="A424" s="103" t="s">
        <v>998</v>
      </c>
      <c r="B424" s="103" t="s">
        <v>1021</v>
      </c>
    </row>
    <row r="425" spans="1:2" x14ac:dyDescent="0.25">
      <c r="A425" s="103" t="s">
        <v>999</v>
      </c>
      <c r="B425" s="103" t="s">
        <v>1022</v>
      </c>
    </row>
    <row r="426" spans="1:2" x14ac:dyDescent="0.25">
      <c r="A426" s="108" t="s">
        <v>855</v>
      </c>
      <c r="B426" s="108" t="s">
        <v>1023</v>
      </c>
    </row>
    <row r="427" spans="1:2" x14ac:dyDescent="0.25">
      <c r="A427" s="103" t="s">
        <v>1000</v>
      </c>
      <c r="B427" s="103" t="s">
        <v>1024</v>
      </c>
    </row>
    <row r="428" spans="1:2" x14ac:dyDescent="0.25">
      <c r="A428" s="103" t="s">
        <v>1001</v>
      </c>
      <c r="B428" s="103" t="s">
        <v>1025</v>
      </c>
    </row>
    <row r="429" spans="1:2" x14ac:dyDescent="0.25">
      <c r="A429" s="103" t="s">
        <v>1002</v>
      </c>
      <c r="B429" s="103" t="s">
        <v>1026</v>
      </c>
    </row>
    <row r="430" spans="1:2" x14ac:dyDescent="0.25">
      <c r="A430" s="103" t="s">
        <v>1003</v>
      </c>
      <c r="B430" s="103" t="s">
        <v>1027</v>
      </c>
    </row>
    <row r="431" spans="1:2" x14ac:dyDescent="0.25">
      <c r="A431" s="103" t="s">
        <v>1004</v>
      </c>
      <c r="B431" s="103" t="s">
        <v>1028</v>
      </c>
    </row>
    <row r="432" spans="1:2" x14ac:dyDescent="0.25">
      <c r="A432" s="103" t="s">
        <v>1005</v>
      </c>
      <c r="B432" s="103" t="s">
        <v>1029</v>
      </c>
    </row>
    <row r="433" spans="1:2" x14ac:dyDescent="0.25">
      <c r="A433" s="103" t="s">
        <v>1006</v>
      </c>
      <c r="B433" s="103" t="s">
        <v>1030</v>
      </c>
    </row>
    <row r="434" spans="1:2" x14ac:dyDescent="0.25">
      <c r="A434" s="103" t="s">
        <v>1007</v>
      </c>
      <c r="B434" s="103" t="s">
        <v>1031</v>
      </c>
    </row>
    <row r="435" spans="1:2" x14ac:dyDescent="0.25">
      <c r="A435" s="103" t="s">
        <v>1008</v>
      </c>
      <c r="B435" s="103" t="s">
        <v>1032</v>
      </c>
    </row>
    <row r="436" spans="1:2" x14ac:dyDescent="0.25">
      <c r="A436" s="103" t="s">
        <v>1009</v>
      </c>
      <c r="B436" s="103" t="s">
        <v>1033</v>
      </c>
    </row>
    <row r="437" spans="1:2" x14ac:dyDescent="0.25">
      <c r="A437" s="103" t="s">
        <v>1010</v>
      </c>
      <c r="B437" s="103" t="s">
        <v>1034</v>
      </c>
    </row>
    <row r="438" spans="1:2" x14ac:dyDescent="0.25">
      <c r="A438" s="103" t="s">
        <v>1011</v>
      </c>
      <c r="B438" s="103" t="s">
        <v>1035</v>
      </c>
    </row>
    <row r="439" spans="1:2" x14ac:dyDescent="0.25">
      <c r="A439" s="103" t="s">
        <v>1012</v>
      </c>
      <c r="B439" s="103" t="s">
        <v>1036</v>
      </c>
    </row>
    <row r="440" spans="1:2" x14ac:dyDescent="0.25">
      <c r="A440" s="103" t="s">
        <v>1013</v>
      </c>
      <c r="B440" s="103" t="s">
        <v>1037</v>
      </c>
    </row>
    <row r="441" spans="1:2" x14ac:dyDescent="0.25">
      <c r="A441" s="103" t="s">
        <v>1014</v>
      </c>
      <c r="B441" s="103" t="s">
        <v>1038</v>
      </c>
    </row>
    <row r="442" spans="1:2" x14ac:dyDescent="0.25">
      <c r="A442" s="108" t="s">
        <v>856</v>
      </c>
      <c r="B442" s="10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abSelected="1"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18" t="str">
        <f>IF([1]median_raw!A1="","",[1]median_raw!A1)</f>
        <v>State</v>
      </c>
      <c r="B1" s="218" t="str">
        <f>IF([1]median_raw!B1="","",[1]median_raw!B1)</f>
        <v>County</v>
      </c>
      <c r="C1" s="218" t="str">
        <f>IF([1]median_raw!C1="","",[1]median_raw!C1)</f>
        <v>Location</v>
      </c>
      <c r="D1" s="218" t="str">
        <f>IF([1]median_raw!D1="","",[1]median_raw!D1)</f>
        <v>Sorghum.grain</v>
      </c>
      <c r="E1" s="218" t="str">
        <f>IF([1]median_raw!E1="","",[1]median_raw!E1)</f>
        <v>Maize.grain</v>
      </c>
      <c r="F1" s="218" t="str">
        <f>IF([1]median_raw!F1="","",[1]median_raw!F1)</f>
        <v>Wheat.flour</v>
      </c>
      <c r="G1" s="218" t="str">
        <f>IF([1]median_raw!G1="","",[1]median_raw!G1)</f>
        <v>Rice</v>
      </c>
      <c r="H1" s="218" t="str">
        <f>IF([1]median_raw!H1="","",[1]median_raw!H1)</f>
        <v>Groundnuts</v>
      </c>
      <c r="I1" s="218" t="str">
        <f>IF([1]median_raw!I1="","",[1]median_raw!I1)</f>
        <v>Beans</v>
      </c>
      <c r="J1" s="218" t="str">
        <f>IF([1]median_raw!J1="","",[1]median_raw!J1)</f>
        <v>Sugar</v>
      </c>
      <c r="K1" s="218" t="str">
        <f>IF([1]median_raw!K1="","",[1]median_raw!K1)</f>
        <v>Salt</v>
      </c>
      <c r="L1" s="218" t="str">
        <f>IF([1]median_raw!L1="","",[1]median_raw!L1)</f>
        <v>Cooking.oil</v>
      </c>
      <c r="M1" s="218" t="str">
        <f>IF([1]median_raw!M1="","",[1]median_raw!M1)</f>
        <v>Soap</v>
      </c>
      <c r="N1" s="218" t="str">
        <f>IF([1]median_raw!N1="","",[1]median_raw!N1)</f>
        <v>Jerrycan</v>
      </c>
      <c r="O1" s="218" t="str">
        <f>IF([1]median_raw!O1="","",[1]median_raw!O1)</f>
        <v>Mosquito.net</v>
      </c>
      <c r="P1" s="218" t="str">
        <f>IF([1]median_raw!P1="","",[1]median_raw!P1)</f>
        <v>Exercise.book</v>
      </c>
      <c r="Q1" s="218" t="str">
        <f>IF([1]median_raw!Q1="","",[1]median_raw!Q1)</f>
        <v>Blanket</v>
      </c>
      <c r="R1" s="218" t="str">
        <f>IF([1]median_raw!R1="","",[1]median_raw!R1)</f>
        <v>Cooking.pot</v>
      </c>
      <c r="S1" s="218" t="str">
        <f>IF([1]median_raw!S1="","",[1]median_raw!S1)</f>
        <v>Plastic.sheet</v>
      </c>
      <c r="T1" s="218" t="str">
        <f>IF([1]median_raw!T1="","",[1]median_raw!T1)</f>
        <v>Pole</v>
      </c>
      <c r="U1" s="218" t="str">
        <f>IF([1]median_raw!U1="","",[1]median_raw!U1)</f>
        <v>Firewood</v>
      </c>
      <c r="V1" s="218" t="str">
        <f>IF([1]median_raw!V1="","",[1]median_raw!V1)</f>
        <v>Charcoal</v>
      </c>
      <c r="W1" s="218" t="str">
        <f>IF([1]median_raw!W1="","",[1]median_raw!W1)</f>
        <v>Goat</v>
      </c>
      <c r="X1" s="218" t="str">
        <f>IF([1]median_raw!X1="","",[1]median_raw!X1)</f>
        <v>Chicken</v>
      </c>
      <c r="Y1" s="218" t="str">
        <f>IF([1]median_raw!Y1="","",[1]median_raw!Y1)</f>
        <v>Milling.costs</v>
      </c>
      <c r="Z1" s="219" t="str">
        <f>IF([1]median_raw!AG1="","",[1]median_raw!AG1)</f>
        <v>Rubber.rope</v>
      </c>
      <c r="AA1" s="219" t="str">
        <f>IF([1]median_raw!AH1="","",[1]median_raw!AH1)</f>
        <v>Kanga</v>
      </c>
      <c r="AB1" s="219" t="str">
        <f>IF([1]median_raw!AI1="","",[1]median_raw!AI1)</f>
        <v>Solar.lamp</v>
      </c>
      <c r="AC1" s="219" t="str">
        <f>IF([1]median_raw!AJ1="","",[1]median_raw!AJ1)</f>
        <v>Aqua.tab</v>
      </c>
      <c r="AD1" s="219" t="str">
        <f>IF([1]median_raw!AK1="","",[1]median_raw!AK1)</f>
        <v>Plastic.bucket</v>
      </c>
      <c r="AE1" s="219" t="str">
        <f>IF([1]median_raw!AL1="","",[1]median_raw!AL1)</f>
        <v>Sanitary.pad</v>
      </c>
      <c r="AF1" s="219" t="str">
        <f>IF([1]median_raw!AM1="","",[1]median_raw!AM1)</f>
        <v>Pen</v>
      </c>
      <c r="AG1" s="219" t="str">
        <f>IF([1]median_raw!AN1="","",[1]median_raw!AN1)</f>
        <v>Pencil</v>
      </c>
      <c r="AH1" s="219" t="str">
        <f>IF([1]median_raw!AO1="","",[1]median_raw!AO1)</f>
        <v>Rubber</v>
      </c>
      <c r="AI1" s="110" t="str">
        <f>IF([1]median_raw!AP1="","",[1]median_raw!AP1)</f>
        <v>Sharpener</v>
      </c>
      <c r="AJ1" s="218" t="str">
        <f>IF([1]median_raw!Z1="","",[1]median_raw!Z1)</f>
        <v>USD</v>
      </c>
      <c r="AK1" s="218" t="str">
        <f>IF([1]median_raw!AA1="","",[1]median_raw!AA1)</f>
        <v>SDG</v>
      </c>
      <c r="AL1" s="218" t="str">
        <f>IF([1]median_raw!AB1="","",[1]median_raw!AB1)</f>
        <v>ETB</v>
      </c>
      <c r="AM1" s="218" t="str">
        <f>IF([1]median_raw!AC1="","",[1]median_raw!AC1)</f>
        <v>UGX</v>
      </c>
      <c r="AN1" s="218" t="str">
        <f>IF([1]median_raw!AD1="","",[1]median_raw!AD1)</f>
        <v>KES</v>
      </c>
      <c r="AO1" s="218" t="str">
        <f>IF([1]median_raw!AE1="","",[1]median_raw!AE1)</f>
        <v>CDF</v>
      </c>
      <c r="AP1" s="218" t="str">
        <f>IF([1]median_raw!AF1="","",[1]median_raw!AF1)</f>
        <v>XAF</v>
      </c>
      <c r="AQ1" s="218" t="str">
        <f>IF([1]median_raw!AQ1="","",[1]median_raw!AQ1)</f>
        <v>Water</v>
      </c>
      <c r="AR1" s="218" t="s">
        <v>4433</v>
      </c>
      <c r="AS1" s="218" t="s">
        <v>4434</v>
      </c>
      <c r="AT1" s="218" t="s">
        <v>4435</v>
      </c>
      <c r="AU1" s="218" t="s">
        <v>4436</v>
      </c>
      <c r="AV1" s="218" t="s">
        <v>4437</v>
      </c>
    </row>
    <row r="2" spans="1:51" x14ac:dyDescent="0.25">
      <c r="A2" s="220"/>
      <c r="B2" s="220"/>
      <c r="C2" s="220" t="s">
        <v>4430</v>
      </c>
      <c r="D2" s="221">
        <f t="shared" ref="D2:AU2" si="0">IFERROR(MEDIAN(D$5:D$53),"")</f>
        <v>361</v>
      </c>
      <c r="E2" s="221">
        <f t="shared" si="0"/>
        <v>359</v>
      </c>
      <c r="F2" s="221">
        <f t="shared" si="0"/>
        <v>600</v>
      </c>
      <c r="G2" s="221">
        <f t="shared" si="0"/>
        <v>600</v>
      </c>
      <c r="H2" s="221">
        <f t="shared" si="0"/>
        <v>268.25</v>
      </c>
      <c r="I2" s="221">
        <f t="shared" si="0"/>
        <v>665</v>
      </c>
      <c r="J2" s="221">
        <f t="shared" si="0"/>
        <v>600</v>
      </c>
      <c r="K2" s="221">
        <f t="shared" si="0"/>
        <v>400</v>
      </c>
      <c r="L2" s="221">
        <f t="shared" si="0"/>
        <v>1400</v>
      </c>
      <c r="M2" s="221">
        <f t="shared" si="0"/>
        <v>200</v>
      </c>
      <c r="N2" s="221">
        <f t="shared" si="0"/>
        <v>1500</v>
      </c>
      <c r="O2" s="221">
        <f t="shared" si="0"/>
        <v>1850</v>
      </c>
      <c r="P2" s="221">
        <f t="shared" si="0"/>
        <v>250</v>
      </c>
      <c r="Q2" s="221">
        <f t="shared" si="0"/>
        <v>3250</v>
      </c>
      <c r="R2" s="221">
        <f t="shared" si="0"/>
        <v>4500</v>
      </c>
      <c r="S2" s="221">
        <f t="shared" si="0"/>
        <v>7250</v>
      </c>
      <c r="T2" s="221">
        <f t="shared" si="0"/>
        <v>1000</v>
      </c>
      <c r="U2" s="221">
        <f t="shared" si="0"/>
        <v>550</v>
      </c>
      <c r="V2" s="221">
        <f t="shared" si="0"/>
        <v>116</v>
      </c>
      <c r="W2" s="221">
        <f t="shared" si="0"/>
        <v>17500</v>
      </c>
      <c r="X2" s="221">
        <f t="shared" si="0"/>
        <v>2300</v>
      </c>
      <c r="Y2" s="221">
        <f t="shared" si="0"/>
        <v>57</v>
      </c>
      <c r="Z2" s="221">
        <f t="shared" si="0"/>
        <v>500</v>
      </c>
      <c r="AA2" s="221">
        <f t="shared" si="0"/>
        <v>5250</v>
      </c>
      <c r="AB2" s="221">
        <f t="shared" si="0"/>
        <v>3000</v>
      </c>
      <c r="AC2" s="221">
        <f t="shared" si="0"/>
        <v>500</v>
      </c>
      <c r="AD2" s="221">
        <f t="shared" si="0"/>
        <v>2250</v>
      </c>
      <c r="AE2" s="221">
        <f t="shared" si="0"/>
        <v>500</v>
      </c>
      <c r="AF2" s="221">
        <f t="shared" si="0"/>
        <v>125</v>
      </c>
      <c r="AG2" s="221">
        <f t="shared" si="0"/>
        <v>72.5</v>
      </c>
      <c r="AH2" s="221">
        <f t="shared" si="0"/>
        <v>100</v>
      </c>
      <c r="AI2" s="221">
        <f t="shared" si="0"/>
        <v>100</v>
      </c>
      <c r="AJ2" s="221">
        <f t="shared" si="0"/>
        <v>435</v>
      </c>
      <c r="AK2" s="221" t="str">
        <f t="shared" si="0"/>
        <v/>
      </c>
      <c r="AL2" s="222" t="str">
        <f t="shared" si="0"/>
        <v/>
      </c>
      <c r="AM2" s="222" t="str">
        <f t="shared" si="0"/>
        <v/>
      </c>
      <c r="AN2" s="223" t="str">
        <f t="shared" si="0"/>
        <v/>
      </c>
      <c r="AO2" s="223" t="str">
        <f t="shared" si="0"/>
        <v/>
      </c>
      <c r="AP2" s="223" t="str">
        <f t="shared" si="0"/>
        <v/>
      </c>
      <c r="AQ2" s="221">
        <f t="shared" si="0"/>
        <v>30</v>
      </c>
      <c r="AR2" s="221">
        <f t="shared" si="0"/>
        <v>5220.5</v>
      </c>
      <c r="AS2" s="221">
        <f t="shared" si="0"/>
        <v>45881</v>
      </c>
      <c r="AT2" s="221">
        <f>IFERROR(MEDIAN(AT$5:AT$57),"")</f>
        <v>58322</v>
      </c>
      <c r="AU2" s="221">
        <f t="shared" si="0"/>
        <v>2236</v>
      </c>
      <c r="AV2" s="224"/>
    </row>
    <row r="3" spans="1:51" ht="39.6" customHeight="1" x14ac:dyDescent="0.25">
      <c r="A3" s="225"/>
      <c r="B3" s="225"/>
      <c r="C3" s="225" t="s">
        <v>4438</v>
      </c>
      <c r="D3" s="226">
        <f>[1]median_chg_overall_long!A2</f>
        <v>0.392996108949416</v>
      </c>
      <c r="E3" s="226">
        <f>[1]median_chg_overall_long!B2</f>
        <v>0.16952054794520599</v>
      </c>
      <c r="F3" s="226">
        <f>[1]median_chg_overall_long!C2</f>
        <v>-0.14285714285714299</v>
      </c>
      <c r="G3" s="226">
        <f>[1]median_chg_overall_long!D2</f>
        <v>-0.25</v>
      </c>
      <c r="H3" s="226">
        <f>[1]median_chg_overall_long!E2</f>
        <v>-0.24647887323943701</v>
      </c>
      <c r="I3" s="226">
        <f>[1]median_chg_overall_long!F2</f>
        <v>-0.26274944567627501</v>
      </c>
      <c r="J3" s="226">
        <f>[1]median_chg_overall_long!G2</f>
        <v>-8.9147286821705501E-2</v>
      </c>
      <c r="K3" s="226">
        <f>[1]median_chg_overall_long!H2</f>
        <v>0.25</v>
      </c>
      <c r="L3" s="226">
        <f>[1]median_chg_overall_long!I2</f>
        <v>5.0262565641410399E-2</v>
      </c>
      <c r="M3" s="226">
        <f>[1]median_chg_overall_long!J2</f>
        <v>0.50375939849624096</v>
      </c>
      <c r="N3" s="226">
        <f>[1]median_chg_overall_long!K2</f>
        <v>0.5</v>
      </c>
      <c r="O3" s="226">
        <f>[1]median_chg_overall_long!L2</f>
        <v>1.51515151515151E-2</v>
      </c>
      <c r="P3" s="226">
        <f>[1]median_chg_overall_long!M2</f>
        <v>-0.125</v>
      </c>
      <c r="Q3" s="226">
        <f>[1]median_chg_overall_long!N2</f>
        <v>-0.35</v>
      </c>
      <c r="R3" s="226">
        <f>[1]median_chg_overall_long!O2</f>
        <v>-0.162790697674419</v>
      </c>
      <c r="S3" s="226">
        <f>[1]median_chg_overall_long!P2</f>
        <v>-6.4516129032258104E-2</v>
      </c>
      <c r="T3" s="226">
        <f>[1]median_chg_overall_long!Q2</f>
        <v>-0.204651162790698</v>
      </c>
      <c r="U3" s="226">
        <f>[1]median_chg_overall_long!R2</f>
        <v>0.15</v>
      </c>
      <c r="V3" s="226">
        <f>[1]median_chg_overall_long!S2</f>
        <v>0.34104046242774599</v>
      </c>
      <c r="W3" s="226">
        <f>[1]median_chg_overall_long!T2</f>
        <v>0</v>
      </c>
      <c r="X3" s="226">
        <f>[1]median_chg_overall_long!U2</f>
        <v>0.25</v>
      </c>
      <c r="Y3" s="226">
        <f>[1]median_chg_overall_long!V2</f>
        <v>0</v>
      </c>
      <c r="Z3" s="226">
        <f>[1]median_chg_overall_long!AG2</f>
        <v>0</v>
      </c>
      <c r="AA3" s="226">
        <f>[1]median_chg_overall_long!AH2</f>
        <v>0</v>
      </c>
      <c r="AB3" s="226">
        <f>[1]median_chg_overall_long!AI2</f>
        <v>0</v>
      </c>
      <c r="AC3" s="226">
        <f>[1]median_chg_overall_long!AJ2</f>
        <v>0</v>
      </c>
      <c r="AD3" s="226">
        <f>[1]median_chg_overall_long!AK2</f>
        <v>0</v>
      </c>
      <c r="AE3" s="226">
        <f>[1]median_chg_overall_long!AL2</f>
        <v>0</v>
      </c>
      <c r="AF3" s="226">
        <f>[1]median_chg_overall_long!AM2</f>
        <v>0</v>
      </c>
      <c r="AG3" s="226">
        <f>[1]median_chg_overall_long!AN2</f>
        <v>0</v>
      </c>
      <c r="AH3" s="226">
        <f>[1]median_chg_overall_long!AO2</f>
        <v>0</v>
      </c>
      <c r="AI3" s="226">
        <f>[1]median_chg_overall_long!AP2</f>
        <v>0</v>
      </c>
      <c r="AJ3" s="226">
        <f>[1]median_chg_overall_long!W2</f>
        <v>-6.5771812080537007E-2</v>
      </c>
      <c r="AK3" s="226">
        <f>[1]median_chg_overall_long!X2</f>
        <v>0</v>
      </c>
      <c r="AL3" s="226">
        <f>[1]median_chg_overall_long!Y2</f>
        <v>0</v>
      </c>
      <c r="AM3" s="226">
        <f>[1]median_chg_overall_long!Z2</f>
        <v>0</v>
      </c>
      <c r="AN3" s="226">
        <f>[1]median_chg_overall_long!AA2</f>
        <v>0</v>
      </c>
      <c r="AO3" s="226">
        <f>[1]median_chg_overall_long!AB2</f>
        <v>0</v>
      </c>
      <c r="AP3" s="226">
        <f>[1]median_chg_overall_long!AC2</f>
        <v>0</v>
      </c>
      <c r="AQ3" s="226">
        <f>[1]median_chg_overall_long!AD2</f>
        <v>-9.0342816752076296E-2</v>
      </c>
      <c r="AR3" s="226">
        <f>[1]median_chg_overall_long!AD2</f>
        <v>-9.0342816752076296E-2</v>
      </c>
      <c r="AS3" s="226">
        <f>[1]median_chg_overall_long!AE2</f>
        <v>0.19861654987634</v>
      </c>
      <c r="AT3" s="226">
        <f>[1]median_chg_overall_long!AF2</f>
        <v>7.3497391069351894E-2</v>
      </c>
      <c r="AU3" s="226"/>
      <c r="AV3" s="226"/>
    </row>
    <row r="4" spans="1:51" ht="26.45" customHeight="1" x14ac:dyDescent="0.25">
      <c r="A4" s="218"/>
      <c r="B4" s="218"/>
      <c r="C4" s="218" t="s">
        <v>4439</v>
      </c>
      <c r="D4" s="227">
        <f>[1]median_chg_overall_1m!A2</f>
        <v>0.31135531135531103</v>
      </c>
      <c r="E4" s="227">
        <f>[1]median_chg_overall_1m!B2</f>
        <v>0.31853281853281801</v>
      </c>
      <c r="F4" s="227">
        <f>[1]median_chg_overall_1m!C2</f>
        <v>6.5719360568383706E-2</v>
      </c>
      <c r="G4" s="227">
        <f>[1]median_chg_overall_1m!D2</f>
        <v>0</v>
      </c>
      <c r="H4" s="227">
        <f>[1]median_chg_overall_1m!E2</f>
        <v>1.12582781456954</v>
      </c>
      <c r="I4" s="227">
        <f>[1]median_chg_overall_1m!F2</f>
        <v>0.108333333333333</v>
      </c>
      <c r="J4" s="227">
        <f>[1]median_chg_overall_1m!G2</f>
        <v>2.1739130434782698E-2</v>
      </c>
      <c r="K4" s="227">
        <f>[1]median_chg_overall_1m!H2</f>
        <v>5.3619302949061698E-3</v>
      </c>
      <c r="L4" s="227">
        <f>[1]median_chg_overall_1m!I2</f>
        <v>0.16666666666666699</v>
      </c>
      <c r="M4" s="227">
        <f>[1]median_chg_overall_1m!J2</f>
        <v>0</v>
      </c>
      <c r="N4" s="227">
        <f>[1]median_chg_overall_1m!K2</f>
        <v>0.33333333333333298</v>
      </c>
      <c r="O4" s="227">
        <f>[1]median_chg_overall_1m!L2</f>
        <v>0.116666666666667</v>
      </c>
      <c r="P4" s="227">
        <f>[1]median_chg_overall_1m!M2</f>
        <v>0.05</v>
      </c>
      <c r="Q4" s="227">
        <f>[1]median_chg_overall_1m!N2</f>
        <v>-0.27777777777777801</v>
      </c>
      <c r="R4" s="227">
        <f>[1]median_chg_overall_1m!O2</f>
        <v>0</v>
      </c>
      <c r="S4" s="227">
        <f>[1]median_chg_overall_1m!P2</f>
        <v>3.5714285714285803E-2</v>
      </c>
      <c r="T4" s="227">
        <f>[1]median_chg_overall_1m!Q2</f>
        <v>-7.5675675675675694E-2</v>
      </c>
      <c r="U4" s="227">
        <f>[1]median_chg_overall_1m!R2</f>
        <v>0.15</v>
      </c>
      <c r="V4" s="227">
        <f>[1]median_chg_overall_1m!S2</f>
        <v>0</v>
      </c>
      <c r="W4" s="227">
        <f>[1]median_chg_overall_1m!T2</f>
        <v>0.26785714285714302</v>
      </c>
      <c r="X4" s="227">
        <f>[1]median_chg_overall_1m!U2</f>
        <v>0</v>
      </c>
      <c r="Y4" s="227">
        <f>[1]median_chg_overall_1m!V2</f>
        <v>0.32558139534883701</v>
      </c>
      <c r="Z4" s="227">
        <f>[1]median_chg_overall_1m!AG2</f>
        <v>0</v>
      </c>
      <c r="AA4" s="227">
        <f>[1]median_chg_overall_1m!AH2</f>
        <v>0</v>
      </c>
      <c r="AB4" s="227">
        <f>[1]median_chg_overall_1m!AI2</f>
        <v>0</v>
      </c>
      <c r="AC4" s="227">
        <f>[1]median_chg_overall_1m!AJ2</f>
        <v>0</v>
      </c>
      <c r="AD4" s="227">
        <f>[1]median_chg_overall_1m!AK2</f>
        <v>0</v>
      </c>
      <c r="AE4" s="227">
        <f>[1]median_chg_overall_1m!AL2</f>
        <v>0</v>
      </c>
      <c r="AF4" s="227">
        <f>[1]median_chg_overall_1m!AM2</f>
        <v>0</v>
      </c>
      <c r="AG4" s="227">
        <f>[1]median_chg_overall_1m!AN2</f>
        <v>0</v>
      </c>
      <c r="AH4" s="227">
        <f>[1]median_chg_overall_1m!AO2</f>
        <v>0</v>
      </c>
      <c r="AI4" s="227">
        <f>[1]median_chg_overall_1m!AP2</f>
        <v>0</v>
      </c>
      <c r="AJ4" s="227">
        <f>[1]median_chg_overall_1m!W2</f>
        <v>0</v>
      </c>
      <c r="AK4" s="227">
        <f>[1]median_chg_overall_1m!X2</f>
        <v>0</v>
      </c>
      <c r="AL4" s="227">
        <f>[1]median_chg_overall_1m!Y2</f>
        <v>0</v>
      </c>
      <c r="AM4" s="227">
        <f>[1]median_chg_overall_1m!Z2</f>
        <v>0</v>
      </c>
      <c r="AN4" s="227">
        <f>[1]median_chg_overall_1m!AA2</f>
        <v>0</v>
      </c>
      <c r="AO4" s="227">
        <f>[1]median_chg_overall_1m!AB2</f>
        <v>0</v>
      </c>
      <c r="AP4" s="227">
        <f>[1]median_chg_overall_1m!AC2</f>
        <v>0</v>
      </c>
      <c r="AQ4" s="227">
        <f>[1]median_chg_overall_1m!AD2</f>
        <v>0.10632924994627101</v>
      </c>
      <c r="AR4" s="227">
        <f>[1]median_chg_overall_1m!AD2</f>
        <v>0.10632924994627101</v>
      </c>
      <c r="AS4" s="227">
        <f>[1]median_chg_overall_1m!AE2</f>
        <v>0.242336448598131</v>
      </c>
      <c r="AT4" s="227">
        <f>[1]median_chg_overall_1m!AF2</f>
        <v>0.16040819580642601</v>
      </c>
      <c r="AU4" s="227"/>
      <c r="AV4" s="227"/>
    </row>
    <row r="5" spans="1:51" x14ac:dyDescent="0.25">
      <c r="A5" s="225" t="str">
        <f>IF([1]median_raw!A2="","",[1]median_raw!A2)</f>
        <v>CentralEquatoria</v>
      </c>
      <c r="B5" s="225" t="str">
        <f>IF([1]median_raw!B2="","",[1]median_raw!B2)</f>
        <v>Juba</v>
      </c>
      <c r="C5" s="225" t="str">
        <f>IF([1]median_raw!C2="","",[1]median_raw!C2)</f>
        <v>Juba Town</v>
      </c>
      <c r="D5" s="228">
        <f>IF([1]median_raw!D2="","",[1]median_raw!D2)</f>
        <v>700</v>
      </c>
      <c r="E5" s="228">
        <f>IF([1]median_raw!E2="","",[1]median_raw!E2)</f>
        <v>700</v>
      </c>
      <c r="F5" s="228">
        <f>IF([1]median_raw!F2="","",[1]median_raw!F2)</f>
        <v>400</v>
      </c>
      <c r="G5" s="228">
        <f>IF([1]median_raw!G2="","",[1]median_raw!G2)</f>
        <v>700</v>
      </c>
      <c r="H5" s="228" t="str">
        <f>IF([1]median_raw!H2="","",[1]median_raw!H2)</f>
        <v/>
      </c>
      <c r="I5" s="228">
        <f>IF([1]median_raw!I2="","",[1]median_raw!I2)</f>
        <v>1200</v>
      </c>
      <c r="J5" s="228"/>
      <c r="K5" s="228">
        <f>IF([1]median_raw!K2="","",[1]median_raw!K2)</f>
        <v>800</v>
      </c>
      <c r="L5" s="228">
        <f>IF([1]median_raw!L2="","",[1]median_raw!L2)</f>
        <v>1350</v>
      </c>
      <c r="M5" s="228">
        <f>IF([1]median_raw!M2="","",[1]median_raw!M2)</f>
        <v>167</v>
      </c>
      <c r="N5" s="228">
        <f>IF([1]median_raw!N2="","",[1]median_raw!N2)</f>
        <v>500</v>
      </c>
      <c r="O5" s="228">
        <f>IF([1]median_raw!O2="","",[1]median_raw!O2)</f>
        <v>1000</v>
      </c>
      <c r="P5" s="228">
        <f>IF([1]median_raw!P2="","",[1]median_raw!P2)</f>
        <v>250</v>
      </c>
      <c r="Q5" s="228">
        <f>IF([1]median_raw!Q2="","",[1]median_raw!Q2)</f>
        <v>1650</v>
      </c>
      <c r="R5" s="228">
        <f>IF([1]median_raw!R2="","",[1]median_raw!R2)</f>
        <v>2200</v>
      </c>
      <c r="S5" s="228">
        <f>IF([1]median_raw!S2="","",[1]median_raw!S2)</f>
        <v>4000</v>
      </c>
      <c r="T5" s="228">
        <f>IF([1]median_raw!T2="","",[1]median_raw!T2)</f>
        <v>800</v>
      </c>
      <c r="U5" s="228">
        <f>IF([1]median_raw!U2="","",[1]median_raw!U2)</f>
        <v>1350</v>
      </c>
      <c r="V5" s="228">
        <f>IF([1]median_raw!V2="","",[1]median_raw!V2)</f>
        <v>174</v>
      </c>
      <c r="W5" s="228">
        <f>IF([1]median_raw!W2="","",[1]median_raw!W2)</f>
        <v>45000</v>
      </c>
      <c r="X5" s="228" t="str">
        <f>IF([1]median_raw!X2="","",[1]median_raw!X2)</f>
        <v/>
      </c>
      <c r="Y5" s="228">
        <f>IF([1]median_raw!Y2="","",[1]median_raw!Y2)</f>
        <v>275</v>
      </c>
      <c r="Z5" s="228" t="str">
        <f>IF([1]median_raw!AG2="","",[1]median_raw!AG2)</f>
        <v/>
      </c>
      <c r="AA5" s="228">
        <f>IF([1]median_raw!AH2="","",[1]median_raw!AH2)</f>
        <v>4000</v>
      </c>
      <c r="AB5" s="228">
        <f>IF([1]median_raw!AI2="","",[1]median_raw!AI2)</f>
        <v>2500</v>
      </c>
      <c r="AC5" s="228">
        <f>IF([1]median_raw!AJ2="","",[1]median_raw!AJ2)</f>
        <v>1000</v>
      </c>
      <c r="AD5" s="228">
        <f>IF([1]median_raw!AK2="","",[1]median_raw!AK2)</f>
        <v>1500</v>
      </c>
      <c r="AE5" s="228" t="str">
        <f>IF([1]median_raw!AL2="","",[1]median_raw!AL2)</f>
        <v/>
      </c>
      <c r="AF5" s="228">
        <f>IF([1]median_raw!AM2="","",[1]median_raw!AM2)</f>
        <v>100</v>
      </c>
      <c r="AG5" s="228">
        <f>IF([1]median_raw!AN2="","",[1]median_raw!AN2)</f>
        <v>100</v>
      </c>
      <c r="AH5" s="228">
        <f>IF([1]median_raw!AO2="","",[1]median_raw!AO2)</f>
        <v>50</v>
      </c>
      <c r="AI5" s="228">
        <f>IF([1]median_raw!AP2="","",[1]median_raw!AP2)</f>
        <v>50</v>
      </c>
      <c r="AJ5" s="228" t="str">
        <f>IF([1]median_raw!Z2="","",[1]median_raw!Z2)</f>
        <v/>
      </c>
      <c r="AK5" s="228" t="str">
        <f>IF([1]median_raw!AA2="","",[1]median_raw!AA2)</f>
        <v/>
      </c>
      <c r="AL5" s="229" t="str">
        <f>IF([1]median_raw!AB2="","",[1]median_raw!AB2)</f>
        <v/>
      </c>
      <c r="AM5" s="229" t="str">
        <f>IF([1]median_raw!AC2="","",[1]median_raw!AC2)</f>
        <v/>
      </c>
      <c r="AN5" s="230" t="str">
        <f>IF([1]median_raw!AD2="","",[1]median_raw!AD2)</f>
        <v/>
      </c>
      <c r="AO5" s="229" t="str">
        <f>IF([1]median_raw!AE2="","",[1]median_raw!AE2)</f>
        <v/>
      </c>
      <c r="AP5" s="229" t="str">
        <f>IF([1]median_raw!AF2="","",[1]median_raw!AF2)</f>
        <v/>
      </c>
      <c r="AQ5" s="228">
        <f>IF([1]median_raw!AQ2="","",[1]median_raw!AQ2)</f>
        <v>30</v>
      </c>
      <c r="AR5" s="228">
        <f>IF(C5="","",IF(D5="",D$2,D5)+IF(E5="",E$2,E5)+IF(F5="",F$2,F5)+IF(G5="",G$2,G5)+IF(H5="",H$2,H5)+IF(I5="",I$2,I5)+IF(J5="",J$2,J5)+IF(K5="",K$2,K5)+IF(L5="",L$2,L5))</f>
        <v>6718.25</v>
      </c>
      <c r="AS5" s="228">
        <f>IF(OR(AW5&lt;&gt;"T",AV5=0),"",IF(C5="","",
IF(INDEX($D$1:$AV5,ROW(),MATCH("Cereal",$D$1:$AV$1,0))="",INDEX($D$1:$AV$2,2,MATCH("Cereal",$D$1:$AV$1,0)),INDEX($D$1:$AV5,ROW(),MATCH("Cereal",$D$1:$AV$1,0)))*90
+IF(INDEX($D$1:$AV5,ROW(),MATCH("Beans",$D$1:$AV$1,0))="",INDEX($D$1:$AV$2,2,MATCH("Beans",$D$1:$AV$1,0)),INDEX($D$1:$AV5,ROW(),MATCH("Beans",$D$1:$AV$1,0)))*9
+IF(INDEX($D$1:$AV5,ROW(),MATCH("Cooking.oil",$D$1:$AV$1,0))="",INDEX($D$1:$AV$2,2,MATCH("Cooking.oil",$D$1:$AV$1,0)),INDEX($D$1:$AV5,ROW(),MATCH("Cooking.oil",$D$1:$AV$1,0)))*6
+IF(INDEX($D$1:$AV5,ROW(),MATCH("Salt",$D$1:$AV$1,0))="",INDEX($D$1:$AV$2,2,MATCH("Salt",$D$1:$AV$1,0)),INDEX($D$1:$AV5,ROW(),MATCH("Salt",$D$1:$AV$1,0)))*1
))</f>
        <v>82700</v>
      </c>
      <c r="AT5" s="228">
        <f>IF(OR(AW5&lt;&gt;"T",AV5=0),"",IF(C5="","",AS5
+IF(INDEX($D$1:$AP5,ROW(),MATCH("Soap",$D$1:$AP$1,0))="",INDEX($D$1:$AP$2,2,MATCH("Soap",$D$1:$AP$1,0)),INDEX($D$1:$AP5,ROW(),MATCH("Soap",$D$1:$AP$1,0)))*6
+IF(INDEX($D$1:$AP5,ROW(),MATCH("Exercise.book",$D$1:$AP$1,0))="",INDEX($D$1:$AP$2,2,MATCH("Exercise.book",$D$1:$AP$1,0)),INDEX($D$1:$AP5,ROW(),MATCH("Exercise.book",$D$1:$AP$1,0)))*12
+IF(INDEX($D$1:$AP5,ROW(),MATCH("Charcoal",$D$1:$AP$1,0))="",INDEX($D$1:$AP$2,2,MATCH("Charcoal",$D$1:$AP$1,0)),INDEX($D$1:$AP5,ROW(),MATCH("Charcoal",$D$1:$AP$1,0)))*50
+IF(INDEX($D$1:$AP5,ROW(),MATCH("Milling.costs",$D$1:$AP$1,0))="",INDEX($D$1:$AP$2,2,MATCH("Milling.costs",$D$1:$AP$1,0)),INDEX($D$1:$AP5,ROW(),MATCH("Milling.costs",$D$1:$AP$1,0)))*30
+[1]Data_checks!AQ1*17
))</f>
        <v>103652</v>
      </c>
      <c r="AU5" s="228">
        <f>IF(C5="","",IF(D5="",D$2,D5)+IF(E5="",E$2,E5)+IF(G5="",G$2,G5)+IF(J5="",J$2,J5)+IF(M5="",M$2,M5))</f>
        <v>2867</v>
      </c>
      <c r="AV5" s="231">
        <f t="shared" ref="AV5:AV61" si="1">IF(C5="","",IF(IF(RIGHT($A5,9)="Equatoria",$E5,$D5)="",IF(RIGHT($A5,9)="Equatoria",$E$2,$D$2),IF(RIGHT($A5,9)="Equatoria",$E5,$D5)))</f>
        <v>700</v>
      </c>
      <c r="AW5" t="s">
        <v>4440</v>
      </c>
    </row>
    <row r="6" spans="1:51" x14ac:dyDescent="0.25">
      <c r="A6" s="225" t="str">
        <f>IF([1]median_raw!A3="","",[1]median_raw!A3)</f>
        <v>CentralEquatoria</v>
      </c>
      <c r="B6" s="225" t="str">
        <f>IF([1]median_raw!B3="","",[1]median_raw!B3)</f>
        <v>Juba</v>
      </c>
      <c r="C6" s="225" t="str">
        <f>IF([1]median_raw!C3="","",[1]median_raw!C3)</f>
        <v>Mangala</v>
      </c>
      <c r="D6" s="228">
        <f>IF([1]median_raw!D3="","",[1]median_raw!D3)</f>
        <v>364</v>
      </c>
      <c r="E6" s="228">
        <f>IF([1]median_raw!E3="","",[1]median_raw!E3)</f>
        <v>486</v>
      </c>
      <c r="F6" s="228" t="str">
        <f>IF([1]median_raw!F3="","",[1]median_raw!F3)</f>
        <v/>
      </c>
      <c r="G6" s="228">
        <f>IF([1]median_raw!G3="","",[1]median_raw!G3)</f>
        <v>600</v>
      </c>
      <c r="H6" s="228" t="str">
        <f>IF([1]median_raw!H3="","",[1]median_raw!H3)</f>
        <v/>
      </c>
      <c r="I6" s="228">
        <f>IF([1]median_raw!I3="","",[1]median_raw!I3)</f>
        <v>600</v>
      </c>
      <c r="J6" s="228">
        <f>IF([1]median_raw!J3="","",[1]median_raw!J3)</f>
        <v>600</v>
      </c>
      <c r="K6" s="228">
        <f>IF([1]median_raw!K3="","",[1]median_raw!K3)</f>
        <v>200</v>
      </c>
      <c r="L6" s="228">
        <f>IF([1]median_raw!L3="","",[1]median_raw!L3)</f>
        <v>1400</v>
      </c>
      <c r="M6" s="228">
        <f>IF([1]median_raw!M3="","",[1]median_raw!M3)</f>
        <v>200</v>
      </c>
      <c r="N6" s="228" t="str">
        <f>IF([1]median_raw!N3="","",[1]median_raw!N3)</f>
        <v/>
      </c>
      <c r="O6" s="228" t="str">
        <f>IF([1]median_raw!O3="","",[1]median_raw!O3)</f>
        <v/>
      </c>
      <c r="P6" s="228">
        <f>IF([1]median_raw!P3="","",[1]median_raw!P3)</f>
        <v>200</v>
      </c>
      <c r="Q6" s="228" t="str">
        <f>IF([1]median_raw!Q3="","",[1]median_raw!Q3)</f>
        <v/>
      </c>
      <c r="R6" s="228" t="str">
        <f>IF([1]median_raw!R3="","",[1]median_raw!R3)</f>
        <v/>
      </c>
      <c r="S6" s="228">
        <f>IF([1]median_raw!S3="","",[1]median_raw!S3)</f>
        <v>5500</v>
      </c>
      <c r="T6" s="228">
        <f>IF([1]median_raw!T3="","",[1]median_raw!T3)</f>
        <v>2000</v>
      </c>
      <c r="U6" s="228">
        <f>IF([1]median_raw!U3="","",[1]median_raw!U3)</f>
        <v>1500</v>
      </c>
      <c r="V6" s="228">
        <f>IF([1]median_raw!V3="","",[1]median_raw!V3)</f>
        <v>86</v>
      </c>
      <c r="W6" s="228" t="str">
        <f>IF([1]median_raw!W3="","",[1]median_raw!W3)</f>
        <v/>
      </c>
      <c r="X6" s="228" t="str">
        <f>IF([1]median_raw!X3="","",[1]median_raw!X3)</f>
        <v/>
      </c>
      <c r="Y6" s="228" t="str">
        <f>IF([1]median_raw!Y3="","",[1]median_raw!Y3)</f>
        <v/>
      </c>
      <c r="Z6" s="228">
        <f>IF([1]median_raw!AG3="","",[1]median_raw!AG3)</f>
        <v>500</v>
      </c>
      <c r="AA6" s="228" t="str">
        <f>IF([1]median_raw!AH3="","",[1]median_raw!AH3)</f>
        <v/>
      </c>
      <c r="AB6" s="228" t="str">
        <f>IF([1]median_raw!AI3="","",[1]median_raw!AI3)</f>
        <v/>
      </c>
      <c r="AC6" s="228" t="str">
        <f>IF([1]median_raw!AJ3="","",[1]median_raw!AJ3)</f>
        <v/>
      </c>
      <c r="AD6" s="228">
        <f>IF([1]median_raw!AK3="","",[1]median_raw!AK3)</f>
        <v>1500</v>
      </c>
      <c r="AE6" s="228">
        <f>IF([1]median_raw!AL3="","",[1]median_raw!AL3)</f>
        <v>300</v>
      </c>
      <c r="AF6" s="228" t="str">
        <f>IF([1]median_raw!AM3="","",[1]median_raw!AM3)</f>
        <v/>
      </c>
      <c r="AG6" s="228" t="str">
        <f>IF([1]median_raw!AN3="","",[1]median_raw!AN3)</f>
        <v/>
      </c>
      <c r="AH6" s="228" t="str">
        <f>IF([1]median_raw!AO3="","",[1]median_raw!AO3)</f>
        <v/>
      </c>
      <c r="AI6" s="228" t="str">
        <f>IF([1]median_raw!AP3="","",[1]median_raw!AP3)</f>
        <v/>
      </c>
      <c r="AJ6" s="228" t="str">
        <f>IF([1]median_raw!Z3="","",[1]median_raw!Z3)</f>
        <v/>
      </c>
      <c r="AK6" s="228" t="str">
        <f>IF([1]median_raw!AA3="","",[1]median_raw!AA3)</f>
        <v/>
      </c>
      <c r="AL6" s="229" t="str">
        <f>IF([1]median_raw!AB3="","",[1]median_raw!AB3)</f>
        <v/>
      </c>
      <c r="AM6" s="229" t="str">
        <f>IF([1]median_raw!AC3="","",[1]median_raw!AC3)</f>
        <v/>
      </c>
      <c r="AN6" s="230" t="str">
        <f>IF([1]median_raw!AD3="","",[1]median_raw!AD3)</f>
        <v/>
      </c>
      <c r="AO6" s="229" t="str">
        <f>IF([1]median_raw!AE3="","",[1]median_raw!AE3)</f>
        <v/>
      </c>
      <c r="AP6" s="229" t="str">
        <f>IF([1]median_raw!AF3="","",[1]median_raw!AF3)</f>
        <v/>
      </c>
      <c r="AQ6" s="228" t="str">
        <f>IF([1]median_raw!AQ3="","",[1]median_raw!AQ3)</f>
        <v/>
      </c>
      <c r="AR6" s="228">
        <f t="shared" ref="AR6:AR69" si="2">IF(C6="","",IF(D6="",D$2,D6)+IF(E6="",E$2,E6)+IF(F6="",F$2,F6)+IF(G6="",G$2,G6)+IF(H6="",H$2,H6)+IF(I6="",I$2,I6)+IF(J6="",J$2,J6)+IF(K6="",K$2,K6)+IF(L6="",L$2,L6))</f>
        <v>5118.25</v>
      </c>
      <c r="AS6" s="228">
        <f>IF(OR(AW6&lt;&gt;"T",AV6=0),"",IF(C6="","",
IF(INDEX($D$1:$AV6,ROW(),MATCH("Cereal",$D$1:$AV$1,0))="",INDEX($D$1:$AV$2,2,MATCH("Cereal",$D$1:$AV$1,0)),INDEX($D$1:$AV6,ROW(),MATCH("Cereal",$D$1:$AV$1,0)))*90
+IF(INDEX($D$1:$AV6,ROW(),MATCH("Beans",$D$1:$AV$1,0))="",INDEX($D$1:$AV$2,2,MATCH("Beans",$D$1:$AV$1,0)),INDEX($D$1:$AV6,ROW(),MATCH("Beans",$D$1:$AV$1,0)))*9
+IF(INDEX($D$1:$AV6,ROW(),MATCH("Cooking.oil",$D$1:$AV$1,0))="",INDEX($D$1:$AV$2,2,MATCH("Cooking.oil",$D$1:$AV$1,0)),INDEX($D$1:$AV6,ROW(),MATCH("Cooking.oil",$D$1:$AV$1,0)))*6
+IF(INDEX($D$1:$AV6,ROW(),MATCH("Salt",$D$1:$AV$1,0))="",INDEX($D$1:$AV$2,2,MATCH("Salt",$D$1:$AV$1,0)),INDEX($D$1:$AV6,ROW(),MATCH("Salt",$D$1:$AV$1,0)))*1
))</f>
        <v>57740</v>
      </c>
      <c r="AT6" s="228">
        <f>IF(OR(AW6&lt;&gt;"T",AV6=0),"",IF(C6="","",AS6
+IF(INDEX($D$1:$AP6,ROW(),MATCH("Soap",$D$1:$AP$1,0))="",INDEX($D$1:$AP$2,2,MATCH("Soap",$D$1:$AP$1,0)),INDEX($D$1:$AP6,ROW(),MATCH("Soap",$D$1:$AP$1,0)))*6
+IF(INDEX($D$1:$AP6,ROW(),MATCH("Exercise.book",$D$1:$AP$1,0))="",INDEX($D$1:$AP$2,2,MATCH("Exercise.book",$D$1:$AP$1,0)),INDEX($D$1:$AP6,ROW(),MATCH("Exercise.book",$D$1:$AP$1,0)))*12
+IF(INDEX($D$1:$AP6,ROW(),MATCH("Charcoal",$D$1:$AP$1,0))="",INDEX($D$1:$AP$2,2,MATCH("Charcoal",$D$1:$AP$1,0)),INDEX($D$1:$AP6,ROW(),MATCH("Charcoal",$D$1:$AP$1,0)))*50
+IF(INDEX($D$1:$AP6,ROW(),MATCH("Milling.costs",$D$1:$AP$1,0))="",INDEX($D$1:$AP$2,2,MATCH("Milling.costs",$D$1:$AP$1,0)),INDEX($D$1:$AP6,ROW(),MATCH("Milling.costs",$D$1:$AP$1,0)))*30
+[1]Data_checks!AQ2*17
))</f>
        <v>67350</v>
      </c>
      <c r="AU6" s="228">
        <f t="shared" ref="AU6:AU69" si="3">IF(C6="","",IF(D6="",D$2,D6)+IF(E6="",E$2,E6)+IF(G6="",G$2,G6)+IF(J6="",J$2,J6)+IF(M6="",M$2,M6))</f>
        <v>2250</v>
      </c>
      <c r="AV6" s="231">
        <f t="shared" si="1"/>
        <v>486</v>
      </c>
      <c r="AW6" t="s">
        <v>4440</v>
      </c>
    </row>
    <row r="7" spans="1:51" x14ac:dyDescent="0.25">
      <c r="A7" s="225" t="str">
        <f>IF([1]median_raw!A4="","",[1]median_raw!A4)</f>
        <v>CentralEquatoria</v>
      </c>
      <c r="B7" s="225" t="str">
        <f>IF([1]median_raw!B4="","",[1]median_raw!B4)</f>
        <v>Lainya</v>
      </c>
      <c r="C7" s="225" t="str">
        <f>IF([1]median_raw!C4="","",[1]median_raw!C4)</f>
        <v>Lainya Town</v>
      </c>
      <c r="D7" s="228" t="str">
        <f>IF([1]median_raw!D4="","",[1]median_raw!D4)</f>
        <v/>
      </c>
      <c r="E7" s="228" t="str">
        <f>IF([1]median_raw!E4="","",[1]median_raw!E4)</f>
        <v/>
      </c>
      <c r="F7" s="228" t="str">
        <f>IF([1]median_raw!F4="","",[1]median_raw!F4)</f>
        <v/>
      </c>
      <c r="G7" s="228">
        <f>IF([1]median_raw!G4="","",[1]median_raw!G4)</f>
        <v>500</v>
      </c>
      <c r="H7" s="228" t="str">
        <f>IF([1]median_raw!H4="","",[1]median_raw!H4)</f>
        <v/>
      </c>
      <c r="I7" s="228">
        <f>IF([1]median_raw!I4="","",[1]median_raw!I4)</f>
        <v>554</v>
      </c>
      <c r="J7" s="228">
        <f>IF([1]median_raw!J4="","",[1]median_raw!J4)</f>
        <v>500</v>
      </c>
      <c r="K7" s="228">
        <f>IF([1]median_raw!K4="","",[1]median_raw!K4)</f>
        <v>400</v>
      </c>
      <c r="L7" s="228">
        <f>IF([1]median_raw!L4="","",[1]median_raw!L4)</f>
        <v>1600</v>
      </c>
      <c r="M7" s="228">
        <f>IF([1]median_raw!M4="","",[1]median_raw!M4)</f>
        <v>200</v>
      </c>
      <c r="N7" s="228">
        <f>IF([1]median_raw!N4="","",[1]median_raw!N4)</f>
        <v>2500</v>
      </c>
      <c r="O7" s="228" t="str">
        <f>IF([1]median_raw!O4="","",[1]median_raw!O4)</f>
        <v/>
      </c>
      <c r="P7" s="228">
        <f>IF([1]median_raw!P4="","",[1]median_raw!P4)</f>
        <v>400</v>
      </c>
      <c r="Q7" s="228" t="str">
        <f>IF([1]median_raw!Q4="","",[1]median_raw!Q4)</f>
        <v/>
      </c>
      <c r="R7" s="228" t="str">
        <f>IF([1]median_raw!R4="","",[1]median_raw!R4)</f>
        <v/>
      </c>
      <c r="S7" s="228" t="str">
        <f>IF([1]median_raw!S4="","",[1]median_raw!S4)</f>
        <v/>
      </c>
      <c r="T7" s="228">
        <f>IF([1]median_raw!T4="","",[1]median_raw!T4)</f>
        <v>1500</v>
      </c>
      <c r="U7" s="228" t="str">
        <f>IF([1]median_raw!U4="","",[1]median_raw!U4)</f>
        <v/>
      </c>
      <c r="V7" s="228" t="str">
        <f>IF([1]median_raw!V4="","",[1]median_raw!V4)</f>
        <v/>
      </c>
      <c r="W7" s="228" t="str">
        <f>IF([1]median_raw!W4="","",[1]median_raw!W4)</f>
        <v/>
      </c>
      <c r="X7" s="228" t="str">
        <f>IF([1]median_raw!X4="","",[1]median_raw!X4)</f>
        <v/>
      </c>
      <c r="Y7" s="228" t="str">
        <f>IF([1]median_raw!Y4="","",[1]median_raw!Y4)</f>
        <v/>
      </c>
      <c r="Z7" s="228">
        <f>IF([1]median_raw!AG4="","",[1]median_raw!AG4)</f>
        <v>500</v>
      </c>
      <c r="AA7" s="228" t="str">
        <f>IF([1]median_raw!AH4="","",[1]median_raw!AH4)</f>
        <v/>
      </c>
      <c r="AB7" s="228">
        <f>IF([1]median_raw!AI4="","",[1]median_raw!AI4)</f>
        <v>2500</v>
      </c>
      <c r="AC7" s="228" t="str">
        <f>IF([1]median_raw!AJ4="","",[1]median_raw!AJ4)</f>
        <v/>
      </c>
      <c r="AD7" s="228" t="str">
        <f>IF([1]median_raw!AK4="","",[1]median_raw!AK4)</f>
        <v/>
      </c>
      <c r="AE7" s="228" t="str">
        <f>IF([1]median_raw!AL4="","",[1]median_raw!AL4)</f>
        <v/>
      </c>
      <c r="AF7" s="228">
        <f>IF([1]median_raw!AM4="","",[1]median_raw!AM4)</f>
        <v>200</v>
      </c>
      <c r="AG7" s="228">
        <f>IF([1]median_raw!AN4="","",[1]median_raw!AN4)</f>
        <v>50</v>
      </c>
      <c r="AH7" s="228">
        <f>IF([1]median_raw!AO4="","",[1]median_raw!AO4)</f>
        <v>50</v>
      </c>
      <c r="AI7" s="228" t="str">
        <f>IF([1]median_raw!AP4="","",[1]median_raw!AP4)</f>
        <v/>
      </c>
      <c r="AJ7" s="228" t="str">
        <f>IF([1]median_raw!Z4="","",[1]median_raw!Z4)</f>
        <v/>
      </c>
      <c r="AK7" s="228" t="str">
        <f>IF([1]median_raw!AA4="","",[1]median_raw!AA4)</f>
        <v/>
      </c>
      <c r="AL7" s="229" t="str">
        <f>IF([1]median_raw!AB4="","",[1]median_raw!AB4)</f>
        <v/>
      </c>
      <c r="AM7" s="229" t="str">
        <f>IF([1]median_raw!AC4="","",[1]median_raw!AC4)</f>
        <v/>
      </c>
      <c r="AN7" s="230" t="str">
        <f>IF([1]median_raw!AD4="","",[1]median_raw!AD4)</f>
        <v/>
      </c>
      <c r="AO7" s="229" t="str">
        <f>IF([1]median_raw!AE4="","",[1]median_raw!AE4)</f>
        <v/>
      </c>
      <c r="AP7" s="229" t="str">
        <f>IF([1]median_raw!AF4="","",[1]median_raw!AF4)</f>
        <v/>
      </c>
      <c r="AQ7" s="228" t="str">
        <f>IF([1]median_raw!AQ4="","",[1]median_raw!AQ4)</f>
        <v/>
      </c>
      <c r="AR7" s="228">
        <f t="shared" si="2"/>
        <v>5142.25</v>
      </c>
      <c r="AS7" s="228" t="str">
        <f>IF(OR(AW7&lt;&gt;"T",AV7=0),"",IF(C7="","",
IF(INDEX($D$1:$AV7,ROW(),MATCH("Cereal",$D$1:$AV$1,0))="",INDEX($D$1:$AV$2,2,MATCH("Cereal",$D$1:$AV$1,0)),INDEX($D$1:$AV7,ROW(),MATCH("Cereal",$D$1:$AV$1,0)))*90
+IF(INDEX($D$1:$AV7,ROW(),MATCH("Beans",$D$1:$AV$1,0))="",INDEX($D$1:$AV$2,2,MATCH("Beans",$D$1:$AV$1,0)),INDEX($D$1:$AV7,ROW(),MATCH("Beans",$D$1:$AV$1,0)))*9
+IF(INDEX($D$1:$AV7,ROW(),MATCH("Cooking.oil",$D$1:$AV$1,0))="",INDEX($D$1:$AV$2,2,MATCH("Cooking.oil",$D$1:$AV$1,0)),INDEX($D$1:$AV7,ROW(),MATCH("Cooking.oil",$D$1:$AV$1,0)))*6
+IF(INDEX($D$1:$AV7,ROW(),MATCH("Salt",$D$1:$AV$1,0))="",INDEX($D$1:$AV$2,2,MATCH("Salt",$D$1:$AV$1,0)),INDEX($D$1:$AV7,ROW(),MATCH("Salt",$D$1:$AV$1,0)))*1
))</f>
        <v/>
      </c>
      <c r="AT7" s="228" t="str">
        <f>IF(OR(AW7&lt;&gt;"T",AV7=0),"",IF(C7="","",AS7
+IF(INDEX($D$1:$AP7,ROW(),MATCH("Soap",$D$1:$AP$1,0))="",INDEX($D$1:$AP$2,2,MATCH("Soap",$D$1:$AP$1,0)),INDEX($D$1:$AP7,ROW(),MATCH("Soap",$D$1:$AP$1,0)))*6
+IF(INDEX($D$1:$AP7,ROW(),MATCH("Exercise.book",$D$1:$AP$1,0))="",INDEX($D$1:$AP$2,2,MATCH("Exercise.book",$D$1:$AP$1,0)),INDEX($D$1:$AP7,ROW(),MATCH("Exercise.book",$D$1:$AP$1,0)))*12
+IF(INDEX($D$1:$AP7,ROW(),MATCH("Charcoal",$D$1:$AP$1,0))="",INDEX($D$1:$AP$2,2,MATCH("Charcoal",$D$1:$AP$1,0)),INDEX($D$1:$AP7,ROW(),MATCH("Charcoal",$D$1:$AP$1,0)))*50
+IF(INDEX($D$1:$AP7,ROW(),MATCH("Milling.costs",$D$1:$AP$1,0))="",INDEX($D$1:$AP$2,2,MATCH("Milling.costs",$D$1:$AP$1,0)),INDEX($D$1:$AP7,ROW(),MATCH("Milling.costs",$D$1:$AP$1,0)))*30
+[1]Data_checks!AQ3*17
))</f>
        <v/>
      </c>
      <c r="AU7" s="228">
        <f t="shared" si="3"/>
        <v>1920</v>
      </c>
      <c r="AV7" s="231">
        <f t="shared" si="1"/>
        <v>359</v>
      </c>
    </row>
    <row r="8" spans="1:51" x14ac:dyDescent="0.25">
      <c r="A8" s="225" t="str">
        <f>IF([1]median_raw!A5="","",[1]median_raw!A5)</f>
        <v>CentralEquatoria</v>
      </c>
      <c r="B8" s="225" t="str">
        <f>IF([1]median_raw!B5="","",[1]median_raw!B5)</f>
        <v>Morobo</v>
      </c>
      <c r="C8" s="225" t="str">
        <f>IF([1]median_raw!C5="","",[1]median_raw!C5)</f>
        <v>Morobo Town</v>
      </c>
      <c r="D8" s="228">
        <f>IF([1]median_raw!D5="","",[1]median_raw!D5)</f>
        <v>425</v>
      </c>
      <c r="E8" s="228">
        <f>IF([1]median_raw!E5="","",[1]median_raw!E5)</f>
        <v>486</v>
      </c>
      <c r="F8" s="228">
        <f>IF([1]median_raw!F5="","",[1]median_raw!F5)</f>
        <v>500</v>
      </c>
      <c r="G8" s="228">
        <f>IF([1]median_raw!G5="","",[1]median_raw!G5)</f>
        <v>500</v>
      </c>
      <c r="H8" s="228">
        <f>IF([1]median_raw!H5="","",[1]median_raw!H5)</f>
        <v>500</v>
      </c>
      <c r="I8" s="228">
        <f>IF([1]median_raw!I5="","",[1]median_raw!I5)</f>
        <v>600</v>
      </c>
      <c r="J8" s="228">
        <f>IF([1]median_raw!J5="","",[1]median_raw!J5)</f>
        <v>500</v>
      </c>
      <c r="K8" s="228">
        <f>IF([1]median_raw!K5="","",[1]median_raw!K5)</f>
        <v>400</v>
      </c>
      <c r="L8" s="228">
        <f>IF([1]median_raw!L5="","",[1]median_raw!L5)</f>
        <v>1400</v>
      </c>
      <c r="M8" s="228">
        <f>IF([1]median_raw!M5="","",[1]median_raw!M5)</f>
        <v>150</v>
      </c>
      <c r="N8" s="228">
        <f>IF([1]median_raw!N5="","",[1]median_raw!N5)</f>
        <v>1000</v>
      </c>
      <c r="O8" s="228">
        <f>IF([1]median_raw!O5="","",[1]median_raw!O5)</f>
        <v>3000</v>
      </c>
      <c r="P8" s="228">
        <f>IF([1]median_raw!P5="","",[1]median_raw!P5)</f>
        <v>475</v>
      </c>
      <c r="Q8" s="228">
        <f>IF([1]median_raw!Q5="","",[1]median_raw!Q5)</f>
        <v>3000</v>
      </c>
      <c r="R8" s="228">
        <f>IF([1]median_raw!R5="","",[1]median_raw!R5)</f>
        <v>3500</v>
      </c>
      <c r="S8" s="228">
        <f>IF([1]median_raw!S5="","",[1]median_raw!S5)</f>
        <v>7500</v>
      </c>
      <c r="T8" s="228">
        <f>IF([1]median_raw!T5="","",[1]median_raw!T5)</f>
        <v>550</v>
      </c>
      <c r="U8" s="228">
        <f>IF([1]median_raw!U5="","",[1]median_raw!U5)</f>
        <v>500</v>
      </c>
      <c r="V8" s="228">
        <f>IF([1]median_raw!V5="","",[1]median_raw!V5)</f>
        <v>86</v>
      </c>
      <c r="W8" s="228">
        <f>IF([1]median_raw!W5="","",[1]median_raw!W5)</f>
        <v>24000</v>
      </c>
      <c r="X8" s="228">
        <f>IF([1]median_raw!X5="","",[1]median_raw!X5)</f>
        <v>4250</v>
      </c>
      <c r="Y8" s="228">
        <f>IF([1]median_raw!Y5="","",[1]median_raw!Y5)</f>
        <v>30</v>
      </c>
      <c r="Z8" s="228" t="str">
        <f>IF([1]median_raw!AG5="","",[1]median_raw!AG5)</f>
        <v/>
      </c>
      <c r="AA8" s="228" t="str">
        <f>IF([1]median_raw!AH5="","",[1]median_raw!AH5)</f>
        <v/>
      </c>
      <c r="AB8" s="228" t="str">
        <f>IF([1]median_raw!AI5="","",[1]median_raw!AI5)</f>
        <v/>
      </c>
      <c r="AC8" s="228" t="str">
        <f>IF([1]median_raw!AJ5="","",[1]median_raw!AJ5)</f>
        <v/>
      </c>
      <c r="AD8" s="228" t="str">
        <f>IF([1]median_raw!AK5="","",[1]median_raw!AK5)</f>
        <v/>
      </c>
      <c r="AE8" s="228" t="str">
        <f>IF([1]median_raw!AL5="","",[1]median_raw!AL5)</f>
        <v/>
      </c>
      <c r="AF8" s="228">
        <f>IF([1]median_raw!AM5="","",[1]median_raw!AM5)</f>
        <v>100</v>
      </c>
      <c r="AG8" s="228">
        <f>IF([1]median_raw!AN5="","",[1]median_raw!AN5)</f>
        <v>50</v>
      </c>
      <c r="AH8" s="228">
        <f>IF([1]median_raw!AO5="","",[1]median_raw!AO5)</f>
        <v>50</v>
      </c>
      <c r="AI8" s="228">
        <f>IF([1]median_raw!AP5="","",[1]median_raw!AP5)</f>
        <v>50</v>
      </c>
      <c r="AJ8" s="228">
        <f>IF([1]median_raw!Z5="","",[1]median_raw!Z5)</f>
        <v>425</v>
      </c>
      <c r="AK8" s="228" t="str">
        <f>IF([1]median_raw!AA5="","",[1]median_raw!AA5)</f>
        <v/>
      </c>
      <c r="AL8" s="229" t="str">
        <f>IF([1]median_raw!AB5="","",[1]median_raw!AB5)</f>
        <v/>
      </c>
      <c r="AM8" s="229" t="str">
        <f>IF([1]median_raw!AC5="","",[1]median_raw!AC5)</f>
        <v/>
      </c>
      <c r="AN8" s="230" t="str">
        <f>IF([1]median_raw!AD5="","",[1]median_raw!AD5)</f>
        <v/>
      </c>
      <c r="AO8" s="229" t="str">
        <f>IF([1]median_raw!AE5="","",[1]median_raw!AE5)</f>
        <v/>
      </c>
      <c r="AP8" s="229" t="str">
        <f>IF([1]median_raw!AF5="","",[1]median_raw!AF5)</f>
        <v/>
      </c>
      <c r="AQ8" s="228" t="str">
        <f>IF([1]median_raw!AQ5="","",[1]median_raw!AQ5)</f>
        <v/>
      </c>
      <c r="AR8" s="228">
        <f t="shared" si="2"/>
        <v>5311</v>
      </c>
      <c r="AS8" s="228">
        <f>IF(OR(AW8&lt;&gt;"T",AV8=0),"",IF(C8="","",
IF(INDEX($D$1:$AV8,ROW(),MATCH("Cereal",$D$1:$AV$1,0))="",INDEX($D$1:$AV$2,2,MATCH("Cereal",$D$1:$AV$1,0)),INDEX($D$1:$AV8,ROW(),MATCH("Cereal",$D$1:$AV$1,0)))*90
+IF(INDEX($D$1:$AV8,ROW(),MATCH("Beans",$D$1:$AV$1,0))="",INDEX($D$1:$AV$2,2,MATCH("Beans",$D$1:$AV$1,0)),INDEX($D$1:$AV8,ROW(),MATCH("Beans",$D$1:$AV$1,0)))*9
+IF(INDEX($D$1:$AV8,ROW(),MATCH("Cooking.oil",$D$1:$AV$1,0))="",INDEX($D$1:$AV$2,2,MATCH("Cooking.oil",$D$1:$AV$1,0)),INDEX($D$1:$AV8,ROW(),MATCH("Cooking.oil",$D$1:$AV$1,0)))*6
+IF(INDEX($D$1:$AV8,ROW(),MATCH("Salt",$D$1:$AV$1,0))="",INDEX($D$1:$AV$2,2,MATCH("Salt",$D$1:$AV$1,0)),INDEX($D$1:$AV8,ROW(),MATCH("Salt",$D$1:$AV$1,0)))*1
))</f>
        <v>57940</v>
      </c>
      <c r="AT8" s="228">
        <f>IF(OR(AW8&lt;&gt;"T",AV8=0),"",IF(C8="","",AS8
+IF(INDEX($D$1:$AP8,ROW(),MATCH("Soap",$D$1:$AP$1,0))="",INDEX($D$1:$AP$2,2,MATCH("Soap",$D$1:$AP$1,0)),INDEX($D$1:$AP8,ROW(),MATCH("Soap",$D$1:$AP$1,0)))*6
+IF(INDEX($D$1:$AP8,ROW(),MATCH("Exercise.book",$D$1:$AP$1,0))="",INDEX($D$1:$AP$2,2,MATCH("Exercise.book",$D$1:$AP$1,0)),INDEX($D$1:$AP8,ROW(),MATCH("Exercise.book",$D$1:$AP$1,0)))*12
+IF(INDEX($D$1:$AP8,ROW(),MATCH("Charcoal",$D$1:$AP$1,0))="",INDEX($D$1:$AP$2,2,MATCH("Charcoal",$D$1:$AP$1,0)),INDEX($D$1:$AP8,ROW(),MATCH("Charcoal",$D$1:$AP$1,0)))*50
+IF(INDEX($D$1:$AP8,ROW(),MATCH("Milling.costs",$D$1:$AP$1,0))="",INDEX($D$1:$AP$2,2,MATCH("Milling.costs",$D$1:$AP$1,0)),INDEX($D$1:$AP8,ROW(),MATCH("Milling.costs",$D$1:$AP$1,0)))*30
+[1]Data_checks!AQ4*17
))</f>
        <v>69740</v>
      </c>
      <c r="AU8" s="228">
        <f t="shared" si="3"/>
        <v>2061</v>
      </c>
      <c r="AV8" s="231">
        <f t="shared" si="1"/>
        <v>486</v>
      </c>
      <c r="AW8" t="s">
        <v>4440</v>
      </c>
    </row>
    <row r="9" spans="1:51" x14ac:dyDescent="0.25">
      <c r="A9" s="225" t="str">
        <f>IF([1]median_raw!A6="","",[1]median_raw!A6)</f>
        <v>CentralEquatoria</v>
      </c>
      <c r="B9" s="225" t="str">
        <f>IF([1]median_raw!B6="","",[1]median_raw!B6)</f>
        <v>Terekeka</v>
      </c>
      <c r="C9" s="225" t="str">
        <f>IF([1]median_raw!C6="","",[1]median_raw!C6)</f>
        <v>Terekeka Town</v>
      </c>
      <c r="D9" s="228">
        <f>IF([1]median_raw!D6="","",[1]median_raw!D6)</f>
        <v>200</v>
      </c>
      <c r="E9" s="228">
        <f>IF([1]median_raw!E6="","",[1]median_raw!E6)</f>
        <v>200</v>
      </c>
      <c r="F9" s="228">
        <f>IF([1]median_raw!F6="","",[1]median_raw!F6)</f>
        <v>225</v>
      </c>
      <c r="G9" s="228">
        <f>IF([1]median_raw!G6="","",[1]median_raw!G6)</f>
        <v>300</v>
      </c>
      <c r="H9" s="228">
        <f>IF([1]median_raw!H6="","",[1]median_raw!H6)</f>
        <v>500</v>
      </c>
      <c r="I9" s="228">
        <f>IF([1]median_raw!I6="","",[1]median_raw!I6)</f>
        <v>500</v>
      </c>
      <c r="J9" s="228">
        <f>IF([1]median_raw!J6="","",[1]median_raw!J6)</f>
        <v>300</v>
      </c>
      <c r="K9" s="228">
        <f>IF([1]median_raw!K6="","",[1]median_raw!K6)</f>
        <v>150</v>
      </c>
      <c r="L9" s="228">
        <f>IF([1]median_raw!L6="","",[1]median_raw!L6)</f>
        <v>1400</v>
      </c>
      <c r="M9" s="228" t="str">
        <f>IF([1]median_raw!M6="","",[1]median_raw!M6)</f>
        <v/>
      </c>
      <c r="N9" s="228">
        <f>IF([1]median_raw!N6="","",[1]median_raw!N6)</f>
        <v>700</v>
      </c>
      <c r="O9" s="228" t="str">
        <f>IF([1]median_raw!O6="","",[1]median_raw!O6)</f>
        <v/>
      </c>
      <c r="P9" s="228">
        <f>IF([1]median_raw!P6="","",[1]median_raw!P6)</f>
        <v>400</v>
      </c>
      <c r="Q9" s="228">
        <f>IF([1]median_raw!Q6="","",[1]median_raw!Q6)</f>
        <v>5000</v>
      </c>
      <c r="R9" s="228">
        <f>IF([1]median_raw!R6="","",[1]median_raw!R6)</f>
        <v>3000</v>
      </c>
      <c r="S9" s="228">
        <f>IF([1]median_raw!S6="","",[1]median_raw!S6)</f>
        <v>5000</v>
      </c>
      <c r="T9" s="228">
        <f>IF([1]median_raw!T6="","",[1]median_raw!T6)</f>
        <v>500</v>
      </c>
      <c r="U9" s="228">
        <f>IF([1]median_raw!U6="","",[1]median_raw!U6)</f>
        <v>1500</v>
      </c>
      <c r="V9" s="228">
        <f>IF([1]median_raw!V6="","",[1]median_raw!V6)</f>
        <v>174</v>
      </c>
      <c r="W9" s="228">
        <f>IF([1]median_raw!W6="","",[1]median_raw!W6)</f>
        <v>27500</v>
      </c>
      <c r="X9" s="228">
        <f>IF([1]median_raw!X6="","",[1]median_raw!X6)</f>
        <v>2500</v>
      </c>
      <c r="Y9" s="228">
        <f>IF([1]median_raw!Y6="","",[1]median_raw!Y6)</f>
        <v>400</v>
      </c>
      <c r="Z9" s="228" t="str">
        <f>IF([1]median_raw!AG6="","",[1]median_raw!AG6)</f>
        <v/>
      </c>
      <c r="AA9" s="228" t="str">
        <f>IF([1]median_raw!AH6="","",[1]median_raw!AH6)</f>
        <v/>
      </c>
      <c r="AB9" s="228" t="str">
        <f>IF([1]median_raw!AI6="","",[1]median_raw!AI6)</f>
        <v/>
      </c>
      <c r="AC9" s="228" t="str">
        <f>IF([1]median_raw!AJ6="","",[1]median_raw!AJ6)</f>
        <v/>
      </c>
      <c r="AD9" s="228" t="str">
        <f>IF([1]median_raw!AK6="","",[1]median_raw!AK6)</f>
        <v/>
      </c>
      <c r="AE9" s="228" t="str">
        <f>IF([1]median_raw!AL6="","",[1]median_raw!AL6)</f>
        <v/>
      </c>
      <c r="AF9" s="228">
        <f>IF([1]median_raw!AM6="","",[1]median_raw!AM6)</f>
        <v>200</v>
      </c>
      <c r="AG9" s="228">
        <f>IF([1]median_raw!AN6="","",[1]median_raw!AN6)</f>
        <v>150</v>
      </c>
      <c r="AH9" s="228">
        <f>IF([1]median_raw!AO6="","",[1]median_raw!AO6)</f>
        <v>100</v>
      </c>
      <c r="AI9" s="228">
        <f>IF([1]median_raw!AP6="","",[1]median_raw!AP6)</f>
        <v>150</v>
      </c>
      <c r="AJ9" s="228" t="str">
        <f>IF([1]median_raw!Z6="","",[1]median_raw!Z6)</f>
        <v/>
      </c>
      <c r="AK9" s="228" t="str">
        <f>IF([1]median_raw!AA6="","",[1]median_raw!AA6)</f>
        <v/>
      </c>
      <c r="AL9" s="229" t="str">
        <f>IF([1]median_raw!AB6="","",[1]median_raw!AB6)</f>
        <v/>
      </c>
      <c r="AM9" s="229" t="str">
        <f>IF([1]median_raw!AC6="","",[1]median_raw!AC6)</f>
        <v/>
      </c>
      <c r="AN9" s="230" t="str">
        <f>IF([1]median_raw!AD6="","",[1]median_raw!AD6)</f>
        <v/>
      </c>
      <c r="AO9" s="229" t="str">
        <f>IF([1]median_raw!AE6="","",[1]median_raw!AE6)</f>
        <v/>
      </c>
      <c r="AP9" s="229" t="str">
        <f>IF([1]median_raw!AF6="","",[1]median_raw!AF6)</f>
        <v/>
      </c>
      <c r="AQ9" s="228" t="str">
        <f>IF([1]median_raw!AQ6="","",[1]median_raw!AQ6)</f>
        <v/>
      </c>
      <c r="AR9" s="228">
        <f t="shared" si="2"/>
        <v>3775</v>
      </c>
      <c r="AS9" s="228">
        <f>IF(OR(AW9&lt;&gt;"T",AV9=0),"",IF(C9="","",
IF(INDEX($D$1:$AV9,ROW(),MATCH("Cereal",$D$1:$AV$1,0))="",INDEX($D$1:$AV$2,2,MATCH("Cereal",$D$1:$AV$1,0)),INDEX($D$1:$AV9,ROW(),MATCH("Cereal",$D$1:$AV$1,0)))*90
+IF(INDEX($D$1:$AV9,ROW(),MATCH("Beans",$D$1:$AV$1,0))="",INDEX($D$1:$AV$2,2,MATCH("Beans",$D$1:$AV$1,0)),INDEX($D$1:$AV9,ROW(),MATCH("Beans",$D$1:$AV$1,0)))*9
+IF(INDEX($D$1:$AV9,ROW(),MATCH("Cooking.oil",$D$1:$AV$1,0))="",INDEX($D$1:$AV$2,2,MATCH("Cooking.oil",$D$1:$AV$1,0)),INDEX($D$1:$AV9,ROW(),MATCH("Cooking.oil",$D$1:$AV$1,0)))*6
+IF(INDEX($D$1:$AV9,ROW(),MATCH("Salt",$D$1:$AV$1,0))="",INDEX($D$1:$AV$2,2,MATCH("Salt",$D$1:$AV$1,0)),INDEX($D$1:$AV9,ROW(),MATCH("Salt",$D$1:$AV$1,0)))*1
))</f>
        <v>31050</v>
      </c>
      <c r="AT9" s="228">
        <f>IF(OR(AW9&lt;&gt;"T",AV9=0),"",IF(C9="","",AS9
+IF(INDEX($D$1:$AP9,ROW(),MATCH("Soap",$D$1:$AP$1,0))="",INDEX($D$1:$AP$2,2,MATCH("Soap",$D$1:$AP$1,0)),INDEX($D$1:$AP9,ROW(),MATCH("Soap",$D$1:$AP$1,0)))*6
+IF(INDEX($D$1:$AP9,ROW(),MATCH("Exercise.book",$D$1:$AP$1,0))="",INDEX($D$1:$AP$2,2,MATCH("Exercise.book",$D$1:$AP$1,0)),INDEX($D$1:$AP9,ROW(),MATCH("Exercise.book",$D$1:$AP$1,0)))*12
+IF(INDEX($D$1:$AP9,ROW(),MATCH("Charcoal",$D$1:$AP$1,0))="",INDEX($D$1:$AP$2,2,MATCH("Charcoal",$D$1:$AP$1,0)),INDEX($D$1:$AP9,ROW(),MATCH("Charcoal",$D$1:$AP$1,0)))*50
+IF(INDEX($D$1:$AP9,ROW(),MATCH("Milling.costs",$D$1:$AP$1,0))="",INDEX($D$1:$AP$2,2,MATCH("Milling.costs",$D$1:$AP$1,0)),INDEX($D$1:$AP9,ROW(),MATCH("Milling.costs",$D$1:$AP$1,0)))*30
+[1]Data_checks!AQ5*17
))</f>
        <v>57750</v>
      </c>
      <c r="AU9" s="228">
        <f t="shared" si="3"/>
        <v>1200</v>
      </c>
      <c r="AV9" s="231">
        <f t="shared" si="1"/>
        <v>200</v>
      </c>
      <c r="AW9" t="s">
        <v>4440</v>
      </c>
      <c r="AY9" s="232"/>
    </row>
    <row r="10" spans="1:51" x14ac:dyDescent="0.25">
      <c r="A10" s="225" t="str">
        <f>IF([1]median_raw!A7="","",[1]median_raw!A7)</f>
        <v>CentralEquatoria</v>
      </c>
      <c r="B10" s="225" t="str">
        <f>IF([1]median_raw!B7="","",[1]median_raw!B7)</f>
        <v>Yei</v>
      </c>
      <c r="C10" s="225" t="str">
        <f>IF([1]median_raw!C7="","",[1]median_raw!C7)</f>
        <v>Yei Town</v>
      </c>
      <c r="D10" s="228">
        <f>IF([1]median_raw!D7="","",[1]median_raw!D7)</f>
        <v>408</v>
      </c>
      <c r="E10" s="228">
        <f>IF([1]median_raw!E7="","",[1]median_raw!E7)</f>
        <v>486</v>
      </c>
      <c r="F10" s="228">
        <f>IF([1]median_raw!F7="","",[1]median_raw!F7)</f>
        <v>563</v>
      </c>
      <c r="G10" s="228">
        <f>IF([1]median_raw!G7="","",[1]median_raw!G7)</f>
        <v>375</v>
      </c>
      <c r="H10" s="228">
        <f>IF([1]median_raw!H7="","",[1]median_raw!H7)</f>
        <v>559</v>
      </c>
      <c r="I10" s="228">
        <f>IF([1]median_raw!I7="","",[1]median_raw!I7)</f>
        <v>421.5</v>
      </c>
      <c r="J10" s="228">
        <f>IF([1]median_raw!J7="","",[1]median_raw!J7)</f>
        <v>538</v>
      </c>
      <c r="K10" s="228">
        <f>IF([1]median_raw!K7="","",[1]median_raw!K7)</f>
        <v>400</v>
      </c>
      <c r="L10" s="228">
        <f>IF([1]median_raw!L7="","",[1]median_raw!L7)</f>
        <v>1000</v>
      </c>
      <c r="M10" s="228">
        <f>IF([1]median_raw!M7="","",[1]median_raw!M7)</f>
        <v>166.5</v>
      </c>
      <c r="N10" s="228">
        <f>IF([1]median_raw!N7="","",[1]median_raw!N7)</f>
        <v>1250</v>
      </c>
      <c r="O10" s="228">
        <f>IF([1]median_raw!O7="","",[1]median_raw!O7)</f>
        <v>2500</v>
      </c>
      <c r="P10" s="228">
        <f>IF([1]median_raw!P7="","",[1]median_raw!P7)</f>
        <v>275</v>
      </c>
      <c r="Q10" s="228">
        <f>IF([1]median_raw!Q7="","",[1]median_raw!Q7)</f>
        <v>3500</v>
      </c>
      <c r="R10" s="228">
        <f>IF([1]median_raw!R7="","",[1]median_raw!R7)</f>
        <v>4000</v>
      </c>
      <c r="S10" s="228">
        <f>IF([1]median_raw!S7="","",[1]median_raw!S7)</f>
        <v>5500</v>
      </c>
      <c r="T10" s="228">
        <f>IF([1]median_raw!T7="","",[1]median_raw!T7)</f>
        <v>800</v>
      </c>
      <c r="U10" s="228">
        <f>IF([1]median_raw!U7="","",[1]median_raw!U7)</f>
        <v>500</v>
      </c>
      <c r="V10" s="228">
        <f>IF([1]median_raw!V7="","",[1]median_raw!V7)</f>
        <v>116</v>
      </c>
      <c r="W10" s="228">
        <f>IF([1]median_raw!W7="","",[1]median_raw!W7)</f>
        <v>28750</v>
      </c>
      <c r="X10" s="228">
        <f>IF([1]median_raw!X7="","",[1]median_raw!X7)</f>
        <v>5775</v>
      </c>
      <c r="Y10" s="228">
        <f>IF([1]median_raw!Y7="","",[1]median_raw!Y7)</f>
        <v>25</v>
      </c>
      <c r="Z10" s="228" t="str">
        <f>IF([1]median_raw!AG7="","",[1]median_raw!AG7)</f>
        <v/>
      </c>
      <c r="AA10" s="228" t="str">
        <f>IF([1]median_raw!AH7="","",[1]median_raw!AH7)</f>
        <v/>
      </c>
      <c r="AB10" s="228" t="str">
        <f>IF([1]median_raw!AI7="","",[1]median_raw!AI7)</f>
        <v/>
      </c>
      <c r="AC10" s="228" t="str">
        <f>IF([1]median_raw!AJ7="","",[1]median_raw!AJ7)</f>
        <v/>
      </c>
      <c r="AD10" s="228" t="str">
        <f>IF([1]median_raw!AK7="","",[1]median_raw!AK7)</f>
        <v/>
      </c>
      <c r="AE10" s="228" t="str">
        <f>IF([1]median_raw!AL7="","",[1]median_raw!AL7)</f>
        <v/>
      </c>
      <c r="AF10" s="228">
        <f>IF([1]median_raw!AM7="","",[1]median_raw!AM7)</f>
        <v>150</v>
      </c>
      <c r="AG10" s="228">
        <f>IF([1]median_raw!AN7="","",[1]median_raw!AN7)</f>
        <v>100</v>
      </c>
      <c r="AH10" s="228">
        <f>IF([1]median_raw!AO7="","",[1]median_raw!AO7)</f>
        <v>100</v>
      </c>
      <c r="AI10" s="228">
        <f>IF([1]median_raw!AP7="","",[1]median_raw!AP7)</f>
        <v>100</v>
      </c>
      <c r="AJ10" s="228" t="str">
        <f>IF([1]median_raw!Z7="","",[1]median_raw!Z7)</f>
        <v/>
      </c>
      <c r="AK10" s="228" t="str">
        <f>IF([1]median_raw!AA7="","",[1]median_raw!AA7)</f>
        <v/>
      </c>
      <c r="AL10" s="229" t="str">
        <f>IF([1]median_raw!AB7="","",[1]median_raw!AB7)</f>
        <v/>
      </c>
      <c r="AM10" s="229" t="str">
        <f>IF([1]median_raw!AC7="","",[1]median_raw!AC7)</f>
        <v/>
      </c>
      <c r="AN10" s="230" t="str">
        <f>IF([1]median_raw!AD7="","",[1]median_raw!AD7)</f>
        <v/>
      </c>
      <c r="AO10" s="229" t="str">
        <f>IF([1]median_raw!AE7="","",[1]median_raw!AE7)</f>
        <v/>
      </c>
      <c r="AP10" s="229" t="str">
        <f>IF([1]median_raw!AF7="","",[1]median_raw!AF7)</f>
        <v/>
      </c>
      <c r="AQ10" s="228" t="str">
        <f>IF([1]median_raw!AQ7="","",[1]median_raw!AQ7)</f>
        <v/>
      </c>
      <c r="AR10" s="228">
        <f t="shared" si="2"/>
        <v>4750.5</v>
      </c>
      <c r="AS10" s="228">
        <f>IF(OR(AW10&lt;&gt;"T",AV10=0),"",IF(C10="","",
IF(INDEX($D$1:$AV10,ROW(),MATCH("Cereal",$D$1:$AV$1,0))="",INDEX($D$1:$AV$2,2,MATCH("Cereal",$D$1:$AV$1,0)),INDEX($D$1:$AV10,ROW(),MATCH("Cereal",$D$1:$AV$1,0)))*90
+IF(INDEX($D$1:$AV10,ROW(),MATCH("Beans",$D$1:$AV$1,0))="",INDEX($D$1:$AV$2,2,MATCH("Beans",$D$1:$AV$1,0)),INDEX($D$1:$AV10,ROW(),MATCH("Beans",$D$1:$AV$1,0)))*9
+IF(INDEX($D$1:$AV10,ROW(),MATCH("Cooking.oil",$D$1:$AV$1,0))="",INDEX($D$1:$AV$2,2,MATCH("Cooking.oil",$D$1:$AV$1,0)),INDEX($D$1:$AV10,ROW(),MATCH("Cooking.oil",$D$1:$AV$1,0)))*6
+IF(INDEX($D$1:$AV10,ROW(),MATCH("Salt",$D$1:$AV$1,0))="",INDEX($D$1:$AV$2,2,MATCH("Salt",$D$1:$AV$1,0)),INDEX($D$1:$AV10,ROW(),MATCH("Salt",$D$1:$AV$1,0)))*1
))</f>
        <v>53933.5</v>
      </c>
      <c r="AT10" s="228">
        <f>IF(OR(AW10&lt;&gt;"T",AV10=0),"",IF(C10="","",AS10
+IF(INDEX($D$1:$AP10,ROW(),MATCH("Soap",$D$1:$AP$1,0))="",INDEX($D$1:$AP$2,2,MATCH("Soap",$D$1:$AP$1,0)),INDEX($D$1:$AP10,ROW(),MATCH("Soap",$D$1:$AP$1,0)))*6
+IF(INDEX($D$1:$AP10,ROW(),MATCH("Exercise.book",$D$1:$AP$1,0))="",INDEX($D$1:$AP$2,2,MATCH("Exercise.book",$D$1:$AP$1,0)),INDEX($D$1:$AP10,ROW(),MATCH("Exercise.book",$D$1:$AP$1,0)))*12
+IF(INDEX($D$1:$AP10,ROW(),MATCH("Charcoal",$D$1:$AP$1,0))="",INDEX($D$1:$AP$2,2,MATCH("Charcoal",$D$1:$AP$1,0)),INDEX($D$1:$AP10,ROW(),MATCH("Charcoal",$D$1:$AP$1,0)))*50
+IF(INDEX($D$1:$AP10,ROW(),MATCH("Milling.costs",$D$1:$AP$1,0))="",INDEX($D$1:$AP$2,2,MATCH("Milling.costs",$D$1:$AP$1,0)),INDEX($D$1:$AP10,ROW(),MATCH("Milling.costs",$D$1:$AP$1,0)))*30
+[1]Data_checks!AQ6*17
))</f>
        <v>64782.5</v>
      </c>
      <c r="AU10" s="228">
        <f t="shared" si="3"/>
        <v>1973.5</v>
      </c>
      <c r="AV10" s="231">
        <f t="shared" si="1"/>
        <v>486</v>
      </c>
      <c r="AW10" t="s">
        <v>4440</v>
      </c>
    </row>
    <row r="11" spans="1:51" x14ac:dyDescent="0.25">
      <c r="A11" s="225" t="str">
        <f>IF([1]median_raw!A8="","",[1]median_raw!A8)</f>
        <v>EasternEquatoria</v>
      </c>
      <c r="B11" s="225" t="str">
        <f>IF([1]median_raw!B8="","",[1]median_raw!B8)</f>
        <v>KapoetaSouth</v>
      </c>
      <c r="C11" s="225" t="str">
        <f>IF([1]median_raw!C8="","",[1]median_raw!C8)</f>
        <v>Kapoeta Town</v>
      </c>
      <c r="D11" s="228">
        <f>IF([1]median_raw!D8="","",[1]median_raw!D8)</f>
        <v>246</v>
      </c>
      <c r="E11" s="228">
        <f>IF([1]median_raw!E8="","",[1]median_raw!E8)</f>
        <v>324</v>
      </c>
      <c r="F11" s="228">
        <f>IF([1]median_raw!F8="","",[1]median_raw!F8)</f>
        <v>450</v>
      </c>
      <c r="G11" s="228">
        <f>IF([1]median_raw!G8="","",[1]median_raw!G8)</f>
        <v>676</v>
      </c>
      <c r="H11" s="228" t="str">
        <f>IF([1]median_raw!H8="","",[1]median_raw!H8)</f>
        <v/>
      </c>
      <c r="I11" s="228">
        <f>IF([1]median_raw!I8="","",[1]median_raw!I8)</f>
        <v>665</v>
      </c>
      <c r="J11" s="228">
        <f>IF([1]median_raw!J8="","",[1]median_raw!J8)</f>
        <v>860</v>
      </c>
      <c r="K11" s="228">
        <f>IF([1]median_raw!K8="","",[1]median_raw!K8)</f>
        <v>407</v>
      </c>
      <c r="L11" s="228">
        <f>IF([1]median_raw!L8="","",[1]median_raw!L8)</f>
        <v>1200</v>
      </c>
      <c r="M11" s="228">
        <f>IF([1]median_raw!M8="","",[1]median_raw!M8)</f>
        <v>200</v>
      </c>
      <c r="N11" s="228" t="str">
        <f>IF([1]median_raw!N8="","",[1]median_raw!N8)</f>
        <v/>
      </c>
      <c r="O11" s="228" t="str">
        <f>IF([1]median_raw!O8="","",[1]median_raw!O8)</f>
        <v/>
      </c>
      <c r="P11" s="228">
        <f>IF([1]median_raw!P8="","",[1]median_raw!P8)</f>
        <v>400</v>
      </c>
      <c r="Q11" s="228" t="str">
        <f>IF([1]median_raw!Q8="","",[1]median_raw!Q8)</f>
        <v/>
      </c>
      <c r="R11" s="228" t="str">
        <f>IF([1]median_raw!R8="","",[1]median_raw!R8)</f>
        <v/>
      </c>
      <c r="S11" s="228" t="str">
        <f>IF([1]median_raw!S8="","",[1]median_raw!S8)</f>
        <v/>
      </c>
      <c r="T11" s="228">
        <f>IF([1]median_raw!T8="","",[1]median_raw!T8)</f>
        <v>1100</v>
      </c>
      <c r="U11" s="228">
        <f>IF([1]median_raw!U8="","",[1]median_raw!U8)</f>
        <v>950</v>
      </c>
      <c r="V11" s="228">
        <f>IF([1]median_raw!V8="","",[1]median_raw!V8)</f>
        <v>174</v>
      </c>
      <c r="W11" s="228" t="str">
        <f>IF([1]median_raw!W8="","",[1]median_raw!W8)</f>
        <v/>
      </c>
      <c r="X11" s="228">
        <f>IF([1]median_raw!X8="","",[1]median_raw!X8)</f>
        <v>2300</v>
      </c>
      <c r="Y11" s="228">
        <f>IF([1]median_raw!Y8="","",[1]median_raw!Y8)</f>
        <v>29</v>
      </c>
      <c r="Z11" s="228" t="str">
        <f>IF([1]median_raw!AG8="","",[1]median_raw!AG8)</f>
        <v/>
      </c>
      <c r="AA11" s="228" t="str">
        <f>IF([1]median_raw!AH8="","",[1]median_raw!AH8)</f>
        <v/>
      </c>
      <c r="AB11" s="228" t="str">
        <f>IF([1]median_raw!AI8="","",[1]median_raw!AI8)</f>
        <v/>
      </c>
      <c r="AC11" s="228" t="str">
        <f>IF([1]median_raw!AJ8="","",[1]median_raw!AJ8)</f>
        <v/>
      </c>
      <c r="AD11" s="228">
        <f>IF([1]median_raw!AK8="","",[1]median_raw!AK8)</f>
        <v>1500</v>
      </c>
      <c r="AE11" s="228">
        <f>IF([1]median_raw!AL8="","",[1]median_raw!AL8)</f>
        <v>500</v>
      </c>
      <c r="AF11" s="228" t="str">
        <f>IF([1]median_raw!AM8="","",[1]median_raw!AM8)</f>
        <v/>
      </c>
      <c r="AG11" s="228" t="str">
        <f>IF([1]median_raw!AN8="","",[1]median_raw!AN8)</f>
        <v/>
      </c>
      <c r="AH11" s="228" t="str">
        <f>IF([1]median_raw!AO8="","",[1]median_raw!AO8)</f>
        <v/>
      </c>
      <c r="AI11" s="228" t="str">
        <f>IF([1]median_raw!AP8="","",[1]median_raw!AP8)</f>
        <v/>
      </c>
      <c r="AJ11" s="228">
        <f>IF([1]median_raw!Z8="","",[1]median_raw!Z8)</f>
        <v>442.5</v>
      </c>
      <c r="AK11" s="228" t="str">
        <f>IF([1]median_raw!AA8="","",[1]median_raw!AA8)</f>
        <v/>
      </c>
      <c r="AL11" s="229" t="str">
        <f>IF([1]median_raw!AB8="","",[1]median_raw!AB8)</f>
        <v/>
      </c>
      <c r="AM11" s="229" t="str">
        <f>IF([1]median_raw!AC8="","",[1]median_raw!AC8)</f>
        <v/>
      </c>
      <c r="AN11" s="230" t="str">
        <f>IF([1]median_raw!AD8="","",[1]median_raw!AD8)</f>
        <v/>
      </c>
      <c r="AO11" s="229" t="str">
        <f>IF([1]median_raw!AE8="","",[1]median_raw!AE8)</f>
        <v/>
      </c>
      <c r="AP11" s="229" t="str">
        <f>IF([1]median_raw!AF8="","",[1]median_raw!AF8)</f>
        <v/>
      </c>
      <c r="AQ11" s="228" t="str">
        <f>IF([1]median_raw!AQ8="","",[1]median_raw!AQ8)</f>
        <v/>
      </c>
      <c r="AR11" s="228">
        <f t="shared" si="2"/>
        <v>5096.25</v>
      </c>
      <c r="AS11" s="228">
        <f>IF(OR(AW11&lt;&gt;"T",AV11=0),"",IF(C11="","",
IF(INDEX($D$1:$AV11,ROW(),MATCH("Cereal",$D$1:$AV$1,0))="",INDEX($D$1:$AV$2,2,MATCH("Cereal",$D$1:$AV$1,0)),INDEX($D$1:$AV11,ROW(),MATCH("Cereal",$D$1:$AV$1,0)))*90
+IF(INDEX($D$1:$AV11,ROW(),MATCH("Beans",$D$1:$AV$1,0))="",INDEX($D$1:$AV$2,2,MATCH("Beans",$D$1:$AV$1,0)),INDEX($D$1:$AV11,ROW(),MATCH("Beans",$D$1:$AV$1,0)))*9
+IF(INDEX($D$1:$AV11,ROW(),MATCH("Cooking.oil",$D$1:$AV$1,0))="",INDEX($D$1:$AV$2,2,MATCH("Cooking.oil",$D$1:$AV$1,0)),INDEX($D$1:$AV11,ROW(),MATCH("Cooking.oil",$D$1:$AV$1,0)))*6
+IF(INDEX($D$1:$AV11,ROW(),MATCH("Salt",$D$1:$AV$1,0))="",INDEX($D$1:$AV$2,2,MATCH("Salt",$D$1:$AV$1,0)),INDEX($D$1:$AV11,ROW(),MATCH("Salt",$D$1:$AV$1,0)))*1
))</f>
        <v>42752</v>
      </c>
      <c r="AT11" s="228">
        <f>IF(OR(AW11&lt;&gt;"T",AV11=0),"",IF(C11="","",AS11
+IF(INDEX($D$1:$AP11,ROW(),MATCH("Soap",$D$1:$AP$1,0))="",INDEX($D$1:$AP$2,2,MATCH("Soap",$D$1:$AP$1,0)),INDEX($D$1:$AP11,ROW(),MATCH("Soap",$D$1:$AP$1,0)))*6
+IF(INDEX($D$1:$AP11,ROW(),MATCH("Exercise.book",$D$1:$AP$1,0))="",INDEX($D$1:$AP$2,2,MATCH("Exercise.book",$D$1:$AP$1,0)),INDEX($D$1:$AP11,ROW(),MATCH("Exercise.book",$D$1:$AP$1,0)))*12
+IF(INDEX($D$1:$AP11,ROW(),MATCH("Charcoal",$D$1:$AP$1,0))="",INDEX($D$1:$AP$2,2,MATCH("Charcoal",$D$1:$AP$1,0)),INDEX($D$1:$AP11,ROW(),MATCH("Charcoal",$D$1:$AP$1,0)))*50
+IF(INDEX($D$1:$AP11,ROW(),MATCH("Milling.costs",$D$1:$AP$1,0))="",INDEX($D$1:$AP$2,2,MATCH("Milling.costs",$D$1:$AP$1,0)),INDEX($D$1:$AP11,ROW(),MATCH("Milling.costs",$D$1:$AP$1,0)))*30
+[1]Data_checks!AQ7*17
))</f>
        <v>58322</v>
      </c>
      <c r="AU11" s="228">
        <f t="shared" si="3"/>
        <v>2306</v>
      </c>
      <c r="AV11" s="231">
        <f t="shared" si="1"/>
        <v>324</v>
      </c>
      <c r="AW11" t="s">
        <v>4440</v>
      </c>
    </row>
    <row r="12" spans="1:51" ht="13.5" customHeight="1" x14ac:dyDescent="0.25">
      <c r="A12" s="225" t="str">
        <f>IF([1]median_raw!A9="","",[1]median_raw!A9)</f>
        <v>EasternEquatoria</v>
      </c>
      <c r="B12" s="225" t="str">
        <f>IF([1]median_raw!B9="","",[1]median_raw!B9)</f>
        <v>Magwi</v>
      </c>
      <c r="C12" s="225" t="str">
        <f>IF([1]median_raw!C9="","",[1]median_raw!C9)</f>
        <v>Nimule</v>
      </c>
      <c r="D12" s="228">
        <f>IF([1]median_raw!D9="","",[1]median_raw!D9)</f>
        <v>377</v>
      </c>
      <c r="E12" s="228">
        <f>IF([1]median_raw!E9="","",[1]median_raw!E9)</f>
        <v>359</v>
      </c>
      <c r="F12" s="228">
        <f>IF([1]median_raw!F9="","",[1]median_raw!F9)</f>
        <v>774.5</v>
      </c>
      <c r="G12" s="228">
        <f>IF([1]median_raw!G9="","",[1]median_raw!G9)</f>
        <v>732</v>
      </c>
      <c r="H12" s="228">
        <f>IF([1]median_raw!H9="","",[1]median_raw!H9)</f>
        <v>1117</v>
      </c>
      <c r="I12" s="228">
        <f>IF([1]median_raw!I9="","",[1]median_raw!I9)</f>
        <v>776</v>
      </c>
      <c r="J12" s="228">
        <f>IF([1]median_raw!J9="","",[1]median_raw!J9)</f>
        <v>806.5</v>
      </c>
      <c r="K12" s="228">
        <f>IF([1]median_raw!K9="","",[1]median_raw!K9)</f>
        <v>610.5</v>
      </c>
      <c r="L12" s="228">
        <f>IF([1]median_raw!L9="","",[1]median_raw!L9)</f>
        <v>950</v>
      </c>
      <c r="M12" s="228">
        <f>IF([1]median_raw!M9="","",[1]median_raw!M9)</f>
        <v>167</v>
      </c>
      <c r="N12" s="228">
        <f>IF([1]median_raw!N9="","",[1]median_raw!N9)</f>
        <v>600</v>
      </c>
      <c r="O12" s="228">
        <f>IF([1]median_raw!O9="","",[1]median_raw!O9)</f>
        <v>1850</v>
      </c>
      <c r="P12" s="228">
        <f>IF([1]median_raw!P9="","",[1]median_raw!P9)</f>
        <v>200</v>
      </c>
      <c r="Q12" s="228">
        <f>IF([1]median_raw!Q9="","",[1]median_raw!Q9)</f>
        <v>3000</v>
      </c>
      <c r="R12" s="228">
        <f>IF([1]median_raw!R9="","",[1]median_raw!R9)</f>
        <v>2000</v>
      </c>
      <c r="S12" s="228">
        <f>IF([1]median_raw!S9="","",[1]median_raw!S9)</f>
        <v>4750</v>
      </c>
      <c r="T12" s="228">
        <f>IF([1]median_raw!T9="","",[1]median_raw!T9)</f>
        <v>550</v>
      </c>
      <c r="U12" s="228">
        <f>IF([1]median_raw!U9="","",[1]median_raw!U9)</f>
        <v>1000</v>
      </c>
      <c r="V12" s="228">
        <f>IF([1]median_raw!V9="","",[1]median_raw!V9)</f>
        <v>116</v>
      </c>
      <c r="W12" s="228" t="str">
        <f>IF([1]median_raw!W9="","",[1]median_raw!W9)</f>
        <v/>
      </c>
      <c r="X12" s="228" t="str">
        <f>IF([1]median_raw!X9="","",[1]median_raw!X9)</f>
        <v/>
      </c>
      <c r="Y12" s="228">
        <f>IF([1]median_raw!Y9="","",[1]median_raw!Y9)</f>
        <v>35</v>
      </c>
      <c r="Z12" s="228" t="str">
        <f>IF([1]median_raw!AG9="","",[1]median_raw!AG9)</f>
        <v/>
      </c>
      <c r="AA12" s="228" t="str">
        <f>IF([1]median_raw!AH9="","",[1]median_raw!AH9)</f>
        <v/>
      </c>
      <c r="AB12" s="228" t="str">
        <f>IF([1]median_raw!AI9="","",[1]median_raw!AI9)</f>
        <v/>
      </c>
      <c r="AC12" s="228" t="str">
        <f>IF([1]median_raw!AJ9="","",[1]median_raw!AJ9)</f>
        <v/>
      </c>
      <c r="AD12" s="228" t="str">
        <f>IF([1]median_raw!AK9="","",[1]median_raw!AK9)</f>
        <v/>
      </c>
      <c r="AE12" s="228" t="str">
        <f>IF([1]median_raw!AL9="","",[1]median_raw!AL9)</f>
        <v/>
      </c>
      <c r="AF12" s="228">
        <f>IF([1]median_raw!AM9="","",[1]median_raw!AM9)</f>
        <v>100</v>
      </c>
      <c r="AG12" s="228">
        <f>IF([1]median_raw!AN9="","",[1]median_raw!AN9)</f>
        <v>50</v>
      </c>
      <c r="AH12" s="228">
        <f>IF([1]median_raw!AO9="","",[1]median_raw!AO9)</f>
        <v>100</v>
      </c>
      <c r="AI12" s="228">
        <f>IF([1]median_raw!AP9="","",[1]median_raw!AP9)</f>
        <v>150</v>
      </c>
      <c r="AJ12" s="228" t="str">
        <f>IF([1]median_raw!Z9="","",[1]median_raw!Z9)</f>
        <v/>
      </c>
      <c r="AK12" s="228" t="str">
        <f>IF([1]median_raw!AA9="","",[1]median_raw!AA9)</f>
        <v/>
      </c>
      <c r="AL12" s="229" t="str">
        <f>IF([1]median_raw!AB9="","",[1]median_raw!AB9)</f>
        <v/>
      </c>
      <c r="AM12" s="229" t="str">
        <f>IF([1]median_raw!AC9="","",[1]median_raw!AC9)</f>
        <v/>
      </c>
      <c r="AN12" s="230" t="str">
        <f>IF([1]median_raw!AD9="","",[1]median_raw!AD9)</f>
        <v/>
      </c>
      <c r="AO12" s="229" t="str">
        <f>IF([1]median_raw!AE9="","",[1]median_raw!AE9)</f>
        <v/>
      </c>
      <c r="AP12" s="229" t="str">
        <f>IF([1]median_raw!AF9="","",[1]median_raw!AF9)</f>
        <v/>
      </c>
      <c r="AQ12" s="228" t="str">
        <f>IF([1]median_raw!AQ9="","",[1]median_raw!AQ9)</f>
        <v/>
      </c>
      <c r="AR12" s="228">
        <f t="shared" si="2"/>
        <v>6502.5</v>
      </c>
      <c r="AS12" s="228">
        <f>IF(OR(AW12&lt;&gt;"T",AV12=0),"",IF(C12="","",
IF(INDEX($D$1:$AV12,ROW(),MATCH("Cereal",$D$1:$AV$1,0))="",INDEX($D$1:$AV$2,2,MATCH("Cereal",$D$1:$AV$1,0)),INDEX($D$1:$AV12,ROW(),MATCH("Cereal",$D$1:$AV$1,0)))*90
+IF(INDEX($D$1:$AV12,ROW(),MATCH("Beans",$D$1:$AV$1,0))="",INDEX($D$1:$AV$2,2,MATCH("Beans",$D$1:$AV$1,0)),INDEX($D$1:$AV12,ROW(),MATCH("Beans",$D$1:$AV$1,0)))*9
+IF(INDEX($D$1:$AV12,ROW(),MATCH("Cooking.oil",$D$1:$AV$1,0))="",INDEX($D$1:$AV$2,2,MATCH("Cooking.oil",$D$1:$AV$1,0)),INDEX($D$1:$AV12,ROW(),MATCH("Cooking.oil",$D$1:$AV$1,0)))*6
+IF(INDEX($D$1:$AV12,ROW(),MATCH("Salt",$D$1:$AV$1,0))="",INDEX($D$1:$AV$2,2,MATCH("Salt",$D$1:$AV$1,0)),INDEX($D$1:$AV12,ROW(),MATCH("Salt",$D$1:$AV$1,0)))*1
))</f>
        <v>45604.5</v>
      </c>
      <c r="AT12" s="228">
        <f>IF(OR(AW12&lt;&gt;"T",AV12=0),"",IF(C12="","",AS12
+IF(INDEX($D$1:$AP12,ROW(),MATCH("Soap",$D$1:$AP$1,0))="",INDEX($D$1:$AP$2,2,MATCH("Soap",$D$1:$AP$1,0)),INDEX($D$1:$AP12,ROW(),MATCH("Soap",$D$1:$AP$1,0)))*6
+IF(INDEX($D$1:$AP12,ROW(),MATCH("Exercise.book",$D$1:$AP$1,0))="",INDEX($D$1:$AP$2,2,MATCH("Exercise.book",$D$1:$AP$1,0)),INDEX($D$1:$AP12,ROW(),MATCH("Exercise.book",$D$1:$AP$1,0)))*12
+IF(INDEX($D$1:$AP12,ROW(),MATCH("Charcoal",$D$1:$AP$1,0))="",INDEX($D$1:$AP$2,2,MATCH("Charcoal",$D$1:$AP$1,0)),INDEX($D$1:$AP12,ROW(),MATCH("Charcoal",$D$1:$AP$1,0)))*50
+IF(INDEX($D$1:$AP12,ROW(),MATCH("Milling.costs",$D$1:$AP$1,0))="",INDEX($D$1:$AP$2,2,MATCH("Milling.costs",$D$1:$AP$1,0)),INDEX($D$1:$AP12,ROW(),MATCH("Milling.costs",$D$1:$AP$1,0)))*30
+[1]Data_checks!AQ8*17
))</f>
        <v>55856.5</v>
      </c>
      <c r="AU12" s="228">
        <f t="shared" si="3"/>
        <v>2441.5</v>
      </c>
      <c r="AV12" s="231">
        <f t="shared" si="1"/>
        <v>359</v>
      </c>
      <c r="AW12" t="s">
        <v>4440</v>
      </c>
    </row>
    <row r="13" spans="1:51" x14ac:dyDescent="0.25">
      <c r="A13" s="225" t="str">
        <f>IF([1]median_raw!A10="","",[1]median_raw!A10)</f>
        <v>Jonglei</v>
      </c>
      <c r="B13" s="225" t="str">
        <f>IF([1]median_raw!B10="","",[1]median_raw!B10)</f>
        <v>BorSouth</v>
      </c>
      <c r="C13" s="225" t="str">
        <f>IF([1]median_raw!C10="","",[1]median_raw!C10)</f>
        <v>Bor Town</v>
      </c>
      <c r="D13" s="228">
        <f>IF([1]median_raw!D10="","",[1]median_raw!D10)</f>
        <v>600</v>
      </c>
      <c r="E13" s="228">
        <f>IF([1]median_raw!E10="","",[1]median_raw!E10)</f>
        <v>550</v>
      </c>
      <c r="F13" s="228">
        <f>IF([1]median_raw!F10="","",[1]median_raw!F10)</f>
        <v>500</v>
      </c>
      <c r="G13" s="228">
        <f>IF([1]median_raw!G10="","",[1]median_raw!G10)</f>
        <v>400</v>
      </c>
      <c r="H13" s="228">
        <f>IF([1]median_raw!H10="","",[1]median_raw!H10)</f>
        <v>400</v>
      </c>
      <c r="I13" s="228">
        <f>IF([1]median_raw!I10="","",[1]median_raw!I10)</f>
        <v>554</v>
      </c>
      <c r="J13" s="228">
        <f>IF([1]median_raw!J10="","",[1]median_raw!J10)</f>
        <v>500</v>
      </c>
      <c r="K13" s="228">
        <f>IF([1]median_raw!K10="","",[1]median_raw!K10)</f>
        <v>200</v>
      </c>
      <c r="L13" s="228" t="str">
        <f>IF([1]median_raw!L10="","",[1]median_raw!L10)</f>
        <v/>
      </c>
      <c r="M13" s="228">
        <f>IF([1]median_raw!M10="","",[1]median_raw!M10)</f>
        <v>191.5</v>
      </c>
      <c r="N13" s="228">
        <f>IF([1]median_raw!N10="","",[1]median_raw!N10)</f>
        <v>500</v>
      </c>
      <c r="O13" s="228">
        <f>IF([1]median_raw!O10="","",[1]median_raw!O10)</f>
        <v>1500</v>
      </c>
      <c r="P13" s="228">
        <f>IF([1]median_raw!P10="","",[1]median_raw!P10)</f>
        <v>250</v>
      </c>
      <c r="Q13" s="228">
        <f>IF([1]median_raw!Q10="","",[1]median_raw!Q10)</f>
        <v>1750</v>
      </c>
      <c r="R13" s="228">
        <f>IF([1]median_raw!R10="","",[1]median_raw!R10)</f>
        <v>3200</v>
      </c>
      <c r="S13" s="228">
        <f>IF([1]median_raw!S10="","",[1]median_raw!S10)</f>
        <v>5250</v>
      </c>
      <c r="T13" s="228">
        <f>IF([1]median_raw!T10="","",[1]median_raw!T10)</f>
        <v>2000</v>
      </c>
      <c r="U13" s="228">
        <f>IF([1]median_raw!U10="","",[1]median_raw!U10)</f>
        <v>2000</v>
      </c>
      <c r="V13" s="228" t="str">
        <f>IF([1]median_raw!V10="","",[1]median_raw!V10)</f>
        <v/>
      </c>
      <c r="W13" s="228">
        <f>IF([1]median_raw!W10="","",[1]median_raw!W10)</f>
        <v>39000</v>
      </c>
      <c r="X13" s="228">
        <f>IF([1]median_raw!X10="","",[1]median_raw!X10)</f>
        <v>2250</v>
      </c>
      <c r="Y13" s="228">
        <f>IF([1]median_raw!Y10="","",[1]median_raw!Y10)</f>
        <v>29</v>
      </c>
      <c r="Z13" s="228" t="str">
        <f>IF([1]median_raw!AG10="","",[1]median_raw!AG10)</f>
        <v/>
      </c>
      <c r="AA13" s="228">
        <f>IF([1]median_raw!AH10="","",[1]median_raw!AH10)</f>
        <v>5500</v>
      </c>
      <c r="AB13" s="228" t="str">
        <f>IF([1]median_raw!AI10="","",[1]median_raw!AI10)</f>
        <v/>
      </c>
      <c r="AC13" s="228" t="str">
        <f>IF([1]median_raw!AJ10="","",[1]median_raw!AJ10)</f>
        <v/>
      </c>
      <c r="AD13" s="228">
        <f>IF([1]median_raw!AK10="","",[1]median_raw!AK10)</f>
        <v>1500</v>
      </c>
      <c r="AE13" s="228" t="str">
        <f>IF([1]median_raw!AL10="","",[1]median_raw!AL10)</f>
        <v/>
      </c>
      <c r="AF13" s="228" t="str">
        <f>IF([1]median_raw!AM10="","",[1]median_raw!AM10)</f>
        <v/>
      </c>
      <c r="AG13" s="228" t="str">
        <f>IF([1]median_raw!AN10="","",[1]median_raw!AN10)</f>
        <v/>
      </c>
      <c r="AH13" s="228" t="str">
        <f>IF([1]median_raw!AO10="","",[1]median_raw!AO10)</f>
        <v/>
      </c>
      <c r="AI13" s="228" t="str">
        <f>IF([1]median_raw!AP10="","",[1]median_raw!AP10)</f>
        <v/>
      </c>
      <c r="AJ13" s="228">
        <f>IF([1]median_raw!Z10="","",[1]median_raw!Z10)</f>
        <v>441.25</v>
      </c>
      <c r="AK13" s="228" t="str">
        <f>IF([1]median_raw!AA10="","",[1]median_raw!AA10)</f>
        <v/>
      </c>
      <c r="AL13" s="229" t="str">
        <f>IF([1]median_raw!AB10="","",[1]median_raw!AB10)</f>
        <v/>
      </c>
      <c r="AM13" s="229" t="str">
        <f>IF([1]median_raw!AC10="","",[1]median_raw!AC10)</f>
        <v/>
      </c>
      <c r="AN13" s="230" t="str">
        <f>IF([1]median_raw!AD10="","",[1]median_raw!AD10)</f>
        <v/>
      </c>
      <c r="AO13" s="229" t="str">
        <f>IF([1]median_raw!AE10="","",[1]median_raw!AE10)</f>
        <v/>
      </c>
      <c r="AP13" s="229" t="str">
        <f>IF([1]median_raw!AF10="","",[1]median_raw!AF10)</f>
        <v/>
      </c>
      <c r="AQ13" s="228" t="str">
        <f>IF([1]median_raw!AQ10="","",[1]median_raw!AQ10)</f>
        <v/>
      </c>
      <c r="AR13" s="228">
        <f t="shared" si="2"/>
        <v>5104</v>
      </c>
      <c r="AS13" s="228">
        <f>IF(OR(AW13&lt;&gt;"T",AV13=0),"",IF(C13="","",
IF(INDEX($D$1:$AV13,ROW(),MATCH("Cereal",$D$1:$AV$1,0))="",INDEX($D$1:$AV$2,2,MATCH("Cereal",$D$1:$AV$1,0)),INDEX($D$1:$AV13,ROW(),MATCH("Cereal",$D$1:$AV$1,0)))*90
+IF(INDEX($D$1:$AV13,ROW(),MATCH("Beans",$D$1:$AV$1,0))="",INDEX($D$1:$AV$2,2,MATCH("Beans",$D$1:$AV$1,0)),INDEX($D$1:$AV13,ROW(),MATCH("Beans",$D$1:$AV$1,0)))*9
+IF(INDEX($D$1:$AV13,ROW(),MATCH("Cooking.oil",$D$1:$AV$1,0))="",INDEX($D$1:$AV$2,2,MATCH("Cooking.oil",$D$1:$AV$1,0)),INDEX($D$1:$AV13,ROW(),MATCH("Cooking.oil",$D$1:$AV$1,0)))*6
+IF(INDEX($D$1:$AV13,ROW(),MATCH("Salt",$D$1:$AV$1,0))="",INDEX($D$1:$AV$2,2,MATCH("Salt",$D$1:$AV$1,0)),INDEX($D$1:$AV13,ROW(),MATCH("Salt",$D$1:$AV$1,0)))*1
))</f>
        <v>67586</v>
      </c>
      <c r="AT13" s="228">
        <f>IF(OR(AW13&lt;&gt;"T",AV13=0),"",IF(C13="","",AS13
+IF(INDEX($D$1:$AP13,ROW(),MATCH("Soap",$D$1:$AP$1,0))="",INDEX($D$1:$AP$2,2,MATCH("Soap",$D$1:$AP$1,0)),INDEX($D$1:$AP13,ROW(),MATCH("Soap",$D$1:$AP$1,0)))*6
+IF(INDEX($D$1:$AP13,ROW(),MATCH("Exercise.book",$D$1:$AP$1,0))="",INDEX($D$1:$AP$2,2,MATCH("Exercise.book",$D$1:$AP$1,0)),INDEX($D$1:$AP13,ROW(),MATCH("Exercise.book",$D$1:$AP$1,0)))*12
+IF(INDEX($D$1:$AP13,ROW(),MATCH("Charcoal",$D$1:$AP$1,0))="",INDEX($D$1:$AP$2,2,MATCH("Charcoal",$D$1:$AP$1,0)),INDEX($D$1:$AP13,ROW(),MATCH("Charcoal",$D$1:$AP$1,0)))*50
+IF(INDEX($D$1:$AP13,ROW(),MATCH("Milling.costs",$D$1:$AP$1,0))="",INDEX($D$1:$AP$2,2,MATCH("Milling.costs",$D$1:$AP$1,0)),INDEX($D$1:$AP13,ROW(),MATCH("Milling.costs",$D$1:$AP$1,0)))*30
+[1]Data_checks!AQ9*17
))</f>
        <v>78405</v>
      </c>
      <c r="AU13" s="228">
        <f t="shared" si="3"/>
        <v>2241.5</v>
      </c>
      <c r="AV13" s="231">
        <f t="shared" si="1"/>
        <v>600</v>
      </c>
      <c r="AW13" t="s">
        <v>4440</v>
      </c>
    </row>
    <row r="14" spans="1:51" x14ac:dyDescent="0.25">
      <c r="A14" s="225" t="str">
        <f>IF([1]median_raw!A11="","",[1]median_raw!A11)</f>
        <v>Jonglei</v>
      </c>
      <c r="B14" s="225" t="str">
        <f>IF([1]median_raw!B11="","",[1]median_raw!B11)</f>
        <v>Fangak</v>
      </c>
      <c r="C14" s="225" t="str">
        <f>IF([1]median_raw!C11="","",[1]median_raw!C11)</f>
        <v>OldFangak</v>
      </c>
      <c r="D14" s="228">
        <f>IF([1]median_raw!D11="","",[1]median_raw!D11)</f>
        <v>510</v>
      </c>
      <c r="E14" s="228" t="str">
        <f>IF([1]median_raw!E11="","",[1]median_raw!E11)</f>
        <v/>
      </c>
      <c r="F14" s="228">
        <f>IF([1]median_raw!F11="","",[1]median_raw!F11)</f>
        <v>500</v>
      </c>
      <c r="G14" s="228">
        <f>IF([1]median_raw!G11="","",[1]median_raw!G11)</f>
        <v>525</v>
      </c>
      <c r="H14" s="228" t="str">
        <f>IF([1]median_raw!H11="","",[1]median_raw!H11)</f>
        <v/>
      </c>
      <c r="I14" s="228" t="str">
        <f>IF([1]median_raw!I11="","",[1]median_raw!I11)</f>
        <v/>
      </c>
      <c r="J14" s="228">
        <f>IF([1]median_raw!J11="","",[1]median_raw!J11)</f>
        <v>1019</v>
      </c>
      <c r="K14" s="228">
        <f>IF([1]median_raw!K11="","",[1]median_raw!K11)</f>
        <v>597</v>
      </c>
      <c r="L14" s="228">
        <f>IF([1]median_raw!L11="","",[1]median_raw!L11)</f>
        <v>1800</v>
      </c>
      <c r="M14" s="228" t="str">
        <f>IF([1]median_raw!M11="","",[1]median_raw!M11)</f>
        <v/>
      </c>
      <c r="N14" s="228" t="str">
        <f>IF([1]median_raw!N11="","",[1]median_raw!N11)</f>
        <v/>
      </c>
      <c r="O14" s="228">
        <f>IF([1]median_raw!O11="","",[1]median_raw!O11)</f>
        <v>1500</v>
      </c>
      <c r="P14" s="228" t="str">
        <f>IF([1]median_raw!P11="","",[1]median_raw!P11)</f>
        <v/>
      </c>
      <c r="Q14" s="228" t="str">
        <f>IF([1]median_raw!Q11="","",[1]median_raw!Q11)</f>
        <v/>
      </c>
      <c r="R14" s="228" t="str">
        <f>IF([1]median_raw!R11="","",[1]median_raw!R11)</f>
        <v/>
      </c>
      <c r="S14" s="228">
        <f>IF([1]median_raw!S11="","",[1]median_raw!S11)</f>
        <v>10000</v>
      </c>
      <c r="T14" s="228">
        <f>IF([1]median_raw!T11="","",[1]median_raw!T11)</f>
        <v>800</v>
      </c>
      <c r="U14" s="228" t="str">
        <f>IF([1]median_raw!U11="","",[1]median_raw!U11)</f>
        <v/>
      </c>
      <c r="V14" s="228">
        <f>IF([1]median_raw!V11="","",[1]median_raw!V11)</f>
        <v>103</v>
      </c>
      <c r="W14" s="228" t="str">
        <f>IF([1]median_raw!W11="","",[1]median_raw!W11)</f>
        <v/>
      </c>
      <c r="X14" s="228" t="str">
        <f>IF([1]median_raw!X11="","",[1]median_raw!X11)</f>
        <v/>
      </c>
      <c r="Y14" s="228" t="str">
        <f>IF([1]median_raw!Y11="","",[1]median_raw!Y11)</f>
        <v/>
      </c>
      <c r="Z14" s="228" t="str">
        <f>IF([1]median_raw!AG11="","",[1]median_raw!AG11)</f>
        <v/>
      </c>
      <c r="AA14" s="228" t="str">
        <f>IF([1]median_raw!AH11="","",[1]median_raw!AH11)</f>
        <v/>
      </c>
      <c r="AB14" s="228" t="str">
        <f>IF([1]median_raw!AI11="","",[1]median_raw!AI11)</f>
        <v/>
      </c>
      <c r="AC14" s="228" t="str">
        <f>IF([1]median_raw!AJ11="","",[1]median_raw!AJ11)</f>
        <v/>
      </c>
      <c r="AD14" s="228" t="str">
        <f>IF([1]median_raw!AK11="","",[1]median_raw!AK11)</f>
        <v/>
      </c>
      <c r="AE14" s="228" t="str">
        <f>IF([1]median_raw!AL11="","",[1]median_raw!AL11)</f>
        <v/>
      </c>
      <c r="AF14" s="228">
        <f>IF([1]median_raw!AM11="","",[1]median_raw!AM11)</f>
        <v>150</v>
      </c>
      <c r="AG14" s="228" t="str">
        <f>IF([1]median_raw!AN11="","",[1]median_raw!AN11)</f>
        <v/>
      </c>
      <c r="AH14" s="228" t="str">
        <f>IF([1]median_raw!AO11="","",[1]median_raw!AO11)</f>
        <v/>
      </c>
      <c r="AI14" s="228" t="str">
        <f>IF([1]median_raw!AP11="","",[1]median_raw!AP11)</f>
        <v/>
      </c>
      <c r="AJ14" s="228" t="str">
        <f>IF([1]median_raw!Z11="","",[1]median_raw!Z11)</f>
        <v/>
      </c>
      <c r="AK14" s="228" t="str">
        <f>IF([1]median_raw!AA11="","",[1]median_raw!AA11)</f>
        <v/>
      </c>
      <c r="AL14" s="229" t="str">
        <f>IF([1]median_raw!AB11="","",[1]median_raw!AB11)</f>
        <v/>
      </c>
      <c r="AM14" s="229" t="str">
        <f>IF([1]median_raw!AC11="","",[1]median_raw!AC11)</f>
        <v/>
      </c>
      <c r="AN14" s="230" t="str">
        <f>IF([1]median_raw!AD11="","",[1]median_raw!AD11)</f>
        <v/>
      </c>
      <c r="AO14" s="229" t="str">
        <f>IF([1]median_raw!AE11="","",[1]median_raw!AE11)</f>
        <v/>
      </c>
      <c r="AP14" s="229" t="str">
        <f>IF([1]median_raw!AF11="","",[1]median_raw!AF11)</f>
        <v/>
      </c>
      <c r="AQ14" s="228" t="str">
        <f>IF([1]median_raw!AQ11="","",[1]median_raw!AQ11)</f>
        <v/>
      </c>
      <c r="AR14" s="228">
        <f t="shared" si="2"/>
        <v>6243.25</v>
      </c>
      <c r="AS14" s="228">
        <f>IF(OR(AW14&lt;&gt;"T",AV14=0),"",IF(C14="","",
IF(INDEX($D$1:$AV14,ROW(),MATCH("Cereal",$D$1:$AV$1,0))="",INDEX($D$1:$AV$2,2,MATCH("Cereal",$D$1:$AV$1,0)),INDEX($D$1:$AV14,ROW(),MATCH("Cereal",$D$1:$AV$1,0)))*90
+IF(INDEX($D$1:$AV14,ROW(),MATCH("Beans",$D$1:$AV$1,0))="",INDEX($D$1:$AV$2,2,MATCH("Beans",$D$1:$AV$1,0)),INDEX($D$1:$AV14,ROW(),MATCH("Beans",$D$1:$AV$1,0)))*9
+IF(INDEX($D$1:$AV14,ROW(),MATCH("Cooking.oil",$D$1:$AV$1,0))="",INDEX($D$1:$AV$2,2,MATCH("Cooking.oil",$D$1:$AV$1,0)),INDEX($D$1:$AV14,ROW(),MATCH("Cooking.oil",$D$1:$AV$1,0)))*6
+IF(INDEX($D$1:$AV14,ROW(),MATCH("Salt",$D$1:$AV$1,0))="",INDEX($D$1:$AV$2,2,MATCH("Salt",$D$1:$AV$1,0)),INDEX($D$1:$AV14,ROW(),MATCH("Salt",$D$1:$AV$1,0)))*1
))</f>
        <v>63282</v>
      </c>
      <c r="AT14" s="228">
        <f>IF(OR(AW14&lt;&gt;"T",AV14=0),"",IF(C14="","",AS14
+IF(INDEX($D$1:$AP14,ROW(),MATCH("Soap",$D$1:$AP$1,0))="",INDEX($D$1:$AP$2,2,MATCH("Soap",$D$1:$AP$1,0)),INDEX($D$1:$AP14,ROW(),MATCH("Soap",$D$1:$AP$1,0)))*6
+IF(INDEX($D$1:$AP14,ROW(),MATCH("Exercise.book",$D$1:$AP$1,0))="",INDEX($D$1:$AP$2,2,MATCH("Exercise.book",$D$1:$AP$1,0)),INDEX($D$1:$AP14,ROW(),MATCH("Exercise.book",$D$1:$AP$1,0)))*12
+IF(INDEX($D$1:$AP14,ROW(),MATCH("Charcoal",$D$1:$AP$1,0))="",INDEX($D$1:$AP$2,2,MATCH("Charcoal",$D$1:$AP$1,0)),INDEX($D$1:$AP14,ROW(),MATCH("Charcoal",$D$1:$AP$1,0)))*50
+IF(INDEX($D$1:$AP14,ROW(),MATCH("Milling.costs",$D$1:$AP$1,0))="",INDEX($D$1:$AP$2,2,MATCH("Milling.costs",$D$1:$AP$1,0)),INDEX($D$1:$AP14,ROW(),MATCH("Milling.costs",$D$1:$AP$1,0)))*30
+[1]Data_checks!AQ10*17
))</f>
        <v>74342</v>
      </c>
      <c r="AU14" s="228">
        <f t="shared" si="3"/>
        <v>2613</v>
      </c>
      <c r="AV14" s="231">
        <f t="shared" si="1"/>
        <v>510</v>
      </c>
      <c r="AW14" t="s">
        <v>4440</v>
      </c>
    </row>
    <row r="15" spans="1:51" x14ac:dyDescent="0.25">
      <c r="A15" s="225" t="str">
        <f>IF([1]median_raw!A12="","",[1]median_raw!A12)</f>
        <v>Jonglei</v>
      </c>
      <c r="B15" s="225" t="str">
        <f>IF([1]median_raw!B12="","",[1]median_raw!B12)</f>
        <v>Pibor</v>
      </c>
      <c r="C15" s="225" t="str">
        <f>IF([1]median_raw!C12="","",[1]median_raw!C12)</f>
        <v>Pibor Town</v>
      </c>
      <c r="D15" s="228" t="str">
        <f>IF([1]median_raw!D12="","",[1]median_raw!D12)</f>
        <v/>
      </c>
      <c r="E15" s="228" t="str">
        <f>IF([1]median_raw!E12="","",[1]median_raw!E12)</f>
        <v/>
      </c>
      <c r="F15" s="228" t="str">
        <f>IF([1]median_raw!F12="","",[1]median_raw!F12)</f>
        <v/>
      </c>
      <c r="G15" s="228">
        <f>IF([1]median_raw!G12="","",[1]median_raw!G12)</f>
        <v>1000</v>
      </c>
      <c r="H15" s="228" t="str">
        <f>IF([1]median_raw!H12="","",[1]median_raw!H12)</f>
        <v/>
      </c>
      <c r="I15" s="228">
        <f>IF([1]median_raw!I12="","",[1]median_raw!I12)</f>
        <v>1000</v>
      </c>
      <c r="J15" s="228">
        <f>IF([1]median_raw!J12="","",[1]median_raw!J12)</f>
        <v>1000</v>
      </c>
      <c r="K15" s="228" t="str">
        <f>IF([1]median_raw!K12="","",[1]median_raw!K12)</f>
        <v/>
      </c>
      <c r="L15" s="228">
        <f>IF([1]median_raw!L12="","",[1]median_raw!L12)</f>
        <v>2000</v>
      </c>
      <c r="M15" s="228">
        <f>IF([1]median_raw!M12="","",[1]median_raw!M12)</f>
        <v>167</v>
      </c>
      <c r="N15" s="228" t="str">
        <f>IF([1]median_raw!N12="","",[1]median_raw!N12)</f>
        <v/>
      </c>
      <c r="O15" s="228" t="str">
        <f>IF([1]median_raw!O12="","",[1]median_raw!O12)</f>
        <v/>
      </c>
      <c r="P15" s="228" t="str">
        <f>IF([1]median_raw!P12="","",[1]median_raw!P12)</f>
        <v/>
      </c>
      <c r="Q15" s="228" t="str">
        <f>IF([1]median_raw!Q12="","",[1]median_raw!Q12)</f>
        <v/>
      </c>
      <c r="R15" s="228" t="str">
        <f>IF([1]median_raw!R12="","",[1]median_raw!R12)</f>
        <v/>
      </c>
      <c r="S15" s="228" t="str">
        <f>IF([1]median_raw!S12="","",[1]median_raw!S12)</f>
        <v/>
      </c>
      <c r="T15" s="228">
        <f>IF([1]median_raw!T12="","",[1]median_raw!T12)</f>
        <v>2000</v>
      </c>
      <c r="U15" s="228">
        <f>IF([1]median_raw!U12="","",[1]median_raw!U12)</f>
        <v>500</v>
      </c>
      <c r="V15" s="228">
        <f>IF([1]median_raw!V12="","",[1]median_raw!V12)</f>
        <v>69</v>
      </c>
      <c r="W15" s="228">
        <f>IF([1]median_raw!W12="","",[1]median_raw!W12)</f>
        <v>32000</v>
      </c>
      <c r="X15" s="228">
        <f>IF([1]median_raw!X12="","",[1]median_raw!X12)</f>
        <v>5000</v>
      </c>
      <c r="Y15" s="228">
        <f>IF([1]median_raw!Y12="","",[1]median_raw!Y12)</f>
        <v>200</v>
      </c>
      <c r="Z15" s="228" t="str">
        <f>IF([1]median_raw!AG12="","",[1]median_raw!AG12)</f>
        <v/>
      </c>
      <c r="AA15" s="228" t="str">
        <f>IF([1]median_raw!AH12="","",[1]median_raw!AH12)</f>
        <v/>
      </c>
      <c r="AB15" s="228" t="str">
        <f>IF([1]median_raw!AI12="","",[1]median_raw!AI12)</f>
        <v/>
      </c>
      <c r="AC15" s="228" t="str">
        <f>IF([1]median_raw!AJ12="","",[1]median_raw!AJ12)</f>
        <v/>
      </c>
      <c r="AD15" s="228" t="str">
        <f>IF([1]median_raw!AK12="","",[1]median_raw!AK12)</f>
        <v/>
      </c>
      <c r="AE15" s="228" t="str">
        <f>IF([1]median_raw!AL12="","",[1]median_raw!AL12)</f>
        <v/>
      </c>
      <c r="AF15" s="228">
        <f>IF([1]median_raw!AM12="","",[1]median_raw!AM12)</f>
        <v>200</v>
      </c>
      <c r="AG15" s="228">
        <f>IF([1]median_raw!AN12="","",[1]median_raw!AN12)</f>
        <v>100</v>
      </c>
      <c r="AH15" s="228">
        <f>IF([1]median_raw!AO12="","",[1]median_raw!AO12)</f>
        <v>100</v>
      </c>
      <c r="AI15" s="228">
        <f>IF([1]median_raw!AP12="","",[1]median_raw!AP12)</f>
        <v>100</v>
      </c>
      <c r="AJ15" s="228" t="str">
        <f>IF([1]median_raw!Z12="","",[1]median_raw!Z12)</f>
        <v/>
      </c>
      <c r="AK15" s="228" t="str">
        <f>IF([1]median_raw!AA12="","",[1]median_raw!AA12)</f>
        <v/>
      </c>
      <c r="AL15" s="229" t="str">
        <f>IF([1]median_raw!AB12="","",[1]median_raw!AB12)</f>
        <v/>
      </c>
      <c r="AM15" s="229" t="str">
        <f>IF([1]median_raw!AC12="","",[1]median_raw!AC12)</f>
        <v/>
      </c>
      <c r="AN15" s="230" t="str">
        <f>IF([1]median_raw!AD12="","",[1]median_raw!AD12)</f>
        <v/>
      </c>
      <c r="AO15" s="229" t="str">
        <f>IF([1]median_raw!AE12="","",[1]median_raw!AE12)</f>
        <v/>
      </c>
      <c r="AP15" s="229" t="str">
        <f>IF([1]median_raw!AF12="","",[1]median_raw!AF12)</f>
        <v/>
      </c>
      <c r="AQ15" s="228" t="str">
        <f>IF([1]median_raw!AQ12="","",[1]median_raw!AQ12)</f>
        <v/>
      </c>
      <c r="AR15" s="228">
        <f t="shared" si="2"/>
        <v>6988.25</v>
      </c>
      <c r="AS15" s="228" t="str">
        <f>IF(OR(AW15&lt;&gt;"T",AV15=0),"",IF(C15="","",
IF(INDEX($D$1:$AV15,ROW(),MATCH("Cereal",$D$1:$AV$1,0))="",INDEX($D$1:$AV$2,2,MATCH("Cereal",$D$1:$AV$1,0)),INDEX($D$1:$AV15,ROW(),MATCH("Cereal",$D$1:$AV$1,0)))*90
+IF(INDEX($D$1:$AV15,ROW(),MATCH("Beans",$D$1:$AV$1,0))="",INDEX($D$1:$AV$2,2,MATCH("Beans",$D$1:$AV$1,0)),INDEX($D$1:$AV15,ROW(),MATCH("Beans",$D$1:$AV$1,0)))*9
+IF(INDEX($D$1:$AV15,ROW(),MATCH("Cooking.oil",$D$1:$AV$1,0))="",INDEX($D$1:$AV$2,2,MATCH("Cooking.oil",$D$1:$AV$1,0)),INDEX($D$1:$AV15,ROW(),MATCH("Cooking.oil",$D$1:$AV$1,0)))*6
+IF(INDEX($D$1:$AV15,ROW(),MATCH("Salt",$D$1:$AV$1,0))="",INDEX($D$1:$AV$2,2,MATCH("Salt",$D$1:$AV$1,0)),INDEX($D$1:$AV15,ROW(),MATCH("Salt",$D$1:$AV$1,0)))*1
))</f>
        <v/>
      </c>
      <c r="AT15" s="228" t="str">
        <f>IF(OR(AW15&lt;&gt;"T",AV15=0),"",IF(C15="","",AS15
+IF(INDEX($D$1:$AP15,ROW(),MATCH("Soap",$D$1:$AP$1,0))="",INDEX($D$1:$AP$2,2,MATCH("Soap",$D$1:$AP$1,0)),INDEX($D$1:$AP15,ROW(),MATCH("Soap",$D$1:$AP$1,0)))*6
+IF(INDEX($D$1:$AP15,ROW(),MATCH("Exercise.book",$D$1:$AP$1,0))="",INDEX($D$1:$AP$2,2,MATCH("Exercise.book",$D$1:$AP$1,0)),INDEX($D$1:$AP15,ROW(),MATCH("Exercise.book",$D$1:$AP$1,0)))*12
+IF(INDEX($D$1:$AP15,ROW(),MATCH("Charcoal",$D$1:$AP$1,0))="",INDEX($D$1:$AP$2,2,MATCH("Charcoal",$D$1:$AP$1,0)),INDEX($D$1:$AP15,ROW(),MATCH("Charcoal",$D$1:$AP$1,0)))*50
+IF(INDEX($D$1:$AP15,ROW(),MATCH("Milling.costs",$D$1:$AP$1,0))="",INDEX($D$1:$AP$2,2,MATCH("Milling.costs",$D$1:$AP$1,0)),INDEX($D$1:$AP15,ROW(),MATCH("Milling.costs",$D$1:$AP$1,0)))*30
+[1]Data_checks!AQ11*17
))</f>
        <v/>
      </c>
      <c r="AU15" s="228">
        <f t="shared" si="3"/>
        <v>2887</v>
      </c>
      <c r="AV15" s="231">
        <f t="shared" si="1"/>
        <v>361</v>
      </c>
    </row>
    <row r="16" spans="1:51" x14ac:dyDescent="0.25">
      <c r="A16" s="225" t="str">
        <f>IF([1]median_raw!A13="","",[1]median_raw!A13)</f>
        <v>Jonglei</v>
      </c>
      <c r="B16" s="225" t="str">
        <f>IF([1]median_raw!B13="","",[1]median_raw!B13)</f>
        <v>TwicEast</v>
      </c>
      <c r="C16" s="225" t="str">
        <f>IF([1]median_raw!C13="","",[1]median_raw!C13)</f>
        <v>Panyagor</v>
      </c>
      <c r="D16" s="228" t="str">
        <f>IF([1]median_raw!D13="","",[1]median_raw!D13)</f>
        <v/>
      </c>
      <c r="E16" s="228" t="str">
        <f>IF([1]median_raw!E13="","",[1]median_raw!E13)</f>
        <v/>
      </c>
      <c r="F16" s="228">
        <f>IF([1]median_raw!F13="","",[1]median_raw!F13)</f>
        <v>1500</v>
      </c>
      <c r="G16" s="228">
        <f>IF([1]median_raw!G13="","",[1]median_raw!G13)</f>
        <v>676</v>
      </c>
      <c r="H16" s="228" t="str">
        <f>IF([1]median_raw!H13="","",[1]median_raw!H13)</f>
        <v/>
      </c>
      <c r="I16" s="228">
        <f>IF([1]median_raw!I13="","",[1]median_raw!I13)</f>
        <v>665</v>
      </c>
      <c r="J16" s="228">
        <f>IF([1]median_raw!J13="","",[1]median_raw!J13)</f>
        <v>645</v>
      </c>
      <c r="K16" s="228" t="str">
        <f>IF([1]median_raw!K13="","",[1]median_raw!K13)</f>
        <v/>
      </c>
      <c r="L16" s="228" t="str">
        <f>IF([1]median_raw!L13="","",[1]median_raw!L13)</f>
        <v/>
      </c>
      <c r="M16" s="228">
        <f>IF([1]median_raw!M13="","",[1]median_raw!M13)</f>
        <v>267</v>
      </c>
      <c r="N16" s="228" t="str">
        <f>IF([1]median_raw!N13="","",[1]median_raw!N13)</f>
        <v/>
      </c>
      <c r="O16" s="228" t="str">
        <f>IF([1]median_raw!O13="","",[1]median_raw!O13)</f>
        <v/>
      </c>
      <c r="P16" s="228">
        <f>IF([1]median_raw!P13="","",[1]median_raw!P13)</f>
        <v>200</v>
      </c>
      <c r="Q16" s="228" t="str">
        <f>IF([1]median_raw!Q13="","",[1]median_raw!Q13)</f>
        <v/>
      </c>
      <c r="R16" s="228" t="str">
        <f>IF([1]median_raw!R13="","",[1]median_raw!R13)</f>
        <v/>
      </c>
      <c r="S16" s="228" t="str">
        <f>IF([1]median_raw!S13="","",[1]median_raw!S13)</f>
        <v/>
      </c>
      <c r="T16" s="228" t="str">
        <f>IF([1]median_raw!T13="","",[1]median_raw!T13)</f>
        <v/>
      </c>
      <c r="U16" s="228" t="str">
        <f>IF([1]median_raw!U13="","",[1]median_raw!U13)</f>
        <v/>
      </c>
      <c r="V16" s="228" t="str">
        <f>IF([1]median_raw!V13="","",[1]median_raw!V13)</f>
        <v/>
      </c>
      <c r="W16" s="228">
        <f>IF([1]median_raw!W13="","",[1]median_raw!W13)</f>
        <v>30000</v>
      </c>
      <c r="X16" s="228" t="str">
        <f>IF([1]median_raw!X13="","",[1]median_raw!X13)</f>
        <v/>
      </c>
      <c r="Y16" s="228" t="str">
        <f>IF([1]median_raw!Y13="","",[1]median_raw!Y13)</f>
        <v/>
      </c>
      <c r="Z16" s="228" t="str">
        <f>IF([1]median_raw!AG13="","",[1]median_raw!AG13)</f>
        <v/>
      </c>
      <c r="AA16" s="228" t="str">
        <f>IF([1]median_raw!AH13="","",[1]median_raw!AH13)</f>
        <v/>
      </c>
      <c r="AB16" s="228" t="str">
        <f>IF([1]median_raw!AI13="","",[1]median_raw!AI13)</f>
        <v/>
      </c>
      <c r="AC16" s="228" t="str">
        <f>IF([1]median_raw!AJ13="","",[1]median_raw!AJ13)</f>
        <v/>
      </c>
      <c r="AD16" s="228" t="str">
        <f>IF([1]median_raw!AK13="","",[1]median_raw!AK13)</f>
        <v/>
      </c>
      <c r="AE16" s="228" t="str">
        <f>IF([1]median_raw!AL13="","",[1]median_raw!AL13)</f>
        <v/>
      </c>
      <c r="AF16" s="228" t="str">
        <f>IF([1]median_raw!AM13="","",[1]median_raw!AM13)</f>
        <v/>
      </c>
      <c r="AG16" s="228" t="str">
        <f>IF([1]median_raw!AN13="","",[1]median_raw!AN13)</f>
        <v/>
      </c>
      <c r="AH16" s="228" t="str">
        <f>IF([1]median_raw!AO13="","",[1]median_raw!AO13)</f>
        <v/>
      </c>
      <c r="AI16" s="228" t="str">
        <f>IF([1]median_raw!AP13="","",[1]median_raw!AP13)</f>
        <v/>
      </c>
      <c r="AJ16" s="228">
        <f>IF([1]median_raw!Z13="","",[1]median_raw!Z13)</f>
        <v>410</v>
      </c>
      <c r="AK16" s="228" t="str">
        <f>IF([1]median_raw!AA13="","",[1]median_raw!AA13)</f>
        <v/>
      </c>
      <c r="AL16" s="229" t="str">
        <f>IF([1]median_raw!AB13="","",[1]median_raw!AB13)</f>
        <v/>
      </c>
      <c r="AM16" s="229"/>
      <c r="AN16" s="230" t="str">
        <f>IF([1]median_raw!AD13="","",[1]median_raw!AD13)</f>
        <v/>
      </c>
      <c r="AO16" s="229" t="str">
        <f>IF([1]median_raw!AE13="","",[1]median_raw!AE13)</f>
        <v/>
      </c>
      <c r="AP16" s="229" t="str">
        <f>IF([1]median_raw!AF13="","",[1]median_raw!AF13)</f>
        <v/>
      </c>
      <c r="AQ16" s="228" t="str">
        <f>IF([1]median_raw!AQ13="","",[1]median_raw!AQ13)</f>
        <v/>
      </c>
      <c r="AR16" s="228">
        <f t="shared" si="2"/>
        <v>6274.25</v>
      </c>
      <c r="AS16" s="228" t="str">
        <f>IF(OR(AW16&lt;&gt;"T",AV16=0),"",IF(C16="","",
IF(INDEX($D$1:$AV16,ROW(),MATCH("Cereal",$D$1:$AV$1,0))="",INDEX($D$1:$AV$2,2,MATCH("Cereal",$D$1:$AV$1,0)),INDEX($D$1:$AV16,ROW(),MATCH("Cereal",$D$1:$AV$1,0)))*90
+IF(INDEX($D$1:$AV16,ROW(),MATCH("Beans",$D$1:$AV$1,0))="",INDEX($D$1:$AV$2,2,MATCH("Beans",$D$1:$AV$1,0)),INDEX($D$1:$AV16,ROW(),MATCH("Beans",$D$1:$AV$1,0)))*9
+IF(INDEX($D$1:$AV16,ROW(),MATCH("Cooking.oil",$D$1:$AV$1,0))="",INDEX($D$1:$AV$2,2,MATCH("Cooking.oil",$D$1:$AV$1,0)),INDEX($D$1:$AV16,ROW(),MATCH("Cooking.oil",$D$1:$AV$1,0)))*6
+IF(INDEX($D$1:$AV16,ROW(),MATCH("Salt",$D$1:$AV$1,0))="",INDEX($D$1:$AV$2,2,MATCH("Salt",$D$1:$AV$1,0)),INDEX($D$1:$AV16,ROW(),MATCH("Salt",$D$1:$AV$1,0)))*1
))</f>
        <v/>
      </c>
      <c r="AT16" s="228" t="str">
        <f>IF(OR(AW16&lt;&gt;"T",AV16=0),"",IF(C16="","",AS16
+IF(INDEX($D$1:$AP16,ROW(),MATCH("Soap",$D$1:$AP$1,0))="",INDEX($D$1:$AP$2,2,MATCH("Soap",$D$1:$AP$1,0)),INDEX($D$1:$AP16,ROW(),MATCH("Soap",$D$1:$AP$1,0)))*6
+IF(INDEX($D$1:$AP16,ROW(),MATCH("Exercise.book",$D$1:$AP$1,0))="",INDEX($D$1:$AP$2,2,MATCH("Exercise.book",$D$1:$AP$1,0)),INDEX($D$1:$AP16,ROW(),MATCH("Exercise.book",$D$1:$AP$1,0)))*12
+IF(INDEX($D$1:$AP16,ROW(),MATCH("Charcoal",$D$1:$AP$1,0))="",INDEX($D$1:$AP$2,2,MATCH("Charcoal",$D$1:$AP$1,0)),INDEX($D$1:$AP16,ROW(),MATCH("Charcoal",$D$1:$AP$1,0)))*50
+IF(INDEX($D$1:$AP16,ROW(),MATCH("Milling.costs",$D$1:$AP$1,0))="",INDEX($D$1:$AP$2,2,MATCH("Milling.costs",$D$1:$AP$1,0)),INDEX($D$1:$AP16,ROW(),MATCH("Milling.costs",$D$1:$AP$1,0)))*30
+[1]Data_checks!AQ12*17
))</f>
        <v/>
      </c>
      <c r="AU16" s="228">
        <f t="shared" si="3"/>
        <v>2308</v>
      </c>
      <c r="AV16" s="231">
        <f t="shared" si="1"/>
        <v>361</v>
      </c>
    </row>
    <row r="17" spans="1:49" x14ac:dyDescent="0.25">
      <c r="A17" s="225" t="str">
        <f>IF([1]median_raw!A14="","",[1]median_raw!A14)</f>
        <v>Lakes</v>
      </c>
      <c r="B17" s="225" t="str">
        <f>IF([1]median_raw!B14="","",[1]median_raw!B14)</f>
        <v>Awerial</v>
      </c>
      <c r="C17" s="225" t="str">
        <f>IF([1]median_raw!C14="","",[1]median_raw!C14)</f>
        <v>Kalthok</v>
      </c>
      <c r="D17" s="228">
        <f>IF([1]median_raw!D14="","",[1]median_raw!D14)</f>
        <v>273</v>
      </c>
      <c r="E17" s="228">
        <f>IF([1]median_raw!E14="","",[1]median_raw!E14)</f>
        <v>259</v>
      </c>
      <c r="F17" s="228">
        <f>IF([1]median_raw!F14="","",[1]median_raw!F14)</f>
        <v>563</v>
      </c>
      <c r="G17" s="228">
        <f>IF([1]median_raw!G14="","",[1]median_raw!G14)</f>
        <v>450</v>
      </c>
      <c r="H17" s="228">
        <f>IF([1]median_raw!H14="","",[1]median_raw!H14)</f>
        <v>559</v>
      </c>
      <c r="I17" s="228">
        <f>IF([1]median_raw!I14="","",[1]median_raw!I14)</f>
        <v>443</v>
      </c>
      <c r="J17" s="228">
        <f>IF([1]median_raw!J14="","",[1]median_raw!J14)</f>
        <v>430</v>
      </c>
      <c r="K17" s="228">
        <f>IF([1]median_raw!K14="","",[1]median_raw!K14)</f>
        <v>600</v>
      </c>
      <c r="L17" s="228">
        <f>IF([1]median_raw!L14="","",[1]median_raw!L14)</f>
        <v>1400</v>
      </c>
      <c r="M17" s="228">
        <f>IF([1]median_raw!M14="","",[1]median_raw!M14)</f>
        <v>200</v>
      </c>
      <c r="N17" s="228">
        <f>IF([1]median_raw!N14="","",[1]median_raw!N14)</f>
        <v>1000</v>
      </c>
      <c r="O17" s="228">
        <f>IF([1]median_raw!O14="","",[1]median_raw!O14)</f>
        <v>2000</v>
      </c>
      <c r="P17" s="228">
        <f>IF([1]median_raw!P14="","",[1]median_raw!P14)</f>
        <v>300</v>
      </c>
      <c r="Q17" s="228">
        <f>IF([1]median_raw!Q14="","",[1]median_raw!Q14)</f>
        <v>2000</v>
      </c>
      <c r="R17" s="228">
        <f>IF([1]median_raw!R14="","",[1]median_raw!R14)</f>
        <v>5750</v>
      </c>
      <c r="S17" s="228">
        <f>IF([1]median_raw!S14="","",[1]median_raw!S14)</f>
        <v>7000</v>
      </c>
      <c r="T17" s="228">
        <f>IF([1]median_raw!T14="","",[1]median_raw!T14)</f>
        <v>2000</v>
      </c>
      <c r="U17" s="228">
        <f>IF([1]median_raw!U14="","",[1]median_raw!U14)</f>
        <v>600</v>
      </c>
      <c r="V17" s="228">
        <f>IF([1]median_raw!V14="","",[1]median_raw!V14)</f>
        <v>159.5</v>
      </c>
      <c r="W17" s="228">
        <f>IF([1]median_raw!W14="","",[1]median_raw!W14)</f>
        <v>27500</v>
      </c>
      <c r="X17" s="228">
        <f>IF([1]median_raw!X14="","",[1]median_raw!X14)</f>
        <v>5000</v>
      </c>
      <c r="Y17" s="228">
        <f>IF([1]median_raw!Y14="","",[1]median_raw!Y14)</f>
        <v>78.5</v>
      </c>
      <c r="Z17" s="228">
        <f>IF([1]median_raw!AG14="","",[1]median_raw!AG14)</f>
        <v>500</v>
      </c>
      <c r="AA17" s="228">
        <f>IF([1]median_raw!AH14="","",[1]median_raw!AH14)</f>
        <v>5500</v>
      </c>
      <c r="AB17" s="228">
        <f>IF([1]median_raw!AI14="","",[1]median_raw!AI14)</f>
        <v>3500</v>
      </c>
      <c r="AC17" s="228">
        <f>IF([1]median_raw!AJ14="","",[1]median_raw!AJ14)</f>
        <v>500</v>
      </c>
      <c r="AD17" s="228">
        <f>IF([1]median_raw!AK14="","",[1]median_raw!AK14)</f>
        <v>4500</v>
      </c>
      <c r="AE17" s="228">
        <f>IF([1]median_raw!AL14="","",[1]median_raw!AL14)</f>
        <v>1250</v>
      </c>
      <c r="AF17" s="228">
        <f>IF([1]median_raw!AM14="","",[1]median_raw!AM14)</f>
        <v>100</v>
      </c>
      <c r="AG17" s="228">
        <f>IF([1]median_raw!AN14="","",[1]median_raw!AN14)</f>
        <v>50</v>
      </c>
      <c r="AH17" s="228">
        <f>IF([1]median_raw!AO14="","",[1]median_raw!AO14)</f>
        <v>100</v>
      </c>
      <c r="AI17" s="228">
        <f>IF([1]median_raw!AP14="","",[1]median_raw!AP14)</f>
        <v>100</v>
      </c>
      <c r="AJ17" s="228">
        <f>IF([1]median_raw!Z14="","",[1]median_raw!Z14)</f>
        <v>415</v>
      </c>
      <c r="AK17" s="228" t="str">
        <f>IF([1]median_raw!AA14="","",[1]median_raw!AA14)</f>
        <v/>
      </c>
      <c r="AL17" s="229" t="str">
        <f>IF([1]median_raw!AB14="","",[1]median_raw!AB14)</f>
        <v/>
      </c>
      <c r="AM17" s="229" t="str">
        <f>IF([1]median_raw!AC14="","",[1]median_raw!AC14)</f>
        <v/>
      </c>
      <c r="AN17" s="230" t="str">
        <f>IF([1]median_raw!AD14="","",[1]median_raw!AD14)</f>
        <v/>
      </c>
      <c r="AO17" s="229" t="str">
        <f>IF([1]median_raw!AE14="","",[1]median_raw!AE14)</f>
        <v/>
      </c>
      <c r="AP17" s="229" t="str">
        <f>IF([1]median_raw!AF14="","",[1]median_raw!AF14)</f>
        <v/>
      </c>
      <c r="AQ17" s="228" t="str">
        <f>IF([1]median_raw!AQ14="","",[1]median_raw!AQ14)</f>
        <v/>
      </c>
      <c r="AR17" s="228">
        <f t="shared" si="2"/>
        <v>4977</v>
      </c>
      <c r="AS17" s="228">
        <f>IF(OR(AW17&lt;&gt;"T",AV17=0),"",IF(C17="","",
IF(INDEX($D$1:$AV17,ROW(),MATCH("Cereal",$D$1:$AV$1,0))="",INDEX($D$1:$AV$2,2,MATCH("Cereal",$D$1:$AV$1,0)),INDEX($D$1:$AV17,ROW(),MATCH("Cereal",$D$1:$AV$1,0)))*90
+IF(INDEX($D$1:$AV17,ROW(),MATCH("Beans",$D$1:$AV$1,0))="",INDEX($D$1:$AV$2,2,MATCH("Beans",$D$1:$AV$1,0)),INDEX($D$1:$AV17,ROW(),MATCH("Beans",$D$1:$AV$1,0)))*9
+IF(INDEX($D$1:$AV17,ROW(),MATCH("Cooking.oil",$D$1:$AV$1,0))="",INDEX($D$1:$AV$2,2,MATCH("Cooking.oil",$D$1:$AV$1,0)),INDEX($D$1:$AV17,ROW(),MATCH("Cooking.oil",$D$1:$AV$1,0)))*6
+IF(INDEX($D$1:$AV17,ROW(),MATCH("Salt",$D$1:$AV$1,0))="",INDEX($D$1:$AV$2,2,MATCH("Salt",$D$1:$AV$1,0)),INDEX($D$1:$AV17,ROW(),MATCH("Salt",$D$1:$AV$1,0)))*1
))</f>
        <v>37557</v>
      </c>
      <c r="AT17" s="228">
        <f>IF(OR(AW17&lt;&gt;"T",AV17=0),"",IF(C17="","",AS17
+IF(INDEX($D$1:$AP17,ROW(),MATCH("Soap",$D$1:$AP$1,0))="",INDEX($D$1:$AP$2,2,MATCH("Soap",$D$1:$AP$1,0)),INDEX($D$1:$AP17,ROW(),MATCH("Soap",$D$1:$AP$1,0)))*6
+IF(INDEX($D$1:$AP17,ROW(),MATCH("Exercise.book",$D$1:$AP$1,0))="",INDEX($D$1:$AP$2,2,MATCH("Exercise.book",$D$1:$AP$1,0)),INDEX($D$1:$AP17,ROW(),MATCH("Exercise.book",$D$1:$AP$1,0)))*12
+IF(INDEX($D$1:$AP17,ROW(),MATCH("Charcoal",$D$1:$AP$1,0))="",INDEX($D$1:$AP$2,2,MATCH("Charcoal",$D$1:$AP$1,0)),INDEX($D$1:$AP17,ROW(),MATCH("Charcoal",$D$1:$AP$1,0)))*50
+IF(INDEX($D$1:$AP17,ROW(),MATCH("Milling.costs",$D$1:$AP$1,0))="",INDEX($D$1:$AP$2,2,MATCH("Milling.costs",$D$1:$AP$1,0)),INDEX($D$1:$AP17,ROW(),MATCH("Milling.costs",$D$1:$AP$1,0)))*30
+[1]Data_checks!AQ13*17
))</f>
        <v>52687</v>
      </c>
      <c r="AU17" s="228">
        <f t="shared" si="3"/>
        <v>1612</v>
      </c>
      <c r="AV17" s="231">
        <f t="shared" si="1"/>
        <v>273</v>
      </c>
      <c r="AW17" t="s">
        <v>4440</v>
      </c>
    </row>
    <row r="18" spans="1:49" x14ac:dyDescent="0.25">
      <c r="A18" s="225" t="str">
        <f>IF([1]median_raw!A15="","",[1]median_raw!A15)</f>
        <v>Lakes</v>
      </c>
      <c r="B18" s="225" t="str">
        <f>IF([1]median_raw!B15="","",[1]median_raw!B15)</f>
        <v>Awerial</v>
      </c>
      <c r="C18" s="225" t="str">
        <f>IF([1]median_raw!C15="","",[1]median_raw!C15)</f>
        <v>Mingkaman</v>
      </c>
      <c r="D18" s="228">
        <f>IF([1]median_raw!D15="","",[1]median_raw!D15)</f>
        <v>273</v>
      </c>
      <c r="E18" s="228">
        <f>IF([1]median_raw!E15="","",[1]median_raw!E15)</f>
        <v>259</v>
      </c>
      <c r="F18" s="228">
        <f>IF([1]median_raw!F15="","",[1]median_raw!F15)</f>
        <v>563</v>
      </c>
      <c r="G18" s="228">
        <f>IF([1]median_raw!G15="","",[1]median_raw!G15)</f>
        <v>450</v>
      </c>
      <c r="H18" s="228">
        <f>IF([1]median_raw!H15="","",[1]median_raw!H15)</f>
        <v>559</v>
      </c>
      <c r="I18" s="228">
        <f>IF([1]median_raw!I15="","",[1]median_raw!I15)</f>
        <v>443</v>
      </c>
      <c r="J18" s="228">
        <f>IF([1]median_raw!J15="","",[1]median_raw!J15)</f>
        <v>430</v>
      </c>
      <c r="K18" s="228">
        <f>IF([1]median_raw!K15="","",[1]median_raw!K15)</f>
        <v>600</v>
      </c>
      <c r="L18" s="228">
        <f>IF([1]median_raw!L15="","",[1]median_raw!L15)</f>
        <v>1400</v>
      </c>
      <c r="M18" s="228">
        <f>IF([1]median_raw!M15="","",[1]median_raw!M15)</f>
        <v>200</v>
      </c>
      <c r="N18" s="228">
        <f>IF([1]median_raw!N15="","",[1]median_raw!N15)</f>
        <v>1000</v>
      </c>
      <c r="O18" s="228">
        <f>IF([1]median_raw!O15="","",[1]median_raw!O15)</f>
        <v>2000</v>
      </c>
      <c r="P18" s="228">
        <f>IF([1]median_raw!P15="","",[1]median_raw!P15)</f>
        <v>300</v>
      </c>
      <c r="Q18" s="228">
        <f>IF([1]median_raw!Q15="","",[1]median_raw!Q15)</f>
        <v>2000</v>
      </c>
      <c r="R18" s="228">
        <f>IF([1]median_raw!R15="","",[1]median_raw!R15)</f>
        <v>5650</v>
      </c>
      <c r="S18" s="228">
        <f>IF([1]median_raw!S15="","",[1]median_raw!S15)</f>
        <v>7250</v>
      </c>
      <c r="T18" s="228">
        <f>IF([1]median_raw!T15="","",[1]median_raw!T15)</f>
        <v>2000</v>
      </c>
      <c r="U18" s="228">
        <f>IF([1]median_raw!U15="","",[1]median_raw!U15)</f>
        <v>550</v>
      </c>
      <c r="V18" s="228">
        <f>IF([1]median_raw!V15="","",[1]median_raw!V15)</f>
        <v>174</v>
      </c>
      <c r="W18" s="228">
        <f>IF([1]median_raw!W15="","",[1]median_raw!W15)</f>
        <v>37500</v>
      </c>
      <c r="X18" s="228">
        <f>IF([1]median_raw!X15="","",[1]median_raw!X15)</f>
        <v>4750</v>
      </c>
      <c r="Y18" s="228">
        <f>IF([1]median_raw!Y15="","",[1]median_raw!Y15)</f>
        <v>78.5</v>
      </c>
      <c r="Z18" s="228">
        <f>IF([1]median_raw!AG15="","",[1]median_raw!AG15)</f>
        <v>500</v>
      </c>
      <c r="AA18" s="228">
        <f>IF([1]median_raw!AH15="","",[1]median_raw!AH15)</f>
        <v>5250</v>
      </c>
      <c r="AB18" s="228">
        <f>IF([1]median_raw!AI15="","",[1]median_raw!AI15)</f>
        <v>3750</v>
      </c>
      <c r="AC18" s="228">
        <f>IF([1]median_raw!AJ15="","",[1]median_raw!AJ15)</f>
        <v>500</v>
      </c>
      <c r="AD18" s="228">
        <f>IF([1]median_raw!AK15="","",[1]median_raw!AK15)</f>
        <v>2000</v>
      </c>
      <c r="AE18" s="228">
        <f>IF([1]median_raw!AL15="","",[1]median_raw!AL15)</f>
        <v>1500</v>
      </c>
      <c r="AF18" s="228">
        <f>IF([1]median_raw!AM15="","",[1]median_raw!AM15)</f>
        <v>100</v>
      </c>
      <c r="AG18" s="228">
        <f>IF([1]median_raw!AN15="","",[1]median_raw!AN15)</f>
        <v>50</v>
      </c>
      <c r="AH18" s="228">
        <f>IF([1]median_raw!AO15="","",[1]median_raw!AO15)</f>
        <v>100</v>
      </c>
      <c r="AI18" s="228">
        <f>IF([1]median_raw!AP15="","",[1]median_raw!AP15)</f>
        <v>150</v>
      </c>
      <c r="AJ18" s="228">
        <f>IF([1]median_raw!Z15="","",[1]median_raw!Z15)</f>
        <v>415</v>
      </c>
      <c r="AK18" s="228" t="str">
        <f>IF([1]median_raw!AA15="","",[1]median_raw!AA15)</f>
        <v/>
      </c>
      <c r="AL18" s="229" t="str">
        <f>IF([1]median_raw!AB15="","",[1]median_raw!AB15)</f>
        <v/>
      </c>
      <c r="AM18" s="229" t="str">
        <f>IF([1]median_raw!AC15="","",[1]median_raw!AC15)</f>
        <v/>
      </c>
      <c r="AN18" s="230" t="str">
        <f>IF([1]median_raw!AD15="","",[1]median_raw!AD15)</f>
        <v/>
      </c>
      <c r="AO18" s="229" t="str">
        <f>IF([1]median_raw!AE15="","",[1]median_raw!AE15)</f>
        <v/>
      </c>
      <c r="AP18" s="229" t="str">
        <f>IF([1]median_raw!AF15="","",[1]median_raw!AF15)</f>
        <v/>
      </c>
      <c r="AQ18" s="228" t="str">
        <f>IF([1]median_raw!AQ15="","",[1]median_raw!AQ15)</f>
        <v/>
      </c>
      <c r="AR18" s="228">
        <f t="shared" si="2"/>
        <v>4977</v>
      </c>
      <c r="AS18" s="228">
        <f>IF(OR(AW18&lt;&gt;"T",AV18=0),"",IF(C18="","",
IF(INDEX($D$1:$AV18,ROW(),MATCH("Cereal",$D$1:$AV$1,0))="",INDEX($D$1:$AV$2,2,MATCH("Cereal",$D$1:$AV$1,0)),INDEX($D$1:$AV18,ROW(),MATCH("Cereal",$D$1:$AV$1,0)))*90
+IF(INDEX($D$1:$AV18,ROW(),MATCH("Beans",$D$1:$AV$1,0))="",INDEX($D$1:$AV$2,2,MATCH("Beans",$D$1:$AV$1,0)),INDEX($D$1:$AV18,ROW(),MATCH("Beans",$D$1:$AV$1,0)))*9
+IF(INDEX($D$1:$AV18,ROW(),MATCH("Cooking.oil",$D$1:$AV$1,0))="",INDEX($D$1:$AV$2,2,MATCH("Cooking.oil",$D$1:$AV$1,0)),INDEX($D$1:$AV18,ROW(),MATCH("Cooking.oil",$D$1:$AV$1,0)))*6
+IF(INDEX($D$1:$AV18,ROW(),MATCH("Salt",$D$1:$AV$1,0))="",INDEX($D$1:$AV$2,2,MATCH("Salt",$D$1:$AV$1,0)),INDEX($D$1:$AV18,ROW(),MATCH("Salt",$D$1:$AV$1,0)))*1
))</f>
        <v>37557</v>
      </c>
      <c r="AT18" s="228">
        <f>IF(OR(AW18&lt;&gt;"T",AV18=0),"",IF(C18="","",AS18
+IF(INDEX($D$1:$AP18,ROW(),MATCH("Soap",$D$1:$AP$1,0))="",INDEX($D$1:$AP$2,2,MATCH("Soap",$D$1:$AP$1,0)),INDEX($D$1:$AP18,ROW(),MATCH("Soap",$D$1:$AP$1,0)))*6
+IF(INDEX($D$1:$AP18,ROW(),MATCH("Exercise.book",$D$1:$AP$1,0))="",INDEX($D$1:$AP$2,2,MATCH("Exercise.book",$D$1:$AP$1,0)),INDEX($D$1:$AP18,ROW(),MATCH("Exercise.book",$D$1:$AP$1,0)))*12
+IF(INDEX($D$1:$AP18,ROW(),MATCH("Charcoal",$D$1:$AP$1,0))="",INDEX($D$1:$AP$2,2,MATCH("Charcoal",$D$1:$AP$1,0)),INDEX($D$1:$AP18,ROW(),MATCH("Charcoal",$D$1:$AP$1,0)))*50
+IF(INDEX($D$1:$AP18,ROW(),MATCH("Milling.costs",$D$1:$AP$1,0))="",INDEX($D$1:$AP$2,2,MATCH("Milling.costs",$D$1:$AP$1,0)),INDEX($D$1:$AP18,ROW(),MATCH("Milling.costs",$D$1:$AP$1,0)))*30
+[1]Data_checks!AQ14*17
))</f>
        <v>53412</v>
      </c>
      <c r="AU18" s="228">
        <f t="shared" si="3"/>
        <v>1612</v>
      </c>
      <c r="AV18" s="231">
        <f t="shared" si="1"/>
        <v>273</v>
      </c>
      <c r="AW18" t="s">
        <v>4440</v>
      </c>
    </row>
    <row r="19" spans="1:49" x14ac:dyDescent="0.25">
      <c r="A19" s="225" t="str">
        <f>IF([1]median_raw!A16="","",[1]median_raw!A16)</f>
        <v>Lakes</v>
      </c>
      <c r="B19" s="225" t="str">
        <f>IF([1]median_raw!B16="","",[1]median_raw!B16)</f>
        <v>RumbekCentre</v>
      </c>
      <c r="C19" s="225" t="str">
        <f>IF([1]median_raw!C16="","",[1]median_raw!C16)</f>
        <v>Rumbek Town</v>
      </c>
      <c r="D19" s="228">
        <f>IF([1]median_raw!D16="","",[1]median_raw!D16)</f>
        <v>340</v>
      </c>
      <c r="E19" s="228">
        <f>IF([1]median_raw!E16="","",[1]median_raw!E16)</f>
        <v>389</v>
      </c>
      <c r="F19" s="228">
        <f>IF([1]median_raw!F16="","",[1]median_raw!F16)</f>
        <v>500</v>
      </c>
      <c r="G19" s="228">
        <f>IF([1]median_raw!G16="","",[1]median_raw!G16)</f>
        <v>1000</v>
      </c>
      <c r="H19" s="228">
        <f>IF([1]median_raw!H16="","",[1]median_raw!H16)</f>
        <v>227</v>
      </c>
      <c r="I19" s="228">
        <f>IF([1]median_raw!I16="","",[1]median_raw!I16)</f>
        <v>1000</v>
      </c>
      <c r="J19" s="228">
        <f>IF([1]median_raw!J16="","",[1]median_raw!J16)</f>
        <v>400</v>
      </c>
      <c r="K19" s="228">
        <f>IF([1]median_raw!K16="","",[1]median_raw!K16)</f>
        <v>375</v>
      </c>
      <c r="L19" s="228">
        <f>IF([1]median_raw!L16="","",[1]median_raw!L16)</f>
        <v>800</v>
      </c>
      <c r="M19" s="228">
        <f>IF([1]median_raw!M16="","",[1]median_raw!M16)</f>
        <v>167</v>
      </c>
      <c r="N19" s="228">
        <f>IF([1]median_raw!N16="","",[1]median_raw!N16)</f>
        <v>1500</v>
      </c>
      <c r="O19" s="228">
        <f>IF([1]median_raw!O16="","",[1]median_raw!O16)</f>
        <v>2000</v>
      </c>
      <c r="P19" s="228">
        <f>IF([1]median_raw!P16="","",[1]median_raw!P16)</f>
        <v>250</v>
      </c>
      <c r="Q19" s="228">
        <f>IF([1]median_raw!Q16="","",[1]median_raw!Q16)</f>
        <v>950</v>
      </c>
      <c r="R19" s="228">
        <f>IF([1]median_raw!R16="","",[1]median_raw!R16)</f>
        <v>5250</v>
      </c>
      <c r="S19" s="228">
        <f>IF([1]median_raw!S16="","",[1]median_raw!S16)</f>
        <v>8000</v>
      </c>
      <c r="T19" s="228">
        <f>IF([1]median_raw!T16="","",[1]median_raw!T16)</f>
        <v>500</v>
      </c>
      <c r="U19" s="228">
        <f>IF([1]median_raw!U16="","",[1]median_raw!U16)</f>
        <v>500</v>
      </c>
      <c r="V19" s="228">
        <f>IF([1]median_raw!V16="","",[1]median_raw!V16)</f>
        <v>539</v>
      </c>
      <c r="W19" s="228">
        <f>IF([1]median_raw!W16="","",[1]median_raw!W16)</f>
        <v>22500</v>
      </c>
      <c r="X19" s="228">
        <f>IF([1]median_raw!X16="","",[1]median_raw!X16)</f>
        <v>1550</v>
      </c>
      <c r="Y19" s="228">
        <f>IF([1]median_raw!Y16="","",[1]median_raw!Y16)</f>
        <v>43</v>
      </c>
      <c r="Z19" s="228" t="str">
        <f>IF([1]median_raw!AG16="","",[1]median_raw!AG16)</f>
        <v/>
      </c>
      <c r="AA19" s="228" t="str">
        <f>IF([1]median_raw!AH16="","",[1]median_raw!AH16)</f>
        <v/>
      </c>
      <c r="AB19" s="228" t="str">
        <f>IF([1]median_raw!AI16="","",[1]median_raw!AI16)</f>
        <v/>
      </c>
      <c r="AC19" s="228" t="str">
        <f>IF([1]median_raw!AJ16="","",[1]median_raw!AJ16)</f>
        <v/>
      </c>
      <c r="AD19" s="228" t="str">
        <f>IF([1]median_raw!AK16="","",[1]median_raw!AK16)</f>
        <v/>
      </c>
      <c r="AE19" s="228" t="str">
        <f>IF([1]median_raw!AL16="","",[1]median_raw!AL16)</f>
        <v/>
      </c>
      <c r="AF19" s="228">
        <f>IF([1]median_raw!AM16="","",[1]median_raw!AM16)</f>
        <v>100</v>
      </c>
      <c r="AG19" s="228">
        <f>IF([1]median_raw!AN16="","",[1]median_raw!AN16)</f>
        <v>50</v>
      </c>
      <c r="AH19" s="228">
        <f>IF([1]median_raw!AO16="","",[1]median_raw!AO16)</f>
        <v>50</v>
      </c>
      <c r="AI19" s="228">
        <f>IF([1]median_raw!AP16="","",[1]median_raw!AP16)</f>
        <v>50</v>
      </c>
      <c r="AJ19" s="228">
        <f>IF([1]median_raw!Z16="","",[1]median_raw!Z16)</f>
        <v>470</v>
      </c>
      <c r="AK19" s="228" t="str">
        <f>IF([1]median_raw!AA16="","",[1]median_raw!AA16)</f>
        <v/>
      </c>
      <c r="AL19" s="229"/>
      <c r="AM19" s="229" t="str">
        <f>IF([1]median_raw!AC16="","",[1]median_raw!AC16)</f>
        <v/>
      </c>
      <c r="AN19" s="230" t="str">
        <f>IF([1]median_raw!AD16="","",[1]median_raw!AD16)</f>
        <v/>
      </c>
      <c r="AO19" s="229" t="str">
        <f>IF([1]median_raw!AE16="","",[1]median_raw!AE16)</f>
        <v/>
      </c>
      <c r="AP19" s="229" t="str">
        <f>IF([1]median_raw!AF16="","",[1]median_raw!AF16)</f>
        <v/>
      </c>
      <c r="AQ19" s="228" t="str">
        <f>IF([1]median_raw!AQ16="","",[1]median_raw!AQ16)</f>
        <v/>
      </c>
      <c r="AR19" s="228">
        <f t="shared" si="2"/>
        <v>5031</v>
      </c>
      <c r="AS19" s="228">
        <f>IF(OR(AW19&lt;&gt;"T",AV19=0),"",IF(C19="","",
IF(INDEX($D$1:$AV19,ROW(),MATCH("Cereal",$D$1:$AV$1,0))="",INDEX($D$1:$AV$2,2,MATCH("Cereal",$D$1:$AV$1,0)),INDEX($D$1:$AV19,ROW(),MATCH("Cereal",$D$1:$AV$1,0)))*90
+IF(INDEX($D$1:$AV19,ROW(),MATCH("Beans",$D$1:$AV$1,0))="",INDEX($D$1:$AV$2,2,MATCH("Beans",$D$1:$AV$1,0)),INDEX($D$1:$AV19,ROW(),MATCH("Beans",$D$1:$AV$1,0)))*9
+IF(INDEX($D$1:$AV19,ROW(),MATCH("Cooking.oil",$D$1:$AV$1,0))="",INDEX($D$1:$AV$2,2,MATCH("Cooking.oil",$D$1:$AV$1,0)),INDEX($D$1:$AV19,ROW(),MATCH("Cooking.oil",$D$1:$AV$1,0)))*6
+IF(INDEX($D$1:$AV19,ROW(),MATCH("Salt",$D$1:$AV$1,0))="",INDEX($D$1:$AV$2,2,MATCH("Salt",$D$1:$AV$1,0)),INDEX($D$1:$AV19,ROW(),MATCH("Salt",$D$1:$AV$1,0)))*1
))</f>
        <v>44775</v>
      </c>
      <c r="AT19" s="228">
        <f>IF(OR(AW19&lt;&gt;"T",AV19=0),"",IF(C19="","",AS19
+IF(INDEX($D$1:$AP19,ROW(),MATCH("Soap",$D$1:$AP$1,0))="",INDEX($D$1:$AP$2,2,MATCH("Soap",$D$1:$AP$1,0)),INDEX($D$1:$AP19,ROW(),MATCH("Soap",$D$1:$AP$1,0)))*6
+IF(INDEX($D$1:$AP19,ROW(),MATCH("Exercise.book",$D$1:$AP$1,0))="",INDEX($D$1:$AP$2,2,MATCH("Exercise.book",$D$1:$AP$1,0)),INDEX($D$1:$AP19,ROW(),MATCH("Exercise.book",$D$1:$AP$1,0)))*12
+IF(INDEX($D$1:$AP19,ROW(),MATCH("Charcoal",$D$1:$AP$1,0))="",INDEX($D$1:$AP$2,2,MATCH("Charcoal",$D$1:$AP$1,0)),INDEX($D$1:$AP19,ROW(),MATCH("Charcoal",$D$1:$AP$1,0)))*50
+IF(INDEX($D$1:$AP19,ROW(),MATCH("Milling.costs",$D$1:$AP$1,0))="",INDEX($D$1:$AP$2,2,MATCH("Milling.costs",$D$1:$AP$1,0)),INDEX($D$1:$AP19,ROW(),MATCH("Milling.costs",$D$1:$AP$1,0)))*30
+[1]Data_checks!AQ15*17
))</f>
        <v>77017</v>
      </c>
      <c r="AU19" s="228">
        <f t="shared" si="3"/>
        <v>2296</v>
      </c>
      <c r="AV19" s="231">
        <f t="shared" si="1"/>
        <v>340</v>
      </c>
      <c r="AW19" t="s">
        <v>4440</v>
      </c>
    </row>
    <row r="20" spans="1:49" ht="15.75" customHeight="1" x14ac:dyDescent="0.25">
      <c r="A20" s="225" t="str">
        <f>IF([1]median_raw!A17="","",[1]median_raw!A17)</f>
        <v>Lakes</v>
      </c>
      <c r="B20" s="225" t="str">
        <f>IF([1]median_raw!B17="","",[1]median_raw!B17)</f>
        <v>RumbekEast</v>
      </c>
      <c r="C20" s="225" t="str">
        <f>IF([1]median_raw!C17="","",[1]median_raw!C17)</f>
        <v>Aduel</v>
      </c>
      <c r="D20" s="228">
        <f>IF([1]median_raw!D17="","",[1]median_raw!D17)</f>
        <v>200</v>
      </c>
      <c r="E20" s="228">
        <f>IF([1]median_raw!E17="","",[1]median_raw!E17)</f>
        <v>300</v>
      </c>
      <c r="F20" s="228">
        <f>IF([1]median_raw!F17="","",[1]median_raw!F17)</f>
        <v>600</v>
      </c>
      <c r="G20" s="228">
        <f>IF([1]median_raw!G17="","",[1]median_raw!G17)</f>
        <v>600</v>
      </c>
      <c r="H20" s="228" t="str">
        <f>IF([1]median_raw!H17="","",[1]median_raw!H17)</f>
        <v/>
      </c>
      <c r="I20" s="228">
        <f>IF([1]median_raw!I17="","",[1]median_raw!I17)</f>
        <v>800</v>
      </c>
      <c r="J20" s="228">
        <f>IF([1]median_raw!J17="","",[1]median_raw!J17)</f>
        <v>600</v>
      </c>
      <c r="K20" s="228">
        <f>IF([1]median_raw!K17="","",[1]median_raw!K17)</f>
        <v>500</v>
      </c>
      <c r="L20" s="228"/>
      <c r="M20" s="228">
        <f>IF([1]median_raw!M17="","",[1]median_raw!M17)</f>
        <v>200</v>
      </c>
      <c r="N20" s="228">
        <f>IF([1]median_raw!N17="","",[1]median_raw!N17)</f>
        <v>2250</v>
      </c>
      <c r="O20" s="228">
        <f>IF([1]median_raw!O17="","",[1]median_raw!O17)</f>
        <v>3000</v>
      </c>
      <c r="P20" s="228">
        <f>IF([1]median_raw!P17="","",[1]median_raw!P17)</f>
        <v>250</v>
      </c>
      <c r="Q20" s="228">
        <f>IF([1]median_raw!Q17="","",[1]median_raw!Q17)</f>
        <v>3250</v>
      </c>
      <c r="R20" s="228">
        <f>IF([1]median_raw!R17="","",[1]median_raw!R17)</f>
        <v>4500</v>
      </c>
      <c r="S20" s="228">
        <f>IF([1]median_raw!S17="","",[1]median_raw!S17)</f>
        <v>7000</v>
      </c>
      <c r="T20" s="228">
        <f>IF([1]median_raw!T17="","",[1]median_raw!T17)</f>
        <v>2750</v>
      </c>
      <c r="U20" s="228">
        <f>IF([1]median_raw!U17="","",[1]median_raw!U17)</f>
        <v>600</v>
      </c>
      <c r="V20" s="228">
        <f>IF([1]median_raw!V17="","",[1]median_raw!V17)</f>
        <v>87</v>
      </c>
      <c r="W20" s="228">
        <f>IF([1]median_raw!W17="","",[1]median_raw!W17)</f>
        <v>15000</v>
      </c>
      <c r="X20" s="228">
        <f>IF([1]median_raw!X17="","",[1]median_raw!X17)</f>
        <v>1400</v>
      </c>
      <c r="Y20" s="228">
        <f>IF([1]median_raw!Y17="","",[1]median_raw!Y17)</f>
        <v>40</v>
      </c>
      <c r="Z20" s="228" t="str">
        <f>IF([1]median_raw!AG17="","",[1]median_raw!AG17)</f>
        <v/>
      </c>
      <c r="AA20" s="228" t="str">
        <f>IF([1]median_raw!AH17="","",[1]median_raw!AH17)</f>
        <v/>
      </c>
      <c r="AB20" s="228" t="str">
        <f>IF([1]median_raw!AI17="","",[1]median_raw!AI17)</f>
        <v/>
      </c>
      <c r="AC20" s="228" t="str">
        <f>IF([1]median_raw!AJ17="","",[1]median_raw!AJ17)</f>
        <v/>
      </c>
      <c r="AD20" s="228" t="str">
        <f>IF([1]median_raw!AK17="","",[1]median_raw!AK17)</f>
        <v/>
      </c>
      <c r="AE20" s="228" t="str">
        <f>IF([1]median_raw!AL17="","",[1]median_raw!AL17)</f>
        <v/>
      </c>
      <c r="AF20" s="228" t="str">
        <f>IF([1]median_raw!AM17="","",[1]median_raw!AM17)</f>
        <v/>
      </c>
      <c r="AG20" s="228" t="str">
        <f>IF([1]median_raw!AN17="","",[1]median_raw!AN17)</f>
        <v/>
      </c>
      <c r="AH20" s="228" t="str">
        <f>IF([1]median_raw!AO17="","",[1]median_raw!AO17)</f>
        <v/>
      </c>
      <c r="AI20" s="228" t="str">
        <f>IF([1]median_raw!AP17="","",[1]median_raw!AP17)</f>
        <v/>
      </c>
      <c r="AJ20" s="228" t="str">
        <f>IF([1]median_raw!Z17="","",[1]median_raw!Z17)</f>
        <v/>
      </c>
      <c r="AK20" s="228" t="str">
        <f>IF([1]median_raw!AA17="","",[1]median_raw!AA17)</f>
        <v/>
      </c>
      <c r="AL20" s="229" t="str">
        <f>IF([1]median_raw!AB17="","",[1]median_raw!AB17)</f>
        <v/>
      </c>
      <c r="AM20" s="229" t="str">
        <f>IF([1]median_raw!AC17="","",[1]median_raw!AC17)</f>
        <v/>
      </c>
      <c r="AN20" s="230" t="str">
        <f>IF([1]median_raw!AD17="","",[1]median_raw!AD17)</f>
        <v/>
      </c>
      <c r="AO20" s="229" t="str">
        <f>IF([1]median_raw!AE17="","",[1]median_raw!AE17)</f>
        <v/>
      </c>
      <c r="AP20" s="229" t="str">
        <f>IF([1]median_raw!AF17="","",[1]median_raw!AF17)</f>
        <v/>
      </c>
      <c r="AQ20" s="228" t="str">
        <f>IF([1]median_raw!AQ17="","",[1]median_raw!AQ17)</f>
        <v/>
      </c>
      <c r="AR20" s="228">
        <f t="shared" si="2"/>
        <v>5268.25</v>
      </c>
      <c r="AS20" s="228">
        <f>IF(OR(AW20&lt;&gt;"T",AV20=0),"",IF(C20="","",
IF(INDEX($D$1:$AV20,ROW(),MATCH("Cereal",$D$1:$AV$1,0))="",INDEX($D$1:$AV$2,2,MATCH("Cereal",$D$1:$AV$1,0)),INDEX($D$1:$AV20,ROW(),MATCH("Cereal",$D$1:$AV$1,0)))*90
+IF(INDEX($D$1:$AV20,ROW(),MATCH("Beans",$D$1:$AV$1,0))="",INDEX($D$1:$AV$2,2,MATCH("Beans",$D$1:$AV$1,0)),INDEX($D$1:$AV20,ROW(),MATCH("Beans",$D$1:$AV$1,0)))*9
+IF(INDEX($D$1:$AV20,ROW(),MATCH("Cooking.oil",$D$1:$AV$1,0))="",INDEX($D$1:$AV$2,2,MATCH("Cooking.oil",$D$1:$AV$1,0)),INDEX($D$1:$AV20,ROW(),MATCH("Cooking.oil",$D$1:$AV$1,0)))*6
+IF(INDEX($D$1:$AV20,ROW(),MATCH("Salt",$D$1:$AV$1,0))="",INDEX($D$1:$AV$2,2,MATCH("Salt",$D$1:$AV$1,0)),INDEX($D$1:$AV20,ROW(),MATCH("Salt",$D$1:$AV$1,0)))*1
))</f>
        <v>34100</v>
      </c>
      <c r="AT20" s="228">
        <f>IF(OR(AW20&lt;&gt;"T",AV20=0),"",IF(C20="","",AS20
+IF(INDEX($D$1:$AP20,ROW(),MATCH("Soap",$D$1:$AP$1,0))="",INDEX($D$1:$AP$2,2,MATCH("Soap",$D$1:$AP$1,0)),INDEX($D$1:$AP20,ROW(),MATCH("Soap",$D$1:$AP$1,0)))*6
+IF(INDEX($D$1:$AP20,ROW(),MATCH("Exercise.book",$D$1:$AP$1,0))="",INDEX($D$1:$AP$2,2,MATCH("Exercise.book",$D$1:$AP$1,0)),INDEX($D$1:$AP20,ROW(),MATCH("Exercise.book",$D$1:$AP$1,0)))*12
+IF(INDEX($D$1:$AP20,ROW(),MATCH("Charcoal",$D$1:$AP$1,0))="",INDEX($D$1:$AP$2,2,MATCH("Charcoal",$D$1:$AP$1,0)),INDEX($D$1:$AP20,ROW(),MATCH("Charcoal",$D$1:$AP$1,0)))*50
+IF(INDEX($D$1:$AP20,ROW(),MATCH("Milling.costs",$D$1:$AP$1,0))="",INDEX($D$1:$AP$2,2,MATCH("Milling.costs",$D$1:$AP$1,0)),INDEX($D$1:$AP20,ROW(),MATCH("Milling.costs",$D$1:$AP$1,0)))*30
+[1]Data_checks!AQ16*17
))</f>
        <v>43850</v>
      </c>
      <c r="AU20" s="228">
        <f t="shared" si="3"/>
        <v>1900</v>
      </c>
      <c r="AV20" s="231">
        <f t="shared" si="1"/>
        <v>200</v>
      </c>
      <c r="AW20" t="s">
        <v>4440</v>
      </c>
    </row>
    <row r="21" spans="1:49" ht="17.25" customHeight="1" x14ac:dyDescent="0.25">
      <c r="A21" s="225" t="str">
        <f>IF([1]median_raw!A18="","",[1]median_raw!A18)</f>
        <v>Lakes</v>
      </c>
      <c r="B21" s="225" t="str">
        <f>IF([1]median_raw!B18="","",[1]median_raw!B18)</f>
        <v>RumbekEast</v>
      </c>
      <c r="C21" s="225" t="str">
        <f>IF([1]median_raw!C18="","",[1]median_raw!C18)</f>
        <v>Akot</v>
      </c>
      <c r="D21" s="228">
        <f>IF([1]median_raw!D18="","",[1]median_raw!D18)</f>
        <v>200</v>
      </c>
      <c r="E21" s="228" t="str">
        <f>IF([1]median_raw!E18="","",[1]median_raw!E18)</f>
        <v/>
      </c>
      <c r="F21" s="228">
        <f>IF([1]median_raw!F18="","",[1]median_raw!F18)</f>
        <v>600</v>
      </c>
      <c r="G21" s="228">
        <f>IF([1]median_raw!G18="","",[1]median_raw!G18)</f>
        <v>600</v>
      </c>
      <c r="H21" s="228" t="str">
        <f>IF([1]median_raw!H18="","",[1]median_raw!H18)</f>
        <v/>
      </c>
      <c r="I21" s="228">
        <f>IF([1]median_raw!I18="","",[1]median_raw!I18)</f>
        <v>600</v>
      </c>
      <c r="J21" s="228">
        <f>IF([1]median_raw!J18="","",[1]median_raw!J18)</f>
        <v>500</v>
      </c>
      <c r="K21" s="228">
        <f>IF([1]median_raw!K18="","",[1]median_raw!K18)</f>
        <v>800</v>
      </c>
      <c r="L21" s="228">
        <f>IF([1]median_raw!L18="","",[1]median_raw!L18)</f>
        <v>1200</v>
      </c>
      <c r="M21" s="228">
        <f>IF([1]median_raw!M18="","",[1]median_raw!M18)</f>
        <v>250</v>
      </c>
      <c r="N21" s="228" t="str">
        <f>IF([1]median_raw!N18="","",[1]median_raw!N18)</f>
        <v/>
      </c>
      <c r="O21" s="228" t="str">
        <f>IF([1]median_raw!O18="","",[1]median_raw!O18)</f>
        <v/>
      </c>
      <c r="P21" s="228">
        <f>IF([1]median_raw!P18="","",[1]median_raw!P18)</f>
        <v>200</v>
      </c>
      <c r="Q21" s="228" t="str">
        <f>IF([1]median_raw!Q18="","",[1]median_raw!Q18)</f>
        <v/>
      </c>
      <c r="R21" s="228">
        <f>IF([1]median_raw!R18="","",[1]median_raw!R18)</f>
        <v>4000</v>
      </c>
      <c r="S21" s="228" t="str">
        <f>IF([1]median_raw!S18="","",[1]median_raw!S18)</f>
        <v/>
      </c>
      <c r="T21" s="228" t="str">
        <f>IF([1]median_raw!T18="","",[1]median_raw!T18)</f>
        <v/>
      </c>
      <c r="U21" s="228">
        <f>IF([1]median_raw!U18="","",[1]median_raw!U18)</f>
        <v>600</v>
      </c>
      <c r="V21" s="228">
        <f>IF([1]median_raw!V18="","",[1]median_raw!V18)</f>
        <v>112</v>
      </c>
      <c r="W21" s="228">
        <f>IF([1]median_raw!W18="","",[1]median_raw!W18)</f>
        <v>17500</v>
      </c>
      <c r="X21" s="228">
        <f>IF([1]median_raw!X18="","",[1]median_raw!X18)</f>
        <v>1500</v>
      </c>
      <c r="Y21" s="228">
        <f>IF([1]median_raw!Y18="","",[1]median_raw!Y18)</f>
        <v>50</v>
      </c>
      <c r="Z21" s="228" t="str">
        <f>IF([1]median_raw!AG18="","",[1]median_raw!AG18)</f>
        <v/>
      </c>
      <c r="AA21" s="228" t="str">
        <f>IF([1]median_raw!AH18="","",[1]median_raw!AH18)</f>
        <v/>
      </c>
      <c r="AB21" s="228" t="str">
        <f>IF([1]median_raw!AI18="","",[1]median_raw!AI18)</f>
        <v/>
      </c>
      <c r="AC21" s="228" t="str">
        <f>IF([1]median_raw!AJ18="","",[1]median_raw!AJ18)</f>
        <v/>
      </c>
      <c r="AD21" s="228" t="str">
        <f>IF([1]median_raw!AK18="","",[1]median_raw!AK18)</f>
        <v/>
      </c>
      <c r="AE21" s="228" t="str">
        <f>IF([1]median_raw!AL18="","",[1]median_raw!AL18)</f>
        <v/>
      </c>
      <c r="AF21" s="228" t="str">
        <f>IF([1]median_raw!AM18="","",[1]median_raw!AM18)</f>
        <v/>
      </c>
      <c r="AG21" s="228" t="str">
        <f>IF([1]median_raw!AN18="","",[1]median_raw!AN18)</f>
        <v/>
      </c>
      <c r="AH21" s="228" t="str">
        <f>IF([1]median_raw!AO18="","",[1]median_raw!AO18)</f>
        <v/>
      </c>
      <c r="AI21" s="228" t="str">
        <f>IF([1]median_raw!AP18="","",[1]median_raw!AP18)</f>
        <v/>
      </c>
      <c r="AJ21" s="228" t="str">
        <f>IF([1]median_raw!Z18="","",[1]median_raw!Z18)</f>
        <v/>
      </c>
      <c r="AK21" s="228" t="str">
        <f>IF([1]median_raw!AA18="","",[1]median_raw!AA18)</f>
        <v/>
      </c>
      <c r="AL21" s="229" t="str">
        <f>IF([1]median_raw!AB18="","",[1]median_raw!AB18)</f>
        <v/>
      </c>
      <c r="AM21" s="229" t="str">
        <f>IF([1]median_raw!AC18="","",[1]median_raw!AC18)</f>
        <v/>
      </c>
      <c r="AN21" s="230" t="str">
        <f>IF([1]median_raw!AD18="","",[1]median_raw!AD18)</f>
        <v/>
      </c>
      <c r="AO21" s="229" t="str">
        <f>IF([1]median_raw!AE18="","",[1]median_raw!AE18)</f>
        <v/>
      </c>
      <c r="AP21" s="229" t="str">
        <f>IF([1]median_raw!AF18="","",[1]median_raw!AF18)</f>
        <v/>
      </c>
      <c r="AQ21" s="228" t="str">
        <f>IF([1]median_raw!AQ18="","",[1]median_raw!AQ18)</f>
        <v/>
      </c>
      <c r="AR21" s="228">
        <f t="shared" si="2"/>
        <v>5127.25</v>
      </c>
      <c r="AS21" s="228">
        <f>IF(OR(AW21&lt;&gt;"T",AV21=0),"",IF(C21="","",
IF(INDEX($D$1:$AV21,ROW(),MATCH("Cereal",$D$1:$AV$1,0))="",INDEX($D$1:$AV$2,2,MATCH("Cereal",$D$1:$AV$1,0)),INDEX($D$1:$AV21,ROW(),MATCH("Cereal",$D$1:$AV$1,0)))*90
+IF(INDEX($D$1:$AV21,ROW(),MATCH("Beans",$D$1:$AV$1,0))="",INDEX($D$1:$AV$2,2,MATCH("Beans",$D$1:$AV$1,0)),INDEX($D$1:$AV21,ROW(),MATCH("Beans",$D$1:$AV$1,0)))*9
+IF(INDEX($D$1:$AV21,ROW(),MATCH("Cooking.oil",$D$1:$AV$1,0))="",INDEX($D$1:$AV$2,2,MATCH("Cooking.oil",$D$1:$AV$1,0)),INDEX($D$1:$AV21,ROW(),MATCH("Cooking.oil",$D$1:$AV$1,0)))*6
+IF(INDEX($D$1:$AV21,ROW(),MATCH("Salt",$D$1:$AV$1,0))="",INDEX($D$1:$AV$2,2,MATCH("Salt",$D$1:$AV$1,0)),INDEX($D$1:$AV21,ROW(),MATCH("Salt",$D$1:$AV$1,0)))*1
))</f>
        <v>31400</v>
      </c>
      <c r="AT21" s="228">
        <f>IF(OR(AW21&lt;&gt;"T",AV21=0),"",IF(C21="","",AS21
+IF(INDEX($D$1:$AP21,ROW(),MATCH("Soap",$D$1:$AP$1,0))="",INDEX($D$1:$AP$2,2,MATCH("Soap",$D$1:$AP$1,0)),INDEX($D$1:$AP21,ROW(),MATCH("Soap",$D$1:$AP$1,0)))*6
+IF(INDEX($D$1:$AP21,ROW(),MATCH("Exercise.book",$D$1:$AP$1,0))="",INDEX($D$1:$AP$2,2,MATCH("Exercise.book",$D$1:$AP$1,0)),INDEX($D$1:$AP21,ROW(),MATCH("Exercise.book",$D$1:$AP$1,0)))*12
+IF(INDEX($D$1:$AP21,ROW(),MATCH("Charcoal",$D$1:$AP$1,0))="",INDEX($D$1:$AP$2,2,MATCH("Charcoal",$D$1:$AP$1,0)),INDEX($D$1:$AP21,ROW(),MATCH("Charcoal",$D$1:$AP$1,0)))*50
+IF(INDEX($D$1:$AP21,ROW(),MATCH("Milling.costs",$D$1:$AP$1,0))="",INDEX($D$1:$AP$2,2,MATCH("Milling.costs",$D$1:$AP$1,0)),INDEX($D$1:$AP21,ROW(),MATCH("Milling.costs",$D$1:$AP$1,0)))*30
+[1]Data_checks!AQ17*17
))</f>
        <v>42400</v>
      </c>
      <c r="AU21" s="228">
        <f t="shared" si="3"/>
        <v>1909</v>
      </c>
      <c r="AV21" s="231">
        <f t="shared" si="1"/>
        <v>200</v>
      </c>
      <c r="AW21" t="s">
        <v>4440</v>
      </c>
    </row>
    <row r="22" spans="1:49" x14ac:dyDescent="0.25">
      <c r="A22" s="225" t="str">
        <f>IF([1]median_raw!A19="","",[1]median_raw!A19)</f>
        <v>Lakes</v>
      </c>
      <c r="B22" s="225" t="str">
        <f>IF([1]median_raw!B19="","",[1]median_raw!B19)</f>
        <v>YirolEast</v>
      </c>
      <c r="C22" s="225" t="str">
        <f>IF([1]median_raw!C19="","",[1]median_raw!C19)</f>
        <v>Nyang</v>
      </c>
      <c r="D22" s="228">
        <f>IF([1]median_raw!D19="","",[1]median_raw!D19)</f>
        <v>273</v>
      </c>
      <c r="E22" s="228" t="str">
        <f>IF([1]median_raw!E19="","",[1]median_raw!E19)</f>
        <v/>
      </c>
      <c r="F22" s="228">
        <f>IF([1]median_raw!F19="","",[1]median_raw!F19)</f>
        <v>200</v>
      </c>
      <c r="G22" s="228">
        <f>IF([1]median_raw!G19="","",[1]median_raw!G19)</f>
        <v>250</v>
      </c>
      <c r="H22" s="228" t="str">
        <f>IF([1]median_raw!H19="","",[1]median_raw!H19)</f>
        <v/>
      </c>
      <c r="I22" s="228">
        <f>IF([1]median_raw!I19="","",[1]median_raw!I19)</f>
        <v>350</v>
      </c>
      <c r="J22" s="228">
        <f>IF([1]median_raw!J19="","",[1]median_raw!J19)</f>
        <v>250</v>
      </c>
      <c r="K22" s="228">
        <f>IF([1]median_raw!K19="","",[1]median_raw!K19)</f>
        <v>400</v>
      </c>
      <c r="L22" s="228">
        <f>IF([1]median_raw!L19="","",[1]median_raw!L19)</f>
        <v>1000</v>
      </c>
      <c r="M22" s="228">
        <f>IF([1]median_raw!M19="","",[1]median_raw!M19)</f>
        <v>267</v>
      </c>
      <c r="N22" s="228">
        <f>IF([1]median_raw!N19="","",[1]median_raw!N19)</f>
        <v>1000</v>
      </c>
      <c r="O22" s="228" t="str">
        <f>IF([1]median_raw!O19="","",[1]median_raw!O19)</f>
        <v/>
      </c>
      <c r="P22" s="228">
        <f>IF([1]median_raw!P19="","",[1]median_raw!P19)</f>
        <v>200</v>
      </c>
      <c r="Q22" s="228" t="str">
        <f>IF([1]median_raw!Q19="","",[1]median_raw!Q19)</f>
        <v/>
      </c>
      <c r="R22" s="228" t="str">
        <f>IF([1]median_raw!R19="","",[1]median_raw!R19)</f>
        <v/>
      </c>
      <c r="S22" s="228" t="str">
        <f>IF([1]median_raw!S19="","",[1]median_raw!S19)</f>
        <v/>
      </c>
      <c r="T22" s="228">
        <f>IF([1]median_raw!T19="","",[1]median_raw!T19)</f>
        <v>600</v>
      </c>
      <c r="U22" s="228">
        <f>IF([1]median_raw!U19="","",[1]median_raw!U19)</f>
        <v>250</v>
      </c>
      <c r="V22" s="228">
        <f>IF([1]median_raw!V19="","",[1]median_raw!V19)</f>
        <v>138.5</v>
      </c>
      <c r="W22" s="228">
        <f>IF([1]median_raw!W19="","",[1]median_raw!W19)</f>
        <v>22500</v>
      </c>
      <c r="X22" s="228">
        <f>IF([1]median_raw!X19="","",[1]median_raw!X19)</f>
        <v>2750</v>
      </c>
      <c r="Y22" s="228">
        <f>IF([1]median_raw!Y19="","",[1]median_raw!Y19)</f>
        <v>75</v>
      </c>
      <c r="Z22" s="228" t="str">
        <f>IF([1]median_raw!AG19="","",[1]median_raw!AG19)</f>
        <v/>
      </c>
      <c r="AA22" s="228" t="str">
        <f>IF([1]median_raw!AH19="","",[1]median_raw!AH19)</f>
        <v/>
      </c>
      <c r="AB22" s="228" t="str">
        <f>IF([1]median_raw!AI19="","",[1]median_raw!AI19)</f>
        <v/>
      </c>
      <c r="AC22" s="228" t="str">
        <f>IF([1]median_raw!AJ19="","",[1]median_raw!AJ19)</f>
        <v/>
      </c>
      <c r="AD22" s="228" t="str">
        <f>IF([1]median_raw!AK19="","",[1]median_raw!AK19)</f>
        <v/>
      </c>
      <c r="AE22" s="228" t="str">
        <f>IF([1]median_raw!AL19="","",[1]median_raw!AL19)</f>
        <v/>
      </c>
      <c r="AF22" s="228" t="str">
        <f>IF([1]median_raw!AM19="","",[1]median_raw!AM19)</f>
        <v/>
      </c>
      <c r="AG22" s="228">
        <f>IF([1]median_raw!AN19="","",[1]median_raw!AN19)</f>
        <v>50</v>
      </c>
      <c r="AH22" s="228" t="str">
        <f>IF([1]median_raw!AO19="","",[1]median_raw!AO19)</f>
        <v/>
      </c>
      <c r="AI22" s="228" t="str">
        <f>IF([1]median_raw!AP19="","",[1]median_raw!AP19)</f>
        <v/>
      </c>
      <c r="AJ22" s="228" t="str">
        <f>IF([1]median_raw!Z19="","",[1]median_raw!Z19)</f>
        <v/>
      </c>
      <c r="AK22" s="228" t="str">
        <f>IF([1]median_raw!AA19="","",[1]median_raw!AA19)</f>
        <v/>
      </c>
      <c r="AL22" s="229" t="str">
        <f>IF([1]median_raw!AB19="","",[1]median_raw!AB19)</f>
        <v/>
      </c>
      <c r="AM22" s="229" t="str">
        <f>IF([1]median_raw!AC19="","",[1]median_raw!AC19)</f>
        <v/>
      </c>
      <c r="AN22" s="230" t="str">
        <f>IF([1]median_raw!AD19="","",[1]median_raw!AD19)</f>
        <v/>
      </c>
      <c r="AO22" s="229" t="str">
        <f>IF([1]median_raw!AE19="","",[1]median_raw!AE19)</f>
        <v/>
      </c>
      <c r="AP22" s="229" t="str">
        <f>IF([1]median_raw!AF19="","",[1]median_raw!AF19)</f>
        <v/>
      </c>
      <c r="AQ22" s="228" t="str">
        <f>IF([1]median_raw!AQ19="","",[1]median_raw!AQ19)</f>
        <v/>
      </c>
      <c r="AR22" s="228">
        <f t="shared" si="2"/>
        <v>3350.25</v>
      </c>
      <c r="AS22" s="228">
        <f>IF(OR(AW22&lt;&gt;"T",AV22=0),"",IF(C22="","",
IF(INDEX($D$1:$AV22,ROW(),MATCH("Cereal",$D$1:$AV$1,0))="",INDEX($D$1:$AV$2,2,MATCH("Cereal",$D$1:$AV$1,0)),INDEX($D$1:$AV22,ROW(),MATCH("Cereal",$D$1:$AV$1,0)))*90
+IF(INDEX($D$1:$AV22,ROW(),MATCH("Beans",$D$1:$AV$1,0))="",INDEX($D$1:$AV$2,2,MATCH("Beans",$D$1:$AV$1,0)),INDEX($D$1:$AV22,ROW(),MATCH("Beans",$D$1:$AV$1,0)))*9
+IF(INDEX($D$1:$AV22,ROW(),MATCH("Cooking.oil",$D$1:$AV$1,0))="",INDEX($D$1:$AV$2,2,MATCH("Cooking.oil",$D$1:$AV$1,0)),INDEX($D$1:$AV22,ROW(),MATCH("Cooking.oil",$D$1:$AV$1,0)))*6
+IF(INDEX($D$1:$AV22,ROW(),MATCH("Salt",$D$1:$AV$1,0))="",INDEX($D$1:$AV$2,2,MATCH("Salt",$D$1:$AV$1,0)),INDEX($D$1:$AV22,ROW(),MATCH("Salt",$D$1:$AV$1,0)))*1
))</f>
        <v>34120</v>
      </c>
      <c r="AT22" s="228">
        <f>IF(OR(AW22&lt;&gt;"T",AV22=0),"",IF(C22="","",AS22
+IF(INDEX($D$1:$AP22,ROW(),MATCH("Soap",$D$1:$AP$1,0))="",INDEX($D$1:$AP$2,2,MATCH("Soap",$D$1:$AP$1,0)),INDEX($D$1:$AP22,ROW(),MATCH("Soap",$D$1:$AP$1,0)))*6
+IF(INDEX($D$1:$AP22,ROW(),MATCH("Exercise.book",$D$1:$AP$1,0))="",INDEX($D$1:$AP$2,2,MATCH("Exercise.book",$D$1:$AP$1,0)),INDEX($D$1:$AP22,ROW(),MATCH("Exercise.book",$D$1:$AP$1,0)))*12
+IF(INDEX($D$1:$AP22,ROW(),MATCH("Charcoal",$D$1:$AP$1,0))="",INDEX($D$1:$AP$2,2,MATCH("Charcoal",$D$1:$AP$1,0)),INDEX($D$1:$AP22,ROW(),MATCH("Charcoal",$D$1:$AP$1,0)))*50
+IF(INDEX($D$1:$AP22,ROW(),MATCH("Milling.costs",$D$1:$AP$1,0))="",INDEX($D$1:$AP$2,2,MATCH("Milling.costs",$D$1:$AP$1,0)),INDEX($D$1:$AP22,ROW(),MATCH("Milling.costs",$D$1:$AP$1,0)))*30
+[1]Data_checks!AQ18*17
))</f>
        <v>47297</v>
      </c>
      <c r="AU22" s="228">
        <f t="shared" si="3"/>
        <v>1399</v>
      </c>
      <c r="AV22" s="231">
        <f t="shared" si="1"/>
        <v>273</v>
      </c>
      <c r="AW22" t="s">
        <v>4440</v>
      </c>
    </row>
    <row r="23" spans="1:49" x14ac:dyDescent="0.25">
      <c r="A23" s="225" t="str">
        <f>IF([1]median_raw!A20="","",[1]median_raw!A20)</f>
        <v>Lakes</v>
      </c>
      <c r="B23" s="225" t="str">
        <f>IF([1]median_raw!B20="","",[1]median_raw!B20)</f>
        <v>YirolWest</v>
      </c>
      <c r="C23" s="225" t="str">
        <f>IF([1]median_raw!C20="","",[1]median_raw!C20)</f>
        <v>Yirol Town</v>
      </c>
      <c r="D23" s="228">
        <f>IF([1]median_raw!D20="","",[1]median_raw!D20)</f>
        <v>250</v>
      </c>
      <c r="E23" s="228" t="str">
        <f>IF([1]median_raw!E20="","",[1]median_raw!E20)</f>
        <v/>
      </c>
      <c r="F23" s="228">
        <f>IF([1]median_raw!F20="","",[1]median_raw!F20)</f>
        <v>200</v>
      </c>
      <c r="G23" s="228">
        <f>IF([1]median_raw!G20="","",[1]median_raw!G20)</f>
        <v>250</v>
      </c>
      <c r="H23" s="228">
        <f>IF([1]median_raw!H20="","",[1]median_raw!H20)</f>
        <v>113</v>
      </c>
      <c r="I23" s="228">
        <f>IF([1]median_raw!I20="","",[1]median_raw!I20)</f>
        <v>325</v>
      </c>
      <c r="J23" s="228">
        <f>IF([1]median_raw!J20="","",[1]median_raw!J20)</f>
        <v>250</v>
      </c>
      <c r="K23" s="228">
        <f>IF([1]median_raw!K20="","",[1]median_raw!K20)</f>
        <v>400</v>
      </c>
      <c r="L23" s="228">
        <f>IF([1]median_raw!L20="","",[1]median_raw!L20)</f>
        <v>1100</v>
      </c>
      <c r="M23" s="228">
        <f>IF([1]median_raw!M20="","",[1]median_raw!M20)</f>
        <v>233.5</v>
      </c>
      <c r="N23" s="228">
        <f>IF([1]median_raw!N20="","",[1]median_raw!N20)</f>
        <v>1000</v>
      </c>
      <c r="O23" s="228">
        <f>IF([1]median_raw!O20="","",[1]median_raw!O20)</f>
        <v>1500</v>
      </c>
      <c r="P23" s="228">
        <f>IF([1]median_raw!P20="","",[1]median_raw!P20)</f>
        <v>200</v>
      </c>
      <c r="Q23" s="228" t="str">
        <f>IF([1]median_raw!Q20="","",[1]median_raw!Q20)</f>
        <v/>
      </c>
      <c r="R23" s="228" t="str">
        <f>IF([1]median_raw!R20="","",[1]median_raw!R20)</f>
        <v/>
      </c>
      <c r="S23" s="228" t="str">
        <f>IF([1]median_raw!S20="","",[1]median_raw!S20)</f>
        <v/>
      </c>
      <c r="T23" s="228">
        <f>IF([1]median_raw!T20="","",[1]median_raw!T20)</f>
        <v>600</v>
      </c>
      <c r="U23" s="228">
        <f>IF([1]median_raw!U20="","",[1]median_raw!U20)</f>
        <v>200</v>
      </c>
      <c r="V23" s="228">
        <f>IF([1]median_raw!V20="","",[1]median_raw!V20)</f>
        <v>103</v>
      </c>
      <c r="W23" s="228">
        <f>IF([1]median_raw!W20="","",[1]median_raw!W20)</f>
        <v>25000</v>
      </c>
      <c r="X23" s="228">
        <f>IF([1]median_raw!X20="","",[1]median_raw!X20)</f>
        <v>2900</v>
      </c>
      <c r="Y23" s="228">
        <f>IF([1]median_raw!Y20="","",[1]median_raw!Y20)</f>
        <v>55.5</v>
      </c>
      <c r="Z23" s="228" t="str">
        <f>IF([1]median_raw!AG20="","",[1]median_raw!AG20)</f>
        <v/>
      </c>
      <c r="AA23" s="228" t="str">
        <f>IF([1]median_raw!AH20="","",[1]median_raw!AH20)</f>
        <v/>
      </c>
      <c r="AB23" s="228">
        <f>IF([1]median_raw!AI20="","",[1]median_raw!AI20)</f>
        <v>5000</v>
      </c>
      <c r="AC23" s="228" t="str">
        <f>IF([1]median_raw!AJ20="","",[1]median_raw!AJ20)</f>
        <v/>
      </c>
      <c r="AD23" s="228">
        <f>IF([1]median_raw!AK20="","",[1]median_raw!AK20)</f>
        <v>2500</v>
      </c>
      <c r="AE23" s="228" t="str">
        <f>IF([1]median_raw!AL20="","",[1]median_raw!AL20)</f>
        <v/>
      </c>
      <c r="AF23" s="228">
        <f>IF([1]median_raw!AM20="","",[1]median_raw!AM20)</f>
        <v>150</v>
      </c>
      <c r="AG23" s="228">
        <f>IF([1]median_raw!AN20="","",[1]median_raw!AN20)</f>
        <v>50</v>
      </c>
      <c r="AH23" s="228" t="str">
        <f>IF([1]median_raw!AO20="","",[1]median_raw!AO20)</f>
        <v/>
      </c>
      <c r="AI23" s="228">
        <f>IF([1]median_raw!AP20="","",[1]median_raw!AP20)</f>
        <v>150</v>
      </c>
      <c r="AJ23" s="228" t="str">
        <f>IF([1]median_raw!Z20="","",[1]median_raw!Z20)</f>
        <v/>
      </c>
      <c r="AK23" s="228" t="str">
        <f>IF([1]median_raw!AA20="","",[1]median_raw!AA20)</f>
        <v/>
      </c>
      <c r="AL23" s="229" t="str">
        <f>IF([1]median_raw!AB20="","",[1]median_raw!AB20)</f>
        <v/>
      </c>
      <c r="AM23" s="229" t="str">
        <f>IF([1]median_raw!AC20="","",[1]median_raw!AC20)</f>
        <v/>
      </c>
      <c r="AN23" s="230" t="str">
        <f>IF([1]median_raw!AD20="","",[1]median_raw!AD20)</f>
        <v/>
      </c>
      <c r="AO23" s="229" t="str">
        <f>IF([1]median_raw!AE20="","",[1]median_raw!AE20)</f>
        <v/>
      </c>
      <c r="AP23" s="229" t="str">
        <f>IF([1]median_raw!AF20="","",[1]median_raw!AF20)</f>
        <v/>
      </c>
      <c r="AQ23" s="228" t="str">
        <f>IF([1]median_raw!AQ20="","",[1]median_raw!AQ20)</f>
        <v/>
      </c>
      <c r="AR23" s="228">
        <f t="shared" si="2"/>
        <v>3247</v>
      </c>
      <c r="AS23" s="228">
        <f>IF(OR(AW23&lt;&gt;"T",AV23=0),"",IF(C23="","",
IF(INDEX($D$1:$AV23,ROW(),MATCH("Cereal",$D$1:$AV$1,0))="",INDEX($D$1:$AV$2,2,MATCH("Cereal",$D$1:$AV$1,0)),INDEX($D$1:$AV23,ROW(),MATCH("Cereal",$D$1:$AV$1,0)))*90
+IF(INDEX($D$1:$AV23,ROW(),MATCH("Beans",$D$1:$AV$1,0))="",INDEX($D$1:$AV$2,2,MATCH("Beans",$D$1:$AV$1,0)),INDEX($D$1:$AV23,ROW(),MATCH("Beans",$D$1:$AV$1,0)))*9
+IF(INDEX($D$1:$AV23,ROW(),MATCH("Cooking.oil",$D$1:$AV$1,0))="",INDEX($D$1:$AV$2,2,MATCH("Cooking.oil",$D$1:$AV$1,0)),INDEX($D$1:$AV23,ROW(),MATCH("Cooking.oil",$D$1:$AV$1,0)))*6
+IF(INDEX($D$1:$AV23,ROW(),MATCH("Salt",$D$1:$AV$1,0))="",INDEX($D$1:$AV$2,2,MATCH("Salt",$D$1:$AV$1,0)),INDEX($D$1:$AV23,ROW(),MATCH("Salt",$D$1:$AV$1,0)))*1
))</f>
        <v>32425</v>
      </c>
      <c r="AT23" s="228">
        <f>IF(OR(AW23&lt;&gt;"T",AV23=0),"",IF(C23="","",AS23
+IF(INDEX($D$1:$AP23,ROW(),MATCH("Soap",$D$1:$AP$1,0))="",INDEX($D$1:$AP$2,2,MATCH("Soap",$D$1:$AP$1,0)),INDEX($D$1:$AP23,ROW(),MATCH("Soap",$D$1:$AP$1,0)))*6
+IF(INDEX($D$1:$AP23,ROW(),MATCH("Exercise.book",$D$1:$AP$1,0))="",INDEX($D$1:$AP$2,2,MATCH("Exercise.book",$D$1:$AP$1,0)),INDEX($D$1:$AP23,ROW(),MATCH("Exercise.book",$D$1:$AP$1,0)))*12
+IF(INDEX($D$1:$AP23,ROW(),MATCH("Charcoal",$D$1:$AP$1,0))="",INDEX($D$1:$AP$2,2,MATCH("Charcoal",$D$1:$AP$1,0)),INDEX($D$1:$AP23,ROW(),MATCH("Charcoal",$D$1:$AP$1,0)))*50
+IF(INDEX($D$1:$AP23,ROW(),MATCH("Milling.costs",$D$1:$AP$1,0))="",INDEX($D$1:$AP$2,2,MATCH("Milling.costs",$D$1:$AP$1,0)),INDEX($D$1:$AP23,ROW(),MATCH("Milling.costs",$D$1:$AP$1,0)))*30
+[1]Data_checks!AQ19*17
))</f>
        <v>43041</v>
      </c>
      <c r="AU23" s="228">
        <f t="shared" si="3"/>
        <v>1342.5</v>
      </c>
      <c r="AV23" s="231">
        <f t="shared" si="1"/>
        <v>250</v>
      </c>
      <c r="AW23" t="s">
        <v>4440</v>
      </c>
    </row>
    <row r="24" spans="1:49" x14ac:dyDescent="0.25">
      <c r="A24" s="225" t="str">
        <f>IF([1]median_raw!A21="","",[1]median_raw!A21)</f>
        <v>NorthernBahrelGhazal</v>
      </c>
      <c r="B24" s="225" t="str">
        <f>IF([1]median_raw!B21="","",[1]median_raw!B21)</f>
        <v>AweilCentre</v>
      </c>
      <c r="C24" s="225" t="str">
        <f>IF([1]median_raw!C21="","",[1]median_raw!C21)</f>
        <v>Aweil Town</v>
      </c>
      <c r="D24" s="228">
        <f>IF([1]median_raw!D21="","",[1]median_raw!D21)</f>
        <v>364</v>
      </c>
      <c r="E24" s="228" t="str">
        <f>IF([1]median_raw!E21="","",[1]median_raw!E21)</f>
        <v/>
      </c>
      <c r="F24" s="228">
        <f>IF([1]median_raw!F21="","",[1]median_raw!F21)</f>
        <v>600</v>
      </c>
      <c r="G24" s="228">
        <f>IF([1]median_raw!G21="","",[1]median_raw!G21)</f>
        <v>600</v>
      </c>
      <c r="H24" s="228">
        <f>IF([1]median_raw!H21="","",[1]median_raw!H21)</f>
        <v>151</v>
      </c>
      <c r="I24" s="228">
        <f>IF([1]median_raw!I21="","",[1]median_raw!I21)</f>
        <v>600</v>
      </c>
      <c r="J24" s="228">
        <f>IF([1]median_raw!J21="","",[1]median_raw!J21)</f>
        <v>500</v>
      </c>
      <c r="K24" s="228">
        <f>IF([1]median_raw!K21="","",[1]median_raw!K21)</f>
        <v>221</v>
      </c>
      <c r="L24" s="228">
        <f>IF([1]median_raw!L21="","",[1]median_raw!L21)</f>
        <v>1250</v>
      </c>
      <c r="M24" s="228">
        <f>IF([1]median_raw!M21="","",[1]median_raw!M21)</f>
        <v>167</v>
      </c>
      <c r="N24" s="228">
        <f>IF([1]median_raw!N21="","",[1]median_raw!N21)</f>
        <v>1500</v>
      </c>
      <c r="O24" s="228">
        <f>IF([1]median_raw!O21="","",[1]median_raw!O21)</f>
        <v>1000</v>
      </c>
      <c r="P24" s="228">
        <f>IF([1]median_raw!P21="","",[1]median_raw!P21)</f>
        <v>200</v>
      </c>
      <c r="Q24" s="228">
        <f>IF([1]median_raw!Q21="","",[1]median_raw!Q21)</f>
        <v>14000</v>
      </c>
      <c r="R24" s="228">
        <f>IF([1]median_raw!R21="","",[1]median_raw!R21)</f>
        <v>4250</v>
      </c>
      <c r="S24" s="228">
        <f>IF([1]median_raw!S21="","",[1]median_raw!S21)</f>
        <v>6500</v>
      </c>
      <c r="T24" s="228">
        <f>IF([1]median_raw!T21="","",[1]median_raw!T21)</f>
        <v>1000</v>
      </c>
      <c r="U24" s="228">
        <f>IF([1]median_raw!U21="","",[1]median_raw!U21)</f>
        <v>500</v>
      </c>
      <c r="V24" s="228">
        <f>IF([1]median_raw!V21="","",[1]median_raw!V21)</f>
        <v>138</v>
      </c>
      <c r="W24" s="228" t="str">
        <f>IF([1]median_raw!W21="","",[1]median_raw!W21)</f>
        <v/>
      </c>
      <c r="X24" s="228" t="str">
        <f>IF([1]median_raw!X21="","",[1]median_raw!X21)</f>
        <v/>
      </c>
      <c r="Y24" s="228">
        <f>IF([1]median_raw!Y21="","",[1]median_raw!Y21)</f>
        <v>64.5</v>
      </c>
      <c r="Z24" s="228" t="str">
        <f>IF([1]median_raw!AG21="","",[1]median_raw!AG21)</f>
        <v/>
      </c>
      <c r="AA24" s="228" t="str">
        <f>IF([1]median_raw!AH21="","",[1]median_raw!AH21)</f>
        <v/>
      </c>
      <c r="AB24" s="228" t="str">
        <f>IF([1]median_raw!AI21="","",[1]median_raw!AI21)</f>
        <v/>
      </c>
      <c r="AC24" s="228" t="str">
        <f>IF([1]median_raw!AJ21="","",[1]median_raw!AJ21)</f>
        <v/>
      </c>
      <c r="AD24" s="228">
        <f>IF([1]median_raw!AK21="","",[1]median_raw!AK21)</f>
        <v>3250</v>
      </c>
      <c r="AE24" s="228">
        <f>IF([1]median_raw!AL21="","",[1]median_raw!AL21)</f>
        <v>1000</v>
      </c>
      <c r="AF24" s="228" t="str">
        <f>IF([1]median_raw!AM21="","",[1]median_raw!AM21)</f>
        <v/>
      </c>
      <c r="AG24" s="228" t="str">
        <f>IF([1]median_raw!AN21="","",[1]median_raw!AN21)</f>
        <v/>
      </c>
      <c r="AH24" s="228" t="str">
        <f>IF([1]median_raw!AO21="","",[1]median_raw!AO21)</f>
        <v/>
      </c>
      <c r="AI24" s="228" t="str">
        <f>IF([1]median_raw!AP21="","",[1]median_raw!AP21)</f>
        <v/>
      </c>
      <c r="AJ24" s="228">
        <f>IF([1]median_raw!Z21="","",[1]median_raw!Z21)</f>
        <v>441.25</v>
      </c>
      <c r="AK24" s="228" t="str">
        <f>IF([1]median_raw!AA21="","",[1]median_raw!AA21)</f>
        <v/>
      </c>
      <c r="AL24" s="229" t="str">
        <f>IF([1]median_raw!AB21="","",[1]median_raw!AB21)</f>
        <v/>
      </c>
      <c r="AM24" s="229" t="str">
        <f>IF([1]median_raw!AC21="","",[1]median_raw!AC21)</f>
        <v/>
      </c>
      <c r="AN24" s="230" t="str">
        <f>IF([1]median_raw!AD21="","",[1]median_raw!AD21)</f>
        <v/>
      </c>
      <c r="AO24" s="229" t="str">
        <f>IF([1]median_raw!AE21="","",[1]median_raw!AE21)</f>
        <v/>
      </c>
      <c r="AP24" s="229" t="str">
        <f>IF([1]median_raw!AF21="","",[1]median_raw!AF21)</f>
        <v/>
      </c>
      <c r="AQ24" s="228" t="str">
        <f>IF([1]median_raw!AQ21="","",[1]median_raw!AQ21)</f>
        <v/>
      </c>
      <c r="AR24" s="228">
        <f t="shared" si="2"/>
        <v>4645</v>
      </c>
      <c r="AS24" s="228">
        <f>IF(OR(AW24&lt;&gt;"T",AV24=0),"",IF(C24="","",
IF(INDEX($D$1:$AV24,ROW(),MATCH("Cereal",$D$1:$AV$1,0))="",INDEX($D$1:$AV$2,2,MATCH("Cereal",$D$1:$AV$1,0)),INDEX($D$1:$AV24,ROW(),MATCH("Cereal",$D$1:$AV$1,0)))*90
+IF(INDEX($D$1:$AV24,ROW(),MATCH("Beans",$D$1:$AV$1,0))="",INDEX($D$1:$AV$2,2,MATCH("Beans",$D$1:$AV$1,0)),INDEX($D$1:$AV24,ROW(),MATCH("Beans",$D$1:$AV$1,0)))*9
+IF(INDEX($D$1:$AV24,ROW(),MATCH("Cooking.oil",$D$1:$AV$1,0))="",INDEX($D$1:$AV$2,2,MATCH("Cooking.oil",$D$1:$AV$1,0)),INDEX($D$1:$AV24,ROW(),MATCH("Cooking.oil",$D$1:$AV$1,0)))*6
+IF(INDEX($D$1:$AV24,ROW(),MATCH("Salt",$D$1:$AV$1,0))="",INDEX($D$1:$AV$2,2,MATCH("Salt",$D$1:$AV$1,0)),INDEX($D$1:$AV24,ROW(),MATCH("Salt",$D$1:$AV$1,0)))*1
))</f>
        <v>45881</v>
      </c>
      <c r="AT24" s="228">
        <f>IF(OR(AW24&lt;&gt;"T",AV24=0),"",IF(C24="","",AS24
+IF(INDEX($D$1:$AP24,ROW(),MATCH("Soap",$D$1:$AP$1,0))="",INDEX($D$1:$AP$2,2,MATCH("Soap",$D$1:$AP$1,0)),INDEX($D$1:$AP24,ROW(),MATCH("Soap",$D$1:$AP$1,0)))*6
+IF(INDEX($D$1:$AP24,ROW(),MATCH("Exercise.book",$D$1:$AP$1,0))="",INDEX($D$1:$AP$2,2,MATCH("Exercise.book",$D$1:$AP$1,0)),INDEX($D$1:$AP24,ROW(),MATCH("Exercise.book",$D$1:$AP$1,0)))*12
+IF(INDEX($D$1:$AP24,ROW(),MATCH("Charcoal",$D$1:$AP$1,0))="",INDEX($D$1:$AP$2,2,MATCH("Charcoal",$D$1:$AP$1,0)),INDEX($D$1:$AP24,ROW(),MATCH("Charcoal",$D$1:$AP$1,0)))*50
+IF(INDEX($D$1:$AP24,ROW(),MATCH("Milling.costs",$D$1:$AP$1,0))="",INDEX($D$1:$AP$2,2,MATCH("Milling.costs",$D$1:$AP$1,0)),INDEX($D$1:$AP24,ROW(),MATCH("Milling.costs",$D$1:$AP$1,0)))*30
+[1]Data_checks!AQ20*17
))</f>
        <v>58118</v>
      </c>
      <c r="AU24" s="228">
        <f t="shared" si="3"/>
        <v>1990</v>
      </c>
      <c r="AV24" s="231">
        <f t="shared" si="1"/>
        <v>364</v>
      </c>
      <c r="AW24" t="s">
        <v>4440</v>
      </c>
    </row>
    <row r="25" spans="1:49" x14ac:dyDescent="0.25">
      <c r="A25" s="225" t="str">
        <f>IF([1]median_raw!A22="","",[1]median_raw!A22)</f>
        <v>NorthernBahrelGhazal</v>
      </c>
      <c r="B25" s="225" t="str">
        <f>IF([1]median_raw!B22="","",[1]median_raw!B22)</f>
        <v>AweilEast</v>
      </c>
      <c r="C25" s="225" t="str">
        <f>IF([1]median_raw!C22="","",[1]median_raw!C22)</f>
        <v>Wanyjok</v>
      </c>
      <c r="D25" s="228">
        <f>IF([1]median_raw!D22="","",[1]median_raw!D22)</f>
        <v>355</v>
      </c>
      <c r="E25" s="228" t="str">
        <f>IF([1]median_raw!E22="","",[1]median_raw!E22)</f>
        <v/>
      </c>
      <c r="F25" s="228">
        <f>IF([1]median_raw!F22="","",[1]median_raw!F22)</f>
        <v>686</v>
      </c>
      <c r="G25" s="228">
        <f>IF([1]median_raw!G22="","",[1]median_raw!G22)</f>
        <v>500</v>
      </c>
      <c r="H25" s="228" t="str">
        <f>IF([1]median_raw!H22="","",[1]median_raw!H22)</f>
        <v/>
      </c>
      <c r="I25" s="228">
        <f>IF([1]median_raw!I22="","",[1]median_raw!I22)</f>
        <v>781</v>
      </c>
      <c r="J25" s="228">
        <f>IF([1]median_raw!J22="","",[1]median_raw!J22)</f>
        <v>600</v>
      </c>
      <c r="K25" s="228">
        <f>IF([1]median_raw!K22="","",[1]median_raw!K22)</f>
        <v>814</v>
      </c>
      <c r="L25" s="228">
        <f>IF([1]median_raw!L22="","",[1]median_raw!L22)</f>
        <v>1400</v>
      </c>
      <c r="M25" s="228">
        <f>IF([1]median_raw!M22="","",[1]median_raw!M22)</f>
        <v>200</v>
      </c>
      <c r="N25" s="228">
        <f>IF([1]median_raw!N22="","",[1]median_raw!N22)</f>
        <v>2000</v>
      </c>
      <c r="O25" s="228" t="str">
        <f>IF([1]median_raw!O22="","",[1]median_raw!O22)</f>
        <v/>
      </c>
      <c r="P25" s="228">
        <f>IF([1]median_raw!P22="","",[1]median_raw!P22)</f>
        <v>250</v>
      </c>
      <c r="Q25" s="228" t="str">
        <f>IF([1]median_raw!Q22="","",[1]median_raw!Q22)</f>
        <v/>
      </c>
      <c r="R25" s="228" t="str">
        <f>IF([1]median_raw!R22="","",[1]median_raw!R22)</f>
        <v/>
      </c>
      <c r="S25" s="228">
        <f>IF([1]median_raw!S22="","",[1]median_raw!S22)</f>
        <v>5500</v>
      </c>
      <c r="T25" s="228">
        <f>IF([1]median_raw!T22="","",[1]median_raw!T22)</f>
        <v>550</v>
      </c>
      <c r="U25" s="228">
        <f>IF([1]median_raw!U22="","",[1]median_raw!U22)</f>
        <v>250</v>
      </c>
      <c r="V25" s="228">
        <f>IF([1]median_raw!V22="","",[1]median_raw!V22)</f>
        <v>87</v>
      </c>
      <c r="W25" s="228">
        <f>IF([1]median_raw!W22="","",[1]median_raw!W22)</f>
        <v>11500</v>
      </c>
      <c r="X25" s="228">
        <f>IF([1]median_raw!X22="","",[1]median_raw!X22)</f>
        <v>2750</v>
      </c>
      <c r="Y25" s="228">
        <f>IF([1]median_raw!Y22="","",[1]median_raw!Y22)</f>
        <v>43</v>
      </c>
      <c r="Z25" s="228" t="str">
        <f>IF([1]median_raw!AG22="","",[1]median_raw!AG22)</f>
        <v/>
      </c>
      <c r="AA25" s="228" t="str">
        <f>IF([1]median_raw!AH22="","",[1]median_raw!AH22)</f>
        <v/>
      </c>
      <c r="AB25" s="228" t="str">
        <f>IF([1]median_raw!AI22="","",[1]median_raw!AI22)</f>
        <v/>
      </c>
      <c r="AC25" s="228" t="str">
        <f>IF([1]median_raw!AJ22="","",[1]median_raw!AJ22)</f>
        <v/>
      </c>
      <c r="AD25" s="228" t="str">
        <f>IF([1]median_raw!AK22="","",[1]median_raw!AK22)</f>
        <v/>
      </c>
      <c r="AE25" s="228">
        <f>IF([1]median_raw!AL22="","",[1]median_raw!AL22)</f>
        <v>500</v>
      </c>
      <c r="AF25" s="228">
        <f>IF([1]median_raw!AM22="","",[1]median_raw!AM22)</f>
        <v>150</v>
      </c>
      <c r="AG25" s="228">
        <f>IF([1]median_raw!AN22="","",[1]median_raw!AN22)</f>
        <v>100</v>
      </c>
      <c r="AH25" s="228" t="str">
        <f>IF([1]median_raw!AO22="","",[1]median_raw!AO22)</f>
        <v/>
      </c>
      <c r="AI25" s="228" t="str">
        <f>IF([1]median_raw!AP22="","",[1]median_raw!AP22)</f>
        <v/>
      </c>
      <c r="AJ25" s="228">
        <f>IF([1]median_raw!Z22="","",[1]median_raw!Z22)</f>
        <v>447.5</v>
      </c>
      <c r="AK25" s="228" t="str">
        <f>IF([1]median_raw!AA22="","",[1]median_raw!AA22)</f>
        <v/>
      </c>
      <c r="AL25" s="229" t="str">
        <f>IF([1]median_raw!AB22="","",[1]median_raw!AB22)</f>
        <v/>
      </c>
      <c r="AM25" s="229" t="str">
        <f>IF([1]median_raw!AC22="","",[1]median_raw!AC22)</f>
        <v/>
      </c>
      <c r="AN25" s="230" t="str">
        <f>IF([1]median_raw!AD22="","",[1]median_raw!AD22)</f>
        <v/>
      </c>
      <c r="AO25" s="229" t="str">
        <f>IF([1]median_raw!AE22="","",[1]median_raw!AE22)</f>
        <v/>
      </c>
      <c r="AP25" s="229" t="str">
        <f>IF([1]median_raw!AF22="","",[1]median_raw!AF22)</f>
        <v/>
      </c>
      <c r="AQ25" s="228" t="str">
        <f>IF([1]median_raw!AQ22="","",[1]median_raw!AQ22)</f>
        <v/>
      </c>
      <c r="AR25" s="228">
        <f t="shared" si="2"/>
        <v>5763.25</v>
      </c>
      <c r="AS25" s="228">
        <f>IF(OR(AW25&lt;&gt;"T",AV25=0),"",IF(C25="","",
IF(INDEX($D$1:$AV25,ROW(),MATCH("Cereal",$D$1:$AV$1,0))="",INDEX($D$1:$AV$2,2,MATCH("Cereal",$D$1:$AV$1,0)),INDEX($D$1:$AV25,ROW(),MATCH("Cereal",$D$1:$AV$1,0)))*90
+IF(INDEX($D$1:$AV25,ROW(),MATCH("Beans",$D$1:$AV$1,0))="",INDEX($D$1:$AV$2,2,MATCH("Beans",$D$1:$AV$1,0)),INDEX($D$1:$AV25,ROW(),MATCH("Beans",$D$1:$AV$1,0)))*9
+IF(INDEX($D$1:$AV25,ROW(),MATCH("Cooking.oil",$D$1:$AV$1,0))="",INDEX($D$1:$AV$2,2,MATCH("Cooking.oil",$D$1:$AV$1,0)),INDEX($D$1:$AV25,ROW(),MATCH("Cooking.oil",$D$1:$AV$1,0)))*6
+IF(INDEX($D$1:$AV25,ROW(),MATCH("Salt",$D$1:$AV$1,0))="",INDEX($D$1:$AV$2,2,MATCH("Salt",$D$1:$AV$1,0)),INDEX($D$1:$AV25,ROW(),MATCH("Salt",$D$1:$AV$1,0)))*1
))</f>
        <v>48193</v>
      </c>
      <c r="AT25" s="228">
        <f>IF(OR(AW25&lt;&gt;"T",AV25=0),"",IF(C25="","",AS25
+IF(INDEX($D$1:$AP25,ROW(),MATCH("Soap",$D$1:$AP$1,0))="",INDEX($D$1:$AP$2,2,MATCH("Soap",$D$1:$AP$1,0)),INDEX($D$1:$AP25,ROW(),MATCH("Soap",$D$1:$AP$1,0)))*6
+IF(INDEX($D$1:$AP25,ROW(),MATCH("Exercise.book",$D$1:$AP$1,0))="",INDEX($D$1:$AP$2,2,MATCH("Exercise.book",$D$1:$AP$1,0)),INDEX($D$1:$AP25,ROW(),MATCH("Exercise.book",$D$1:$AP$1,0)))*12
+IF(INDEX($D$1:$AP25,ROW(),MATCH("Charcoal",$D$1:$AP$1,0))="",INDEX($D$1:$AP$2,2,MATCH("Charcoal",$D$1:$AP$1,0)),INDEX($D$1:$AP25,ROW(),MATCH("Charcoal",$D$1:$AP$1,0)))*50
+IF(INDEX($D$1:$AP25,ROW(),MATCH("Milling.costs",$D$1:$AP$1,0))="",INDEX($D$1:$AP$2,2,MATCH("Milling.costs",$D$1:$AP$1,0)),INDEX($D$1:$AP25,ROW(),MATCH("Milling.costs",$D$1:$AP$1,0)))*30
+[1]Data_checks!AQ21*17
))</f>
        <v>58033</v>
      </c>
      <c r="AU25" s="228">
        <f t="shared" si="3"/>
        <v>2014</v>
      </c>
      <c r="AV25" s="231">
        <f t="shared" si="1"/>
        <v>355</v>
      </c>
      <c r="AW25" t="s">
        <v>4440</v>
      </c>
    </row>
    <row r="26" spans="1:49" x14ac:dyDescent="0.25">
      <c r="A26" s="225" t="str">
        <f>IF([1]median_raw!A23="","",[1]median_raw!A23)</f>
        <v>NorthernBahrelGhazal</v>
      </c>
      <c r="B26" s="225" t="str">
        <f>IF([1]median_raw!B23="","",[1]median_raw!B23)</f>
        <v>AweilEast</v>
      </c>
      <c r="C26" s="225" t="str">
        <f>IF([1]median_raw!C23="","",[1]median_raw!C23)</f>
        <v>Warawar</v>
      </c>
      <c r="D26" s="228">
        <f>IF([1]median_raw!D23="","",[1]median_raw!D23)</f>
        <v>346</v>
      </c>
      <c r="E26" s="228" t="str">
        <f>IF([1]median_raw!E23="","",[1]median_raw!E23)</f>
        <v/>
      </c>
      <c r="F26" s="228">
        <f>IF([1]median_raw!F23="","",[1]median_raw!F23)</f>
        <v>686</v>
      </c>
      <c r="G26" s="228">
        <f>IF([1]median_raw!G23="","",[1]median_raw!G23)</f>
        <v>500</v>
      </c>
      <c r="H26" s="228">
        <f>IF([1]median_raw!H23="","",[1]median_raw!H23)</f>
        <v>946</v>
      </c>
      <c r="I26" s="228">
        <f>IF([1]median_raw!I23="","",[1]median_raw!I23)</f>
        <v>781</v>
      </c>
      <c r="J26" s="228">
        <f>IF([1]median_raw!J23="","",[1]median_raw!J23)</f>
        <v>600</v>
      </c>
      <c r="K26" s="228">
        <f>IF([1]median_raw!K23="","",[1]median_raw!K23)</f>
        <v>678</v>
      </c>
      <c r="L26" s="228">
        <f>IF([1]median_raw!L23="","",[1]median_raw!L23)</f>
        <v>1400</v>
      </c>
      <c r="M26" s="228">
        <f>IF([1]median_raw!M23="","",[1]median_raw!M23)</f>
        <v>200</v>
      </c>
      <c r="N26" s="228">
        <f>IF([1]median_raw!N23="","",[1]median_raw!N23)</f>
        <v>2000</v>
      </c>
      <c r="O26" s="228" t="str">
        <f>IF([1]median_raw!O23="","",[1]median_raw!O23)</f>
        <v/>
      </c>
      <c r="P26" s="228">
        <f>IF([1]median_raw!P23="","",[1]median_raw!P23)</f>
        <v>250</v>
      </c>
      <c r="Q26" s="228" t="str">
        <f>IF([1]median_raw!Q23="","",[1]median_raw!Q23)</f>
        <v/>
      </c>
      <c r="R26" s="228">
        <f>IF([1]median_raw!R23="","",[1]median_raw!R23)</f>
        <v>4500</v>
      </c>
      <c r="S26" s="228">
        <f>IF([1]median_raw!S23="","",[1]median_raw!S23)</f>
        <v>5000</v>
      </c>
      <c r="T26" s="228">
        <f>IF([1]median_raw!T23="","",[1]median_raw!T23)</f>
        <v>450</v>
      </c>
      <c r="U26" s="228">
        <f>IF([1]median_raw!U23="","",[1]median_raw!U23)</f>
        <v>250</v>
      </c>
      <c r="V26" s="228">
        <f>IF([1]median_raw!V23="","",[1]median_raw!V23)</f>
        <v>52</v>
      </c>
      <c r="W26" s="228">
        <f>IF([1]median_raw!W23="","",[1]median_raw!W23)</f>
        <v>7250</v>
      </c>
      <c r="X26" s="228">
        <f>IF([1]median_raw!X23="","",[1]median_raw!X23)</f>
        <v>2500</v>
      </c>
      <c r="Y26" s="228">
        <f>IF([1]median_raw!Y23="","",[1]median_raw!Y23)</f>
        <v>43</v>
      </c>
      <c r="Z26" s="228" t="str">
        <f>IF([1]median_raw!AG23="","",[1]median_raw!AG23)</f>
        <v/>
      </c>
      <c r="AA26" s="228" t="str">
        <f>IF([1]median_raw!AH23="","",[1]median_raw!AH23)</f>
        <v/>
      </c>
      <c r="AB26" s="228" t="str">
        <f>IF([1]median_raw!AI23="","",[1]median_raw!AI23)</f>
        <v/>
      </c>
      <c r="AC26" s="228" t="str">
        <f>IF([1]median_raw!AJ23="","",[1]median_raw!AJ23)</f>
        <v/>
      </c>
      <c r="AD26" s="228" t="str">
        <f>IF([1]median_raw!AK23="","",[1]median_raw!AK23)</f>
        <v/>
      </c>
      <c r="AE26" s="228">
        <f>IF([1]median_raw!AL23="","",[1]median_raw!AL23)</f>
        <v>500</v>
      </c>
      <c r="AF26" s="228">
        <f>IF([1]median_raw!AM23="","",[1]median_raw!AM23)</f>
        <v>150</v>
      </c>
      <c r="AG26" s="228">
        <f>IF([1]median_raw!AN23="","",[1]median_raw!AN23)</f>
        <v>50</v>
      </c>
      <c r="AH26" s="228">
        <f>IF([1]median_raw!AO23="","",[1]median_raw!AO23)</f>
        <v>50</v>
      </c>
      <c r="AI26" s="228">
        <f>IF([1]median_raw!AP23="","",[1]median_raw!AP23)</f>
        <v>100</v>
      </c>
      <c r="AJ26" s="228">
        <f>IF([1]median_raw!Z23="","",[1]median_raw!Z23)</f>
        <v>445</v>
      </c>
      <c r="AK26" s="228" t="str">
        <f>IF([1]median_raw!AA23="","",[1]median_raw!AA23)</f>
        <v/>
      </c>
      <c r="AL26" s="229" t="str">
        <f>IF([1]median_raw!AB23="","",[1]median_raw!AB23)</f>
        <v/>
      </c>
      <c r="AM26" s="229" t="str">
        <f>IF([1]median_raw!AC23="","",[1]median_raw!AC23)</f>
        <v/>
      </c>
      <c r="AN26" s="230" t="str">
        <f>IF([1]median_raw!AD23="","",[1]median_raw!AD23)</f>
        <v/>
      </c>
      <c r="AO26" s="229" t="str">
        <f>IF([1]median_raw!AE23="","",[1]median_raw!AE23)</f>
        <v/>
      </c>
      <c r="AP26" s="229" t="str">
        <f>IF([1]median_raw!AF23="","",[1]median_raw!AF23)</f>
        <v/>
      </c>
      <c r="AQ26" s="228" t="str">
        <f>IF([1]median_raw!AQ23="","",[1]median_raw!AQ23)</f>
        <v/>
      </c>
      <c r="AR26" s="228">
        <f t="shared" si="2"/>
        <v>6296</v>
      </c>
      <c r="AS26" s="228">
        <f>IF(OR(AW26&lt;&gt;"T",AV26=0),"",IF(C26="","",
IF(INDEX($D$1:$AV26,ROW(),MATCH("Cereal",$D$1:$AV$1,0))="",INDEX($D$1:$AV$2,2,MATCH("Cereal",$D$1:$AV$1,0)),INDEX($D$1:$AV26,ROW(),MATCH("Cereal",$D$1:$AV$1,0)))*90
+IF(INDEX($D$1:$AV26,ROW(),MATCH("Beans",$D$1:$AV$1,0))="",INDEX($D$1:$AV$2,2,MATCH("Beans",$D$1:$AV$1,0)),INDEX($D$1:$AV26,ROW(),MATCH("Beans",$D$1:$AV$1,0)))*9
+IF(INDEX($D$1:$AV26,ROW(),MATCH("Cooking.oil",$D$1:$AV$1,0))="",INDEX($D$1:$AV$2,2,MATCH("Cooking.oil",$D$1:$AV$1,0)),INDEX($D$1:$AV26,ROW(),MATCH("Cooking.oil",$D$1:$AV$1,0)))*6
+IF(INDEX($D$1:$AV26,ROW(),MATCH("Salt",$D$1:$AV$1,0))="",INDEX($D$1:$AV$2,2,MATCH("Salt",$D$1:$AV$1,0)),INDEX($D$1:$AV26,ROW(),MATCH("Salt",$D$1:$AV$1,0)))*1
))</f>
        <v>47247</v>
      </c>
      <c r="AT26" s="228">
        <f>IF(OR(AW26&lt;&gt;"T",AV26=0),"",IF(C26="","",AS26
+IF(INDEX($D$1:$AP26,ROW(),MATCH("Soap",$D$1:$AP$1,0))="",INDEX($D$1:$AP$2,2,MATCH("Soap",$D$1:$AP$1,0)),INDEX($D$1:$AP26,ROW(),MATCH("Soap",$D$1:$AP$1,0)))*6
+IF(INDEX($D$1:$AP26,ROW(),MATCH("Exercise.book",$D$1:$AP$1,0))="",INDEX($D$1:$AP$2,2,MATCH("Exercise.book",$D$1:$AP$1,0)),INDEX($D$1:$AP26,ROW(),MATCH("Exercise.book",$D$1:$AP$1,0)))*12
+IF(INDEX($D$1:$AP26,ROW(),MATCH("Charcoal",$D$1:$AP$1,0))="",INDEX($D$1:$AP$2,2,MATCH("Charcoal",$D$1:$AP$1,0)),INDEX($D$1:$AP26,ROW(),MATCH("Charcoal",$D$1:$AP$1,0)))*50
+IF(INDEX($D$1:$AP26,ROW(),MATCH("Milling.costs",$D$1:$AP$1,0))="",INDEX($D$1:$AP$2,2,MATCH("Milling.costs",$D$1:$AP$1,0)),INDEX($D$1:$AP26,ROW(),MATCH("Milling.costs",$D$1:$AP$1,0)))*30
+[1]Data_checks!AQ22*17
))</f>
        <v>55337</v>
      </c>
      <c r="AU26" s="228">
        <f t="shared" si="3"/>
        <v>2005</v>
      </c>
      <c r="AV26" s="231">
        <f t="shared" si="1"/>
        <v>346</v>
      </c>
      <c r="AW26" t="s">
        <v>4440</v>
      </c>
    </row>
    <row r="27" spans="1:49" x14ac:dyDescent="0.25">
      <c r="A27" s="225" t="str">
        <f>IF([1]median_raw!A24="","",[1]median_raw!A24)</f>
        <v>NorthernBahrelGhazal</v>
      </c>
      <c r="B27" s="225" t="str">
        <f>IF([1]median_raw!B24="","",[1]median_raw!B24)</f>
        <v>AweilNorth</v>
      </c>
      <c r="C27" s="225" t="str">
        <f>IF([1]median_raw!C24="","",[1]median_raw!C24)</f>
        <v>Gok-Machar</v>
      </c>
      <c r="D27" s="228">
        <f>IF([1]median_raw!D24="","",[1]median_raw!D24)</f>
        <v>450</v>
      </c>
      <c r="E27" s="228" t="str">
        <f>IF([1]median_raw!E24="","",[1]median_raw!E24)</f>
        <v/>
      </c>
      <c r="F27" s="228">
        <f>IF([1]median_raw!F24="","",[1]median_raw!F24)</f>
        <v>600</v>
      </c>
      <c r="G27" s="228">
        <f>IF([1]median_raw!G24="","",[1]median_raw!G24)</f>
        <v>800</v>
      </c>
      <c r="H27" s="228">
        <f>IF([1]median_raw!H24="","",[1]median_raw!H24)</f>
        <v>151</v>
      </c>
      <c r="I27" s="228" t="str">
        <f>IF([1]median_raw!I24="","",[1]median_raw!I24)</f>
        <v/>
      </c>
      <c r="J27" s="228">
        <f>IF([1]median_raw!J24="","",[1]median_raw!J24)</f>
        <v>670</v>
      </c>
      <c r="K27" s="228">
        <f>IF([1]median_raw!K24="","",[1]median_raw!K24)</f>
        <v>331</v>
      </c>
      <c r="L27" s="228">
        <f>IF([1]median_raw!L24="","",[1]median_raw!L24)</f>
        <v>1400</v>
      </c>
      <c r="M27" s="228">
        <f>IF([1]median_raw!M24="","",[1]median_raw!M24)</f>
        <v>200</v>
      </c>
      <c r="N27" s="228">
        <f>IF([1]median_raw!N24="","",[1]median_raw!N24)</f>
        <v>2000</v>
      </c>
      <c r="O27" s="228" t="str">
        <f>IF([1]median_raw!O24="","",[1]median_raw!O24)</f>
        <v/>
      </c>
      <c r="P27" s="228">
        <f>IF([1]median_raw!P24="","",[1]median_raw!P24)</f>
        <v>200</v>
      </c>
      <c r="Q27" s="228" t="str">
        <f>IF([1]median_raw!Q24="","",[1]median_raw!Q24)</f>
        <v/>
      </c>
      <c r="R27" s="228" t="str">
        <f>IF([1]median_raw!R24="","",[1]median_raw!R24)</f>
        <v/>
      </c>
      <c r="S27" s="228">
        <f>IF([1]median_raw!S24="","",[1]median_raw!S24)</f>
        <v>7000</v>
      </c>
      <c r="T27" s="228">
        <f>IF([1]median_raw!T24="","",[1]median_raw!T24)</f>
        <v>800</v>
      </c>
      <c r="U27" s="228">
        <f>IF([1]median_raw!U24="","",[1]median_raw!U24)</f>
        <v>400</v>
      </c>
      <c r="V27" s="228">
        <f>IF([1]median_raw!V24="","",[1]median_raw!V24)</f>
        <v>69</v>
      </c>
      <c r="W27" s="228" t="str">
        <f>IF([1]median_raw!W24="","",[1]median_raw!W24)</f>
        <v/>
      </c>
      <c r="X27" s="228" t="str">
        <f>IF([1]median_raw!X24="","",[1]median_raw!X24)</f>
        <v/>
      </c>
      <c r="Y27" s="228">
        <f>IF([1]median_raw!Y24="","",[1]median_raw!Y24)</f>
        <v>64.5</v>
      </c>
      <c r="Z27" s="228" t="str">
        <f>IF([1]median_raw!AG24="","",[1]median_raw!AG24)</f>
        <v/>
      </c>
      <c r="AA27" s="228" t="str">
        <f>IF([1]median_raw!AH24="","",[1]median_raw!AH24)</f>
        <v/>
      </c>
      <c r="AB27" s="228" t="str">
        <f>IF([1]median_raw!AI24="","",[1]median_raw!AI24)</f>
        <v/>
      </c>
      <c r="AC27" s="228" t="str">
        <f>IF([1]median_raw!AJ24="","",[1]median_raw!AJ24)</f>
        <v/>
      </c>
      <c r="AD27" s="228" t="str">
        <f>IF([1]median_raw!AK24="","",[1]median_raw!AK24)</f>
        <v/>
      </c>
      <c r="AE27" s="228" t="str">
        <f>IF([1]median_raw!AL24="","",[1]median_raw!AL24)</f>
        <v/>
      </c>
      <c r="AF27" s="228" t="str">
        <f>IF([1]median_raw!AM24="","",[1]median_raw!AM24)</f>
        <v/>
      </c>
      <c r="AG27" s="228" t="str">
        <f>IF([1]median_raw!AN24="","",[1]median_raw!AN24)</f>
        <v/>
      </c>
      <c r="AH27" s="228" t="str">
        <f>IF([1]median_raw!AO24="","",[1]median_raw!AO24)</f>
        <v/>
      </c>
      <c r="AI27" s="228" t="str">
        <f>IF([1]median_raw!AP24="","",[1]median_raw!AP24)</f>
        <v/>
      </c>
      <c r="AJ27" s="228">
        <f>IF([1]median_raw!Z24="","",[1]median_raw!Z24)</f>
        <v>435</v>
      </c>
      <c r="AK27" s="228" t="str">
        <f>IF([1]median_raw!AA24="","",[1]median_raw!AA24)</f>
        <v/>
      </c>
      <c r="AL27" s="229" t="str">
        <f>IF([1]median_raw!AB24="","",[1]median_raw!AB24)</f>
        <v/>
      </c>
      <c r="AM27" s="229" t="str">
        <f>IF([1]median_raw!AC24="","",[1]median_raw!AC24)</f>
        <v/>
      </c>
      <c r="AN27" s="230" t="str">
        <f>IF([1]median_raw!AD24="","",[1]median_raw!AD24)</f>
        <v/>
      </c>
      <c r="AO27" s="229" t="str">
        <f>IF([1]median_raw!AE24="","",[1]median_raw!AE24)</f>
        <v/>
      </c>
      <c r="AP27" s="229" t="str">
        <f>IF([1]median_raw!AF24="","",[1]median_raw!AF24)</f>
        <v/>
      </c>
      <c r="AQ27" s="228" t="str">
        <f>IF([1]median_raw!AQ24="","",[1]median_raw!AQ24)</f>
        <v/>
      </c>
      <c r="AR27" s="228">
        <f t="shared" si="2"/>
        <v>5426</v>
      </c>
      <c r="AS27" s="228">
        <f>IF(OR(AW27&lt;&gt;"T",AV27=0),"",IF(C27="","",
IF(INDEX($D$1:$AV27,ROW(),MATCH("Cereal",$D$1:$AV$1,0))="",INDEX($D$1:$AV$2,2,MATCH("Cereal",$D$1:$AV$1,0)),INDEX($D$1:$AV27,ROW(),MATCH("Cereal",$D$1:$AV$1,0)))*90
+IF(INDEX($D$1:$AV27,ROW(),MATCH("Beans",$D$1:$AV$1,0))="",INDEX($D$1:$AV$2,2,MATCH("Beans",$D$1:$AV$1,0)),INDEX($D$1:$AV27,ROW(),MATCH("Beans",$D$1:$AV$1,0)))*9
+IF(INDEX($D$1:$AV27,ROW(),MATCH("Cooking.oil",$D$1:$AV$1,0))="",INDEX($D$1:$AV$2,2,MATCH("Cooking.oil",$D$1:$AV$1,0)),INDEX($D$1:$AV27,ROW(),MATCH("Cooking.oil",$D$1:$AV$1,0)))*6
+IF(INDEX($D$1:$AV27,ROW(),MATCH("Salt",$D$1:$AV$1,0))="",INDEX($D$1:$AV$2,2,MATCH("Salt",$D$1:$AV$1,0)),INDEX($D$1:$AV27,ROW(),MATCH("Salt",$D$1:$AV$1,0)))*1
))</f>
        <v>55216</v>
      </c>
      <c r="AT27" s="228">
        <f>IF(OR(AW27&lt;&gt;"T",AV27=0),"",IF(C27="","",AS27
+IF(INDEX($D$1:$AP27,ROW(),MATCH("Soap",$D$1:$AP$1,0))="",INDEX($D$1:$AP$2,2,MATCH("Soap",$D$1:$AP$1,0)),INDEX($D$1:$AP27,ROW(),MATCH("Soap",$D$1:$AP$1,0)))*6
+IF(INDEX($D$1:$AP27,ROW(),MATCH("Exercise.book",$D$1:$AP$1,0))="",INDEX($D$1:$AP$2,2,MATCH("Exercise.book",$D$1:$AP$1,0)),INDEX($D$1:$AP27,ROW(),MATCH("Exercise.book",$D$1:$AP$1,0)))*12
+IF(INDEX($D$1:$AP27,ROW(),MATCH("Charcoal",$D$1:$AP$1,0))="",INDEX($D$1:$AP$2,2,MATCH("Charcoal",$D$1:$AP$1,0)),INDEX($D$1:$AP27,ROW(),MATCH("Charcoal",$D$1:$AP$1,0)))*50
+IF(INDEX($D$1:$AP27,ROW(),MATCH("Milling.costs",$D$1:$AP$1,0))="",INDEX($D$1:$AP$2,2,MATCH("Milling.costs",$D$1:$AP$1,0)),INDEX($D$1:$AP27,ROW(),MATCH("Milling.costs",$D$1:$AP$1,0)))*30
+[1]Data_checks!AQ23*17
))</f>
        <v>64201</v>
      </c>
      <c r="AU27" s="228">
        <f t="shared" si="3"/>
        <v>2479</v>
      </c>
      <c r="AV27" s="231">
        <f t="shared" si="1"/>
        <v>450</v>
      </c>
      <c r="AW27" t="s">
        <v>4440</v>
      </c>
    </row>
    <row r="28" spans="1:49" x14ac:dyDescent="0.25">
      <c r="A28" s="225" t="str">
        <f>IF([1]median_raw!A25="","",[1]median_raw!A25)</f>
        <v>NorthernBahrelGhazal</v>
      </c>
      <c r="B28" s="225" t="str">
        <f>IF([1]median_raw!B25="","",[1]median_raw!B25)</f>
        <v>AweilSouth</v>
      </c>
      <c r="C28" s="225" t="str">
        <f>IF([1]median_raw!C25="","",[1]median_raw!C25)</f>
        <v>MalekAlel</v>
      </c>
      <c r="D28" s="228" t="str">
        <f>IF([1]median_raw!D25="","",[1]median_raw!D25)</f>
        <v/>
      </c>
      <c r="E28" s="228" t="str">
        <f>IF([1]median_raw!E25="","",[1]median_raw!E25)</f>
        <v/>
      </c>
      <c r="F28" s="228">
        <f>IF([1]median_raw!F25="","",[1]median_raw!F25)</f>
        <v>686</v>
      </c>
      <c r="G28" s="228">
        <f>IF([1]median_raw!G25="","",[1]median_raw!G25)</f>
        <v>500</v>
      </c>
      <c r="H28" s="228" t="str">
        <f>IF([1]median_raw!H25="","",[1]median_raw!H25)</f>
        <v/>
      </c>
      <c r="I28" s="228" t="str">
        <f>IF([1]median_raw!I25="","",[1]median_raw!I25)</f>
        <v/>
      </c>
      <c r="J28" s="228">
        <f>IF([1]median_raw!J25="","",[1]median_raw!J25)</f>
        <v>600</v>
      </c>
      <c r="K28" s="228">
        <f>IF([1]median_raw!K25="","",[1]median_raw!K25)</f>
        <v>678</v>
      </c>
      <c r="L28" s="228">
        <f>IF([1]median_raw!L25="","",[1]median_raw!L25)</f>
        <v>1400</v>
      </c>
      <c r="M28" s="228">
        <f>IF([1]median_raw!M25="","",[1]median_raw!M25)</f>
        <v>200</v>
      </c>
      <c r="N28" s="228" t="str">
        <f>IF([1]median_raw!N25="","",[1]median_raw!N25)</f>
        <v/>
      </c>
      <c r="O28" s="228" t="str">
        <f>IF([1]median_raw!O25="","",[1]median_raw!O25)</f>
        <v/>
      </c>
      <c r="P28" s="228">
        <f>IF([1]median_raw!P25="","",[1]median_raw!P25)</f>
        <v>250</v>
      </c>
      <c r="Q28" s="228" t="str">
        <f>IF([1]median_raw!Q25="","",[1]median_raw!Q25)</f>
        <v/>
      </c>
      <c r="R28" s="228" t="str">
        <f>IF([1]median_raw!R25="","",[1]median_raw!R25)</f>
        <v/>
      </c>
      <c r="S28" s="228" t="str">
        <f>IF([1]median_raw!S25="","",[1]median_raw!S25)</f>
        <v/>
      </c>
      <c r="T28" s="228">
        <f>IF([1]median_raw!T25="","",[1]median_raw!T25)</f>
        <v>550</v>
      </c>
      <c r="U28" s="228">
        <f>IF([1]median_raw!U25="","",[1]median_raw!U25)</f>
        <v>290</v>
      </c>
      <c r="V28" s="228">
        <f>IF([1]median_raw!V25="","",[1]median_raw!V25)</f>
        <v>87</v>
      </c>
      <c r="W28" s="228">
        <f>IF([1]median_raw!W25="","",[1]median_raw!W25)</f>
        <v>9675</v>
      </c>
      <c r="X28" s="228">
        <f>IF([1]median_raw!X25="","",[1]median_raw!X25)</f>
        <v>2650</v>
      </c>
      <c r="Y28" s="228">
        <f>IF([1]median_raw!Y25="","",[1]median_raw!Y25)</f>
        <v>43</v>
      </c>
      <c r="Z28" s="228" t="str">
        <f>IF([1]median_raw!AG25="","",[1]median_raw!AG25)</f>
        <v/>
      </c>
      <c r="AA28" s="228" t="str">
        <f>IF([1]median_raw!AH25="","",[1]median_raw!AH25)</f>
        <v/>
      </c>
      <c r="AB28" s="228" t="str">
        <f>IF([1]median_raw!AI25="","",[1]median_raw!AI25)</f>
        <v/>
      </c>
      <c r="AC28" s="228" t="str">
        <f>IF([1]median_raw!AJ25="","",[1]median_raw!AJ25)</f>
        <v/>
      </c>
      <c r="AD28" s="228" t="str">
        <f>IF([1]median_raw!AK25="","",[1]median_raw!AK25)</f>
        <v/>
      </c>
      <c r="AE28" s="228">
        <f>IF([1]median_raw!AL25="","",[1]median_raw!AL25)</f>
        <v>500</v>
      </c>
      <c r="AF28" s="228" t="str">
        <f>IF([1]median_raw!AM25="","",[1]median_raw!AM25)</f>
        <v/>
      </c>
      <c r="AG28" s="228">
        <f>IF([1]median_raw!AN25="","",[1]median_raw!AN25)</f>
        <v>50</v>
      </c>
      <c r="AH28" s="228" t="str">
        <f>IF([1]median_raw!AO25="","",[1]median_raw!AO25)</f>
        <v/>
      </c>
      <c r="AI28" s="228" t="str">
        <f>IF([1]median_raw!AP25="","",[1]median_raw!AP25)</f>
        <v/>
      </c>
      <c r="AJ28" s="228">
        <f>IF([1]median_raw!Z25="","",[1]median_raw!Z25)</f>
        <v>445</v>
      </c>
      <c r="AK28" s="228" t="str">
        <f>IF([1]median_raw!AA25="","",[1]median_raw!AA25)</f>
        <v/>
      </c>
      <c r="AL28" s="229" t="str">
        <f>IF([1]median_raw!AB25="","",[1]median_raw!AB25)</f>
        <v/>
      </c>
      <c r="AM28" s="229" t="str">
        <f>IF([1]median_raw!AC25="","",[1]median_raw!AC25)</f>
        <v/>
      </c>
      <c r="AN28" s="230" t="str">
        <f>IF([1]median_raw!AD25="","",[1]median_raw!AD25)</f>
        <v/>
      </c>
      <c r="AO28" s="229" t="str">
        <f>IF([1]median_raw!AE25="","",[1]median_raw!AE25)</f>
        <v/>
      </c>
      <c r="AP28" s="229" t="str">
        <f>IF([1]median_raw!AF25="","",[1]median_raw!AF25)</f>
        <v/>
      </c>
      <c r="AQ28" s="228" t="str">
        <f>IF([1]median_raw!AQ25="","",[1]median_raw!AQ25)</f>
        <v/>
      </c>
      <c r="AR28" s="228">
        <f t="shared" si="2"/>
        <v>5517.25</v>
      </c>
      <c r="AS28" s="228" t="str">
        <f>IF(OR(AW28&lt;&gt;"T",AV28=0),"",IF(C28="","",
IF(INDEX($D$1:$AV28,ROW(),MATCH("Cereal",$D$1:$AV$1,0))="",INDEX($D$1:$AV$2,2,MATCH("Cereal",$D$1:$AV$1,0)),INDEX($D$1:$AV28,ROW(),MATCH("Cereal",$D$1:$AV$1,0)))*90
+IF(INDEX($D$1:$AV28,ROW(),MATCH("Beans",$D$1:$AV$1,0))="",INDEX($D$1:$AV$2,2,MATCH("Beans",$D$1:$AV$1,0)),INDEX($D$1:$AV28,ROW(),MATCH("Beans",$D$1:$AV$1,0)))*9
+IF(INDEX($D$1:$AV28,ROW(),MATCH("Cooking.oil",$D$1:$AV$1,0))="",INDEX($D$1:$AV$2,2,MATCH("Cooking.oil",$D$1:$AV$1,0)),INDEX($D$1:$AV28,ROW(),MATCH("Cooking.oil",$D$1:$AV$1,0)))*6
+IF(INDEX($D$1:$AV28,ROW(),MATCH("Salt",$D$1:$AV$1,0))="",INDEX($D$1:$AV$2,2,MATCH("Salt",$D$1:$AV$1,0)),INDEX($D$1:$AV28,ROW(),MATCH("Salt",$D$1:$AV$1,0)))*1
))</f>
        <v/>
      </c>
      <c r="AT28" s="228" t="str">
        <f>IF(OR(AW28&lt;&gt;"T",AV28=0),"",IF(C28="","",AS28
+IF(INDEX($D$1:$AP28,ROW(),MATCH("Soap",$D$1:$AP$1,0))="",INDEX($D$1:$AP$2,2,MATCH("Soap",$D$1:$AP$1,0)),INDEX($D$1:$AP28,ROW(),MATCH("Soap",$D$1:$AP$1,0)))*6
+IF(INDEX($D$1:$AP28,ROW(),MATCH("Exercise.book",$D$1:$AP$1,0))="",INDEX($D$1:$AP$2,2,MATCH("Exercise.book",$D$1:$AP$1,0)),INDEX($D$1:$AP28,ROW(),MATCH("Exercise.book",$D$1:$AP$1,0)))*12
+IF(INDEX($D$1:$AP28,ROW(),MATCH("Charcoal",$D$1:$AP$1,0))="",INDEX($D$1:$AP$2,2,MATCH("Charcoal",$D$1:$AP$1,0)),INDEX($D$1:$AP28,ROW(),MATCH("Charcoal",$D$1:$AP$1,0)))*50
+IF(INDEX($D$1:$AP28,ROW(),MATCH("Milling.costs",$D$1:$AP$1,0))="",INDEX($D$1:$AP$2,2,MATCH("Milling.costs",$D$1:$AP$1,0)),INDEX($D$1:$AP28,ROW(),MATCH("Milling.costs",$D$1:$AP$1,0)))*30
+[1]Data_checks!AQ24*17
))</f>
        <v/>
      </c>
      <c r="AU28" s="228">
        <f t="shared" si="3"/>
        <v>2020</v>
      </c>
      <c r="AV28" s="231">
        <f t="shared" si="1"/>
        <v>361</v>
      </c>
    </row>
    <row r="29" spans="1:49" x14ac:dyDescent="0.25">
      <c r="A29" s="225" t="str">
        <f>IF([1]median_raw!A26="","",[1]median_raw!A26)</f>
        <v>NorthernBahrelGhazal</v>
      </c>
      <c r="B29" s="225" t="str">
        <f>IF([1]median_raw!B26="","",[1]median_raw!B26)</f>
        <v>AweilSouth</v>
      </c>
      <c r="C29" s="225" t="str">
        <f>IF([1]median_raw!C26="","",[1]median_raw!C26)</f>
        <v>Watmuok</v>
      </c>
      <c r="D29" s="228">
        <f>IF([1]median_raw!D26="","",[1]median_raw!D26)</f>
        <v>605.5</v>
      </c>
      <c r="E29" s="228" t="str">
        <f>IF([1]median_raw!E26="","",[1]median_raw!E26)</f>
        <v/>
      </c>
      <c r="F29" s="228">
        <f>IF([1]median_raw!F26="","",[1]median_raw!F26)</f>
        <v>763</v>
      </c>
      <c r="G29" s="228">
        <f>IF([1]median_raw!G26="","",[1]median_raw!G26)</f>
        <v>625</v>
      </c>
      <c r="H29" s="228">
        <f>IF([1]median_raw!H26="","",[1]median_raw!H26)</f>
        <v>756</v>
      </c>
      <c r="I29" s="228">
        <f>IF([1]median_raw!I26="","",[1]median_raw!I26)</f>
        <v>797</v>
      </c>
      <c r="J29" s="228">
        <f>IF([1]median_raw!J26="","",[1]median_raw!J26)</f>
        <v>600</v>
      </c>
      <c r="K29" s="228">
        <f>IF([1]median_raw!K26="","",[1]median_raw!K26)</f>
        <v>814</v>
      </c>
      <c r="L29" s="228">
        <f>IF([1]median_raw!L26="","",[1]median_raw!L26)</f>
        <v>1400</v>
      </c>
      <c r="M29" s="228">
        <f>IF([1]median_raw!M26="","",[1]median_raw!M26)</f>
        <v>200</v>
      </c>
      <c r="N29" s="228" t="str">
        <f>IF([1]median_raw!N26="","",[1]median_raw!N26)</f>
        <v/>
      </c>
      <c r="O29" s="228" t="str">
        <f>IF([1]median_raw!O26="","",[1]median_raw!O26)</f>
        <v/>
      </c>
      <c r="P29" s="228">
        <f>IF([1]median_raw!P26="","",[1]median_raw!P26)</f>
        <v>300</v>
      </c>
      <c r="Q29" s="228" t="str">
        <f>IF([1]median_raw!Q26="","",[1]median_raw!Q26)</f>
        <v/>
      </c>
      <c r="R29" s="228" t="str">
        <f>IF([1]median_raw!R26="","",[1]median_raw!R26)</f>
        <v/>
      </c>
      <c r="S29" s="228" t="str">
        <f>IF([1]median_raw!S26="","",[1]median_raw!S26)</f>
        <v/>
      </c>
      <c r="T29" s="228">
        <f>IF([1]median_raw!T26="","",[1]median_raw!T26)</f>
        <v>575</v>
      </c>
      <c r="U29" s="228">
        <f>IF([1]median_raw!U26="","",[1]median_raw!U26)</f>
        <v>300</v>
      </c>
      <c r="V29" s="228">
        <f>IF([1]median_raw!V26="","",[1]median_raw!V26)</f>
        <v>103</v>
      </c>
      <c r="W29" s="228">
        <f>IF([1]median_raw!W26="","",[1]median_raw!W26)</f>
        <v>8500</v>
      </c>
      <c r="X29" s="228">
        <f>IF([1]median_raw!X26="","",[1]median_raw!X26)</f>
        <v>2750</v>
      </c>
      <c r="Y29" s="228">
        <f>IF([1]median_raw!Y26="","",[1]median_raw!Y26)</f>
        <v>43</v>
      </c>
      <c r="Z29" s="228" t="str">
        <f>IF([1]median_raw!AG26="","",[1]median_raw!AG26)</f>
        <v/>
      </c>
      <c r="AA29" s="228" t="str">
        <f>IF([1]median_raw!AH26="","",[1]median_raw!AH26)</f>
        <v/>
      </c>
      <c r="AB29" s="228" t="str">
        <f>IF([1]median_raw!AI26="","",[1]median_raw!AI26)</f>
        <v/>
      </c>
      <c r="AC29" s="228" t="str">
        <f>IF([1]median_raw!AJ26="","",[1]median_raw!AJ26)</f>
        <v/>
      </c>
      <c r="AD29" s="228" t="str">
        <f>IF([1]median_raw!AK26="","",[1]median_raw!AK26)</f>
        <v/>
      </c>
      <c r="AE29" s="228" t="str">
        <f>IF([1]median_raw!AL26="","",[1]median_raw!AL26)</f>
        <v/>
      </c>
      <c r="AF29" s="228" t="str">
        <f>IF([1]median_raw!AM26="","",[1]median_raw!AM26)</f>
        <v/>
      </c>
      <c r="AG29" s="228" t="str">
        <f>IF([1]median_raw!AN26="","",[1]median_raw!AN26)</f>
        <v/>
      </c>
      <c r="AH29" s="228" t="str">
        <f>IF([1]median_raw!AO26="","",[1]median_raw!AO26)</f>
        <v/>
      </c>
      <c r="AI29" s="228" t="str">
        <f>IF([1]median_raw!AP26="","",[1]median_raw!AP26)</f>
        <v/>
      </c>
      <c r="AJ29" s="228">
        <f>IF([1]median_raw!Z26="","",[1]median_raw!Z26)</f>
        <v>445</v>
      </c>
      <c r="AK29" s="228" t="str">
        <f>IF([1]median_raw!AA26="","",[1]median_raw!AA26)</f>
        <v/>
      </c>
      <c r="AL29" s="229" t="str">
        <f>IF([1]median_raw!AB26="","",[1]median_raw!AB26)</f>
        <v/>
      </c>
      <c r="AM29" s="229" t="str">
        <f>IF([1]median_raw!AC26="","",[1]median_raw!AC26)</f>
        <v/>
      </c>
      <c r="AN29" s="230" t="str">
        <f>IF([1]median_raw!AD26="","",[1]median_raw!AD26)</f>
        <v/>
      </c>
      <c r="AO29" s="229" t="str">
        <f>IF([1]median_raw!AE26="","",[1]median_raw!AE26)</f>
        <v/>
      </c>
      <c r="AP29" s="229" t="str">
        <f>IF([1]median_raw!AF26="","",[1]median_raw!AF26)</f>
        <v/>
      </c>
      <c r="AQ29" s="228" t="str">
        <f>IF([1]median_raw!AQ26="","",[1]median_raw!AQ26)</f>
        <v/>
      </c>
      <c r="AR29" s="228">
        <f t="shared" si="2"/>
        <v>6719.5</v>
      </c>
      <c r="AS29" s="228">
        <f>IF(OR(AW29&lt;&gt;"T",AV29=0),"",IF(C29="","",
IF(INDEX($D$1:$AV29,ROW(),MATCH("Cereal",$D$1:$AV$1,0))="",INDEX($D$1:$AV$2,2,MATCH("Cereal",$D$1:$AV$1,0)),INDEX($D$1:$AV29,ROW(),MATCH("Cereal",$D$1:$AV$1,0)))*90
+IF(INDEX($D$1:$AV29,ROW(),MATCH("Beans",$D$1:$AV$1,0))="",INDEX($D$1:$AV$2,2,MATCH("Beans",$D$1:$AV$1,0)),INDEX($D$1:$AV29,ROW(),MATCH("Beans",$D$1:$AV$1,0)))*9
+IF(INDEX($D$1:$AV29,ROW(),MATCH("Cooking.oil",$D$1:$AV$1,0))="",INDEX($D$1:$AV$2,2,MATCH("Cooking.oil",$D$1:$AV$1,0)),INDEX($D$1:$AV29,ROW(),MATCH("Cooking.oil",$D$1:$AV$1,0)))*6
+IF(INDEX($D$1:$AV29,ROW(),MATCH("Salt",$D$1:$AV$1,0))="",INDEX($D$1:$AV$2,2,MATCH("Salt",$D$1:$AV$1,0)),INDEX($D$1:$AV29,ROW(),MATCH("Salt",$D$1:$AV$1,0)))*1
))</f>
        <v>70882</v>
      </c>
      <c r="AT29" s="228">
        <f>IF(OR(AW29&lt;&gt;"T",AV29=0),"",IF(C29="","",AS29
+IF(INDEX($D$1:$AP29,ROW(),MATCH("Soap",$D$1:$AP$1,0))="",INDEX($D$1:$AP$2,2,MATCH("Soap",$D$1:$AP$1,0)),INDEX($D$1:$AP29,ROW(),MATCH("Soap",$D$1:$AP$1,0)))*6
+IF(INDEX($D$1:$AP29,ROW(),MATCH("Exercise.book",$D$1:$AP$1,0))="",INDEX($D$1:$AP$2,2,MATCH("Exercise.book",$D$1:$AP$1,0)),INDEX($D$1:$AP29,ROW(),MATCH("Exercise.book",$D$1:$AP$1,0)))*12
+IF(INDEX($D$1:$AP29,ROW(),MATCH("Charcoal",$D$1:$AP$1,0))="",INDEX($D$1:$AP$2,2,MATCH("Charcoal",$D$1:$AP$1,0)),INDEX($D$1:$AP29,ROW(),MATCH("Charcoal",$D$1:$AP$1,0)))*50
+IF(INDEX($D$1:$AP29,ROW(),MATCH("Milling.costs",$D$1:$AP$1,0))="",INDEX($D$1:$AP$2,2,MATCH("Milling.costs",$D$1:$AP$1,0)),INDEX($D$1:$AP29,ROW(),MATCH("Milling.costs",$D$1:$AP$1,0)))*30
+[1]Data_checks!AQ25*17
))</f>
        <v>82122</v>
      </c>
      <c r="AU29" s="228">
        <f t="shared" si="3"/>
        <v>2389.5</v>
      </c>
      <c r="AV29" s="231">
        <f t="shared" si="1"/>
        <v>605.5</v>
      </c>
      <c r="AW29" t="s">
        <v>4440</v>
      </c>
    </row>
    <row r="30" spans="1:49" x14ac:dyDescent="0.25">
      <c r="A30" s="225" t="str">
        <f>IF([1]median_raw!A27="","",[1]median_raw!A27)</f>
        <v>NorthernBahrelGhazal</v>
      </c>
      <c r="B30" s="225" t="str">
        <f>IF([1]median_raw!B27="","",[1]median_raw!B27)</f>
        <v>AweilWest</v>
      </c>
      <c r="C30" s="225" t="str">
        <f>IF([1]median_raw!C27="","",[1]median_raw!C27)</f>
        <v>Marial Baai</v>
      </c>
      <c r="D30" s="228">
        <f>IF([1]median_raw!D27="","",[1]median_raw!D27)</f>
        <v>303</v>
      </c>
      <c r="E30" s="228" t="str">
        <f>IF([1]median_raw!E27="","",[1]median_raw!E27)</f>
        <v/>
      </c>
      <c r="F30" s="228">
        <f>IF([1]median_raw!F27="","",[1]median_raw!F27)</f>
        <v>600</v>
      </c>
      <c r="G30" s="228">
        <f>IF([1]median_raw!G27="","",[1]median_raw!G27)</f>
        <v>800</v>
      </c>
      <c r="H30" s="228">
        <f>IF([1]median_raw!H27="","",[1]median_raw!H27)</f>
        <v>132</v>
      </c>
      <c r="I30" s="228">
        <f>IF([1]median_raw!I27="","",[1]median_raw!I27)</f>
        <v>600</v>
      </c>
      <c r="J30" s="228">
        <f>IF([1]median_raw!J27="","",[1]median_raw!J27)</f>
        <v>600</v>
      </c>
      <c r="K30" s="228">
        <f>IF([1]median_raw!K27="","",[1]median_raw!K27)</f>
        <v>294</v>
      </c>
      <c r="L30" s="228">
        <f>IF([1]median_raw!L27="","",[1]median_raw!L27)</f>
        <v>1400</v>
      </c>
      <c r="M30" s="228">
        <f>IF([1]median_raw!M27="","",[1]median_raw!M27)</f>
        <v>200</v>
      </c>
      <c r="N30" s="228">
        <f>IF([1]median_raw!N27="","",[1]median_raw!N27)</f>
        <v>2000</v>
      </c>
      <c r="O30" s="228" t="str">
        <f>IF([1]median_raw!O27="","",[1]median_raw!O27)</f>
        <v/>
      </c>
      <c r="P30" s="228">
        <f>IF([1]median_raw!P27="","",[1]median_raw!P27)</f>
        <v>200</v>
      </c>
      <c r="Q30" s="228" t="str">
        <f>IF([1]median_raw!Q27="","",[1]median_raw!Q27)</f>
        <v/>
      </c>
      <c r="R30" s="228" t="str">
        <f>IF([1]median_raw!R27="","",[1]median_raw!R27)</f>
        <v/>
      </c>
      <c r="S30" s="228">
        <f>IF([1]median_raw!S27="","",[1]median_raw!S27)</f>
        <v>7250</v>
      </c>
      <c r="T30" s="228">
        <f>IF([1]median_raw!T27="","",[1]median_raw!T27)</f>
        <v>1000</v>
      </c>
      <c r="U30" s="228">
        <f>IF([1]median_raw!U27="","",[1]median_raw!U27)</f>
        <v>400</v>
      </c>
      <c r="V30" s="228">
        <f>IF([1]median_raw!V27="","",[1]median_raw!V27)</f>
        <v>69</v>
      </c>
      <c r="W30" s="228" t="str">
        <f>IF([1]median_raw!W27="","",[1]median_raw!W27)</f>
        <v/>
      </c>
      <c r="X30" s="228" t="str">
        <f>IF([1]median_raw!X27="","",[1]median_raw!X27)</f>
        <v/>
      </c>
      <c r="Y30" s="228">
        <f>IF([1]median_raw!Y27="","",[1]median_raw!Y27)</f>
        <v>64.5</v>
      </c>
      <c r="Z30" s="228" t="str">
        <f>IF([1]median_raw!AG27="","",[1]median_raw!AG27)</f>
        <v/>
      </c>
      <c r="AA30" s="228" t="str">
        <f>IF([1]median_raw!AH27="","",[1]median_raw!AH27)</f>
        <v/>
      </c>
      <c r="AB30" s="228" t="str">
        <f>IF([1]median_raw!AI27="","",[1]median_raw!AI27)</f>
        <v/>
      </c>
      <c r="AC30" s="228" t="str">
        <f>IF([1]median_raw!AJ27="","",[1]median_raw!AJ27)</f>
        <v/>
      </c>
      <c r="AD30" s="228">
        <f>IF([1]median_raw!AK27="","",[1]median_raw!AK27)</f>
        <v>5000</v>
      </c>
      <c r="AE30" s="228" t="str">
        <f>IF([1]median_raw!AL27="","",[1]median_raw!AL27)</f>
        <v/>
      </c>
      <c r="AF30" s="228" t="str">
        <f>IF([1]median_raw!AM27="","",[1]median_raw!AM27)</f>
        <v/>
      </c>
      <c r="AG30" s="228" t="str">
        <f>IF([1]median_raw!AN27="","",[1]median_raw!AN27)</f>
        <v/>
      </c>
      <c r="AH30" s="228" t="str">
        <f>IF([1]median_raw!AO27="","",[1]median_raw!AO27)</f>
        <v/>
      </c>
      <c r="AI30" s="228" t="str">
        <f>IF([1]median_raw!AP27="","",[1]median_raw!AP27)</f>
        <v/>
      </c>
      <c r="AJ30" s="228">
        <f>IF([1]median_raw!Z27="","",[1]median_raw!Z27)</f>
        <v>431.25</v>
      </c>
      <c r="AK30" s="228" t="str">
        <f>IF([1]median_raw!AA27="","",[1]median_raw!AA27)</f>
        <v/>
      </c>
      <c r="AL30" s="229" t="str">
        <f>IF([1]median_raw!AB27="","",[1]median_raw!AB27)</f>
        <v/>
      </c>
      <c r="AM30" s="229" t="str">
        <f>IF([1]median_raw!AC27="","",[1]median_raw!AC27)</f>
        <v/>
      </c>
      <c r="AN30" s="230" t="str">
        <f>IF([1]median_raw!AD27="","",[1]median_raw!AD27)</f>
        <v/>
      </c>
      <c r="AO30" s="229" t="str">
        <f>IF([1]median_raw!AE27="","",[1]median_raw!AE27)</f>
        <v/>
      </c>
      <c r="AP30" s="229" t="str">
        <f>IF([1]median_raw!AF27="","",[1]median_raw!AF27)</f>
        <v/>
      </c>
      <c r="AQ30" s="228" t="str">
        <f>IF([1]median_raw!AQ27="","",[1]median_raw!AQ27)</f>
        <v/>
      </c>
      <c r="AR30" s="228">
        <f t="shared" si="2"/>
        <v>5088</v>
      </c>
      <c r="AS30" s="228">
        <f>IF(OR(AW30&lt;&gt;"T",AV30=0),"",IF(C30="","",
IF(INDEX($D$1:$AV30,ROW(),MATCH("Cereal",$D$1:$AV$1,0))="",INDEX($D$1:$AV$2,2,MATCH("Cereal",$D$1:$AV$1,0)),INDEX($D$1:$AV30,ROW(),MATCH("Cereal",$D$1:$AV$1,0)))*90
+IF(INDEX($D$1:$AV30,ROW(),MATCH("Beans",$D$1:$AV$1,0))="",INDEX($D$1:$AV$2,2,MATCH("Beans",$D$1:$AV$1,0)),INDEX($D$1:$AV30,ROW(),MATCH("Beans",$D$1:$AV$1,0)))*9
+IF(INDEX($D$1:$AV30,ROW(),MATCH("Cooking.oil",$D$1:$AV$1,0))="",INDEX($D$1:$AV$2,2,MATCH("Cooking.oil",$D$1:$AV$1,0)),INDEX($D$1:$AV30,ROW(),MATCH("Cooking.oil",$D$1:$AV$1,0)))*6
+IF(INDEX($D$1:$AV30,ROW(),MATCH("Salt",$D$1:$AV$1,0))="",INDEX($D$1:$AV$2,2,MATCH("Salt",$D$1:$AV$1,0)),INDEX($D$1:$AV30,ROW(),MATCH("Salt",$D$1:$AV$1,0)))*1
))</f>
        <v>41364</v>
      </c>
      <c r="AT30" s="228">
        <f>IF(OR(AW30&lt;&gt;"T",AV30=0),"",IF(C30="","",AS30
+IF(INDEX($D$1:$AP30,ROW(),MATCH("Soap",$D$1:$AP$1,0))="",INDEX($D$1:$AP$2,2,MATCH("Soap",$D$1:$AP$1,0)),INDEX($D$1:$AP30,ROW(),MATCH("Soap",$D$1:$AP$1,0)))*6
+IF(INDEX($D$1:$AP30,ROW(),MATCH("Exercise.book",$D$1:$AP$1,0))="",INDEX($D$1:$AP$2,2,MATCH("Exercise.book",$D$1:$AP$1,0)),INDEX($D$1:$AP30,ROW(),MATCH("Exercise.book",$D$1:$AP$1,0)))*12
+IF(INDEX($D$1:$AP30,ROW(),MATCH("Charcoal",$D$1:$AP$1,0))="",INDEX($D$1:$AP$2,2,MATCH("Charcoal",$D$1:$AP$1,0)),INDEX($D$1:$AP30,ROW(),MATCH("Charcoal",$D$1:$AP$1,0)))*50
+IF(INDEX($D$1:$AP30,ROW(),MATCH("Milling.costs",$D$1:$AP$1,0))="",INDEX($D$1:$AP$2,2,MATCH("Milling.costs",$D$1:$AP$1,0)),INDEX($D$1:$AP30,ROW(),MATCH("Milling.costs",$D$1:$AP$1,0)))*30
+[1]Data_checks!AQ26*17
))</f>
        <v>50349</v>
      </c>
      <c r="AU30" s="228">
        <f t="shared" si="3"/>
        <v>2262</v>
      </c>
      <c r="AV30" s="231">
        <f t="shared" si="1"/>
        <v>303</v>
      </c>
      <c r="AW30" t="s">
        <v>4440</v>
      </c>
    </row>
    <row r="31" spans="1:49" x14ac:dyDescent="0.25">
      <c r="A31" s="225" t="str">
        <f>IF([1]median_raw!A28="","",[1]median_raw!A28)</f>
        <v>NorthernBahrelGhazal</v>
      </c>
      <c r="B31" s="225" t="str">
        <f>IF([1]median_raw!B28="","",[1]median_raw!B28)</f>
        <v>AweilWest</v>
      </c>
      <c r="C31" s="225" t="str">
        <f>IF([1]median_raw!C28="","",[1]median_raw!C28)</f>
        <v>Nyamlel Town</v>
      </c>
      <c r="D31" s="228">
        <f>IF([1]median_raw!D28="","",[1]median_raw!D28)</f>
        <v>303</v>
      </c>
      <c r="E31" s="228" t="str">
        <f>IF([1]median_raw!E28="","",[1]median_raw!E28)</f>
        <v/>
      </c>
      <c r="F31" s="228">
        <f>IF([1]median_raw!F28="","",[1]median_raw!F28)</f>
        <v>600</v>
      </c>
      <c r="G31" s="228">
        <f>IF([1]median_raw!G28="","",[1]median_raw!G28)</f>
        <v>800</v>
      </c>
      <c r="H31" s="228">
        <f>IF([1]median_raw!H28="","",[1]median_raw!H28)</f>
        <v>132</v>
      </c>
      <c r="I31" s="228">
        <f>IF([1]median_raw!I28="","",[1]median_raw!I28)</f>
        <v>600</v>
      </c>
      <c r="J31" s="228">
        <f>IF([1]median_raw!J28="","",[1]median_raw!J28)</f>
        <v>600</v>
      </c>
      <c r="K31" s="228">
        <f>IF([1]median_raw!K28="","",[1]median_raw!K28)</f>
        <v>294</v>
      </c>
      <c r="L31" s="228">
        <f>IF([1]median_raw!L28="","",[1]median_raw!L28)</f>
        <v>1400</v>
      </c>
      <c r="M31" s="228">
        <f>IF([1]median_raw!M28="","",[1]median_raw!M28)</f>
        <v>200</v>
      </c>
      <c r="N31" s="228">
        <f>IF([1]median_raw!N28="","",[1]median_raw!N28)</f>
        <v>1900</v>
      </c>
      <c r="O31" s="228" t="str">
        <f>IF([1]median_raw!O28="","",[1]median_raw!O28)</f>
        <v/>
      </c>
      <c r="P31" s="228">
        <f>IF([1]median_raw!P28="","",[1]median_raw!P28)</f>
        <v>200</v>
      </c>
      <c r="Q31" s="228" t="str">
        <f>IF([1]median_raw!Q28="","",[1]median_raw!Q28)</f>
        <v/>
      </c>
      <c r="R31" s="228">
        <f>IF([1]median_raw!R28="","",[1]median_raw!R28)</f>
        <v>4500</v>
      </c>
      <c r="S31" s="228">
        <f>IF([1]median_raw!S28="","",[1]median_raw!S28)</f>
        <v>7000</v>
      </c>
      <c r="T31" s="228">
        <f>IF([1]median_raw!T28="","",[1]median_raw!T28)</f>
        <v>1000</v>
      </c>
      <c r="U31" s="228">
        <f>IF([1]median_raw!U28="","",[1]median_raw!U28)</f>
        <v>400</v>
      </c>
      <c r="V31" s="228">
        <f>IF([1]median_raw!V28="","",[1]median_raw!V28)</f>
        <v>69</v>
      </c>
      <c r="W31" s="228" t="str">
        <f>IF([1]median_raw!W28="","",[1]median_raw!W28)</f>
        <v/>
      </c>
      <c r="X31" s="228" t="str">
        <f>IF([1]median_raw!X28="","",[1]median_raw!X28)</f>
        <v/>
      </c>
      <c r="Y31" s="228">
        <f>IF([1]median_raw!Y28="","",[1]median_raw!Y28)</f>
        <v>64.5</v>
      </c>
      <c r="Z31" s="228" t="str">
        <f>IF([1]median_raw!AG28="","",[1]median_raw!AG28)</f>
        <v/>
      </c>
      <c r="AA31" s="228" t="str">
        <f>IF([1]median_raw!AH28="","",[1]median_raw!AH28)</f>
        <v/>
      </c>
      <c r="AB31" s="228" t="str">
        <f>IF([1]median_raw!AI28="","",[1]median_raw!AI28)</f>
        <v/>
      </c>
      <c r="AC31" s="228" t="str">
        <f>IF([1]median_raw!AJ28="","",[1]median_raw!AJ28)</f>
        <v/>
      </c>
      <c r="AD31" s="228">
        <f>IF([1]median_raw!AK28="","",[1]median_raw!AK28)</f>
        <v>4750</v>
      </c>
      <c r="AE31" s="228" t="str">
        <f>IF([1]median_raw!AL28="","",[1]median_raw!AL28)</f>
        <v/>
      </c>
      <c r="AF31" s="228" t="str">
        <f>IF([1]median_raw!AM28="","",[1]median_raw!AM28)</f>
        <v/>
      </c>
      <c r="AG31" s="228" t="str">
        <f>IF([1]median_raw!AN28="","",[1]median_raw!AN28)</f>
        <v/>
      </c>
      <c r="AH31" s="228" t="str">
        <f>IF([1]median_raw!AO28="","",[1]median_raw!AO28)</f>
        <v/>
      </c>
      <c r="AI31" s="228" t="str">
        <f>IF([1]median_raw!AP28="","",[1]median_raw!AP28)</f>
        <v/>
      </c>
      <c r="AJ31" s="228">
        <f>IF([1]median_raw!Z28="","",[1]median_raw!Z28)</f>
        <v>440</v>
      </c>
      <c r="AK31" s="228" t="str">
        <f>IF([1]median_raw!AA28="","",[1]median_raw!AA28)</f>
        <v/>
      </c>
      <c r="AL31" s="229" t="str">
        <f>IF([1]median_raw!AB28="","",[1]median_raw!AB28)</f>
        <v/>
      </c>
      <c r="AM31" s="229" t="str">
        <f>IF([1]median_raw!AC28="","",[1]median_raw!AC28)</f>
        <v/>
      </c>
      <c r="AN31" s="230" t="str">
        <f>IF([1]median_raw!AD28="","",[1]median_raw!AD28)</f>
        <v/>
      </c>
      <c r="AO31" s="229" t="str">
        <f>IF([1]median_raw!AE28="","",[1]median_raw!AE28)</f>
        <v/>
      </c>
      <c r="AP31" s="229" t="str">
        <f>IF([1]median_raw!AF28="","",[1]median_raw!AF28)</f>
        <v/>
      </c>
      <c r="AQ31" s="228" t="str">
        <f>IF([1]median_raw!AQ28="","",[1]median_raw!AQ28)</f>
        <v/>
      </c>
      <c r="AR31" s="228">
        <f t="shared" si="2"/>
        <v>5088</v>
      </c>
      <c r="AS31" s="228">
        <f>IF(OR(AW31&lt;&gt;"T",AV31=0),"",IF(C31="","",
IF(INDEX($D$1:$AV31,ROW(),MATCH("Cereal",$D$1:$AV$1,0))="",INDEX($D$1:$AV$2,2,MATCH("Cereal",$D$1:$AV$1,0)),INDEX($D$1:$AV31,ROW(),MATCH("Cereal",$D$1:$AV$1,0)))*90
+IF(INDEX($D$1:$AV31,ROW(),MATCH("Beans",$D$1:$AV$1,0))="",INDEX($D$1:$AV$2,2,MATCH("Beans",$D$1:$AV$1,0)),INDEX($D$1:$AV31,ROW(),MATCH("Beans",$D$1:$AV$1,0)))*9
+IF(INDEX($D$1:$AV31,ROW(),MATCH("Cooking.oil",$D$1:$AV$1,0))="",INDEX($D$1:$AV$2,2,MATCH("Cooking.oil",$D$1:$AV$1,0)),INDEX($D$1:$AV31,ROW(),MATCH("Cooking.oil",$D$1:$AV$1,0)))*6
+IF(INDEX($D$1:$AV31,ROW(),MATCH("Salt",$D$1:$AV$1,0))="",INDEX($D$1:$AV$2,2,MATCH("Salt",$D$1:$AV$1,0)),INDEX($D$1:$AV31,ROW(),MATCH("Salt",$D$1:$AV$1,0)))*1
))</f>
        <v>41364</v>
      </c>
      <c r="AT31" s="228">
        <f>IF(OR(AW31&lt;&gt;"T",AV31=0),"",IF(C31="","",AS31
+IF(INDEX($D$1:$AP31,ROW(),MATCH("Soap",$D$1:$AP$1,0))="",INDEX($D$1:$AP$2,2,MATCH("Soap",$D$1:$AP$1,0)),INDEX($D$1:$AP31,ROW(),MATCH("Soap",$D$1:$AP$1,0)))*6
+IF(INDEX($D$1:$AP31,ROW(),MATCH("Exercise.book",$D$1:$AP$1,0))="",INDEX($D$1:$AP$2,2,MATCH("Exercise.book",$D$1:$AP$1,0)),INDEX($D$1:$AP31,ROW(),MATCH("Exercise.book",$D$1:$AP$1,0)))*12
+IF(INDEX($D$1:$AP31,ROW(),MATCH("Charcoal",$D$1:$AP$1,0))="",INDEX($D$1:$AP$2,2,MATCH("Charcoal",$D$1:$AP$1,0)),INDEX($D$1:$AP31,ROW(),MATCH("Charcoal",$D$1:$AP$1,0)))*50
+IF(INDEX($D$1:$AP31,ROW(),MATCH("Milling.costs",$D$1:$AP$1,0))="",INDEX($D$1:$AP$2,2,MATCH("Milling.costs",$D$1:$AP$1,0)),INDEX($D$1:$AP31,ROW(),MATCH("Milling.costs",$D$1:$AP$1,0)))*30
+[1]Data_checks!AQ27*17
))</f>
        <v>50349</v>
      </c>
      <c r="AU31" s="228">
        <f t="shared" si="3"/>
        <v>2262</v>
      </c>
      <c r="AV31" s="231">
        <f t="shared" si="1"/>
        <v>303</v>
      </c>
      <c r="AW31" t="s">
        <v>4440</v>
      </c>
    </row>
    <row r="32" spans="1:49" x14ac:dyDescent="0.25">
      <c r="A32" s="225" t="str">
        <f>IF([1]median_raw!A29="","",[1]median_raw!A29)</f>
        <v>Unity</v>
      </c>
      <c r="B32" s="225" t="str">
        <f>IF([1]median_raw!B29="","",[1]median_raw!B29)</f>
        <v>Koch</v>
      </c>
      <c r="C32" s="225" t="str">
        <f>IF([1]median_raw!C29="","",[1]median_raw!C29)</f>
        <v>Koch Town</v>
      </c>
      <c r="D32" s="228">
        <f>IF([1]median_raw!D29="","",[1]median_raw!D29)</f>
        <v>546</v>
      </c>
      <c r="E32" s="228" t="str">
        <f>IF([1]median_raw!E29="","",[1]median_raw!E29)</f>
        <v/>
      </c>
      <c r="F32" s="228">
        <f>IF([1]median_raw!F29="","",[1]median_raw!F29)</f>
        <v>2439</v>
      </c>
      <c r="G32" s="228">
        <f>IF([1]median_raw!G29="","",[1]median_raw!G29)</f>
        <v>1956</v>
      </c>
      <c r="H32" s="228" t="str">
        <f>IF([1]median_raw!H29="","",[1]median_raw!H29)</f>
        <v/>
      </c>
      <c r="I32" s="228">
        <f>IF([1]median_raw!I29="","",[1]median_raw!I29)</f>
        <v>1923</v>
      </c>
      <c r="J32" s="228">
        <f>IF([1]median_raw!J29="","",[1]median_raw!J29)</f>
        <v>1766</v>
      </c>
      <c r="K32" s="228">
        <f>IF([1]median_raw!K29="","",[1]median_raw!K29)</f>
        <v>1000</v>
      </c>
      <c r="L32" s="228">
        <f>IF([1]median_raw!L29="","",[1]median_raw!L29)</f>
        <v>3000</v>
      </c>
      <c r="M32" s="228">
        <f>IF([1]median_raw!M29="","",[1]median_raw!M29)</f>
        <v>333</v>
      </c>
      <c r="N32" s="228" t="str">
        <f>IF([1]median_raw!N29="","",[1]median_raw!N29)</f>
        <v/>
      </c>
      <c r="O32" s="228" t="str">
        <f>IF([1]median_raw!O29="","",[1]median_raw!O29)</f>
        <v/>
      </c>
      <c r="P32" s="228" t="str">
        <f>IF([1]median_raw!P29="","",[1]median_raw!P29)</f>
        <v/>
      </c>
      <c r="Q32" s="228" t="str">
        <f>IF([1]median_raw!Q29="","",[1]median_raw!Q29)</f>
        <v/>
      </c>
      <c r="R32" s="228" t="str">
        <f>IF([1]median_raw!R29="","",[1]median_raw!R29)</f>
        <v/>
      </c>
      <c r="S32" s="228" t="str">
        <f>IF([1]median_raw!S29="","",[1]median_raw!S29)</f>
        <v/>
      </c>
      <c r="T32" s="228">
        <f>IF([1]median_raw!T29="","",[1]median_raw!T29)</f>
        <v>2000</v>
      </c>
      <c r="U32" s="228" t="str">
        <f>IF([1]median_raw!U29="","",[1]median_raw!U29)</f>
        <v/>
      </c>
      <c r="V32" s="228">
        <f>IF([1]median_raw!V29="","",[1]median_raw!V29)</f>
        <v>228</v>
      </c>
      <c r="W32" s="228" t="str">
        <f>IF([1]median_raw!W29="","",[1]median_raw!W29)</f>
        <v/>
      </c>
      <c r="X32" s="228" t="str">
        <f>IF([1]median_raw!X29="","",[1]median_raw!X29)</f>
        <v/>
      </c>
      <c r="Y32" s="228" t="str">
        <f>IF([1]median_raw!Y29="","",[1]median_raw!Y29)</f>
        <v/>
      </c>
      <c r="Z32" s="228" t="str">
        <f>IF([1]median_raw!AG29="","",[1]median_raw!AG29)</f>
        <v/>
      </c>
      <c r="AA32" s="228" t="str">
        <f>IF([1]median_raw!AH29="","",[1]median_raw!AH29)</f>
        <v/>
      </c>
      <c r="AB32" s="228" t="str">
        <f>IF([1]median_raw!AI29="","",[1]median_raw!AI29)</f>
        <v/>
      </c>
      <c r="AC32" s="228" t="str">
        <f>IF([1]median_raw!AJ29="","",[1]median_raw!AJ29)</f>
        <v/>
      </c>
      <c r="AD32" s="228" t="str">
        <f>IF([1]median_raw!AK29="","",[1]median_raw!AK29)</f>
        <v/>
      </c>
      <c r="AE32" s="228" t="str">
        <f>IF([1]median_raw!AL29="","",[1]median_raw!AL29)</f>
        <v/>
      </c>
      <c r="AF32" s="228" t="str">
        <f>IF([1]median_raw!AM29="","",[1]median_raw!AM29)</f>
        <v/>
      </c>
      <c r="AG32" s="228" t="str">
        <f>IF([1]median_raw!AN29="","",[1]median_raw!AN29)</f>
        <v/>
      </c>
      <c r="AH32" s="228" t="str">
        <f>IF([1]median_raw!AO29="","",[1]median_raw!AO29)</f>
        <v/>
      </c>
      <c r="AI32" s="228" t="str">
        <f>IF([1]median_raw!AP29="","",[1]median_raw!AP29)</f>
        <v/>
      </c>
      <c r="AJ32" s="228" t="str">
        <f>IF([1]median_raw!Z29="","",[1]median_raw!Z29)</f>
        <v/>
      </c>
      <c r="AK32" s="228" t="str">
        <f>IF([1]median_raw!AA29="","",[1]median_raw!AA29)</f>
        <v/>
      </c>
      <c r="AL32" s="228" t="str">
        <f>IF([1]median_raw!AB29="","",[1]median_raw!AB29)</f>
        <v/>
      </c>
      <c r="AM32" s="228" t="str">
        <f>IF([1]median_raw!AC29="","",[1]median_raw!AC29)</f>
        <v/>
      </c>
      <c r="AN32" s="228" t="str">
        <f>IF([1]median_raw!AD29="","",[1]median_raw!AD29)</f>
        <v/>
      </c>
      <c r="AO32" s="228" t="str">
        <f>IF([1]median_raw!AE29="","",[1]median_raw!AE29)</f>
        <v/>
      </c>
      <c r="AP32" s="228" t="str">
        <f>IF([1]median_raw!AF29="","",[1]median_raw!AF29)</f>
        <v/>
      </c>
      <c r="AQ32" s="228" t="str">
        <f>IF([1]median_raw!AQ29="","",[1]median_raw!AQ29)</f>
        <v/>
      </c>
      <c r="AR32" s="228">
        <f t="shared" si="2"/>
        <v>13257.25</v>
      </c>
      <c r="AS32" s="228">
        <f>IF(OR(AW32&lt;&gt;"T",AV32=0),"",IF(C32="","",
IF(INDEX($D$1:$AV32,ROW(),MATCH("Cereal",$D$1:$AV$1,0))="",INDEX($D$1:$AV$2,2,MATCH("Cereal",$D$1:$AV$1,0)),INDEX($D$1:$AV32,ROW(),MATCH("Cereal",$D$1:$AV$1,0)))*90
+IF(INDEX($D$1:$AV32,ROW(),MATCH("Beans",$D$1:$AV$1,0))="",INDEX($D$1:$AV$2,2,MATCH("Beans",$D$1:$AV$1,0)),INDEX($D$1:$AV32,ROW(),MATCH("Beans",$D$1:$AV$1,0)))*9
+IF(INDEX($D$1:$AV32,ROW(),MATCH("Cooking.oil",$D$1:$AV$1,0))="",INDEX($D$1:$AV$2,2,MATCH("Cooking.oil",$D$1:$AV$1,0)),INDEX($D$1:$AV32,ROW(),MATCH("Cooking.oil",$D$1:$AV$1,0)))*6
+IF(INDEX($D$1:$AV32,ROW(),MATCH("Salt",$D$1:$AV$1,0))="",INDEX($D$1:$AV$2,2,MATCH("Salt",$D$1:$AV$1,0)),INDEX($D$1:$AV32,ROW(),MATCH("Salt",$D$1:$AV$1,0)))*1
))</f>
        <v>85447</v>
      </c>
      <c r="AT32" s="228">
        <f>IF(OR(AW32&lt;&gt;"T",AV32=0),"",IF(C32="","",AS32
+IF(INDEX($D$1:$AP32,ROW(),MATCH("Soap",$D$1:$AP$1,0))="",INDEX($D$1:$AP$2,2,MATCH("Soap",$D$1:$AP$1,0)),INDEX($D$1:$AP32,ROW(),MATCH("Soap",$D$1:$AP$1,0)))*6
+IF(INDEX($D$1:$AP32,ROW(),MATCH("Exercise.book",$D$1:$AP$1,0))="",INDEX($D$1:$AP$2,2,MATCH("Exercise.book",$D$1:$AP$1,0)),INDEX($D$1:$AP32,ROW(),MATCH("Exercise.book",$D$1:$AP$1,0)))*12
+IF(INDEX($D$1:$AP32,ROW(),MATCH("Charcoal",$D$1:$AP$1,0))="",INDEX($D$1:$AP$2,2,MATCH("Charcoal",$D$1:$AP$1,0)),INDEX($D$1:$AP32,ROW(),MATCH("Charcoal",$D$1:$AP$1,0)))*50
+IF(INDEX($D$1:$AP32,ROW(),MATCH("Milling.costs",$D$1:$AP$1,0))="",INDEX($D$1:$AP$2,2,MATCH("Milling.costs",$D$1:$AP$1,0)),INDEX($D$1:$AP32,ROW(),MATCH("Milling.costs",$D$1:$AP$1,0)))*30
+[1]Data_checks!AQ28*17
))</f>
        <v>103555</v>
      </c>
      <c r="AU32" s="228">
        <f t="shared" si="3"/>
        <v>4960</v>
      </c>
      <c r="AV32" s="231">
        <f t="shared" si="1"/>
        <v>546</v>
      </c>
      <c r="AW32" t="s">
        <v>4440</v>
      </c>
    </row>
    <row r="33" spans="1:49" x14ac:dyDescent="0.25">
      <c r="A33" s="225" t="str">
        <f>IF([1]median_raw!A30="","",[1]median_raw!A30)</f>
        <v>Unity</v>
      </c>
      <c r="B33" s="225" t="str">
        <f>IF([1]median_raw!B30="","",[1]median_raw!B30)</f>
        <v>Mayendit</v>
      </c>
      <c r="C33" s="225" t="str">
        <f>IF([1]median_raw!C30="","",[1]median_raw!C30)</f>
        <v>Mayendit</v>
      </c>
      <c r="D33" s="228">
        <f>IF([1]median_raw!D30="","",[1]median_raw!D30)</f>
        <v>851</v>
      </c>
      <c r="E33" s="228">
        <f>IF([1]median_raw!E30="","",[1]median_raw!E30)</f>
        <v>810</v>
      </c>
      <c r="F33" s="228">
        <f>IF([1]median_raw!F30="","",[1]median_raw!F30)</f>
        <v>250</v>
      </c>
      <c r="G33" s="228" t="str">
        <f>IF([1]median_raw!G30="","",[1]median_raw!G30)</f>
        <v/>
      </c>
      <c r="H33" s="228" t="str">
        <f>IF([1]median_raw!H30="","",[1]median_raw!H30)</f>
        <v/>
      </c>
      <c r="I33" s="228">
        <f>IF([1]median_raw!I30="","",[1]median_raw!I30)</f>
        <v>1052</v>
      </c>
      <c r="J33" s="228" t="str">
        <f>IF([1]median_raw!J30="","",[1]median_raw!J30)</f>
        <v/>
      </c>
      <c r="K33" s="228">
        <f>IF([1]median_raw!K30="","",[1]median_raw!K30)</f>
        <v>800</v>
      </c>
      <c r="L33" s="228">
        <f>IF([1]median_raw!L30="","",[1]median_raw!L30)</f>
        <v>2000</v>
      </c>
      <c r="M33" s="228">
        <f>IF([1]median_raw!M30="","",[1]median_raw!M30)</f>
        <v>283.5</v>
      </c>
      <c r="N33" s="228" t="str">
        <f>IF([1]median_raw!N30="","",[1]median_raw!N30)</f>
        <v/>
      </c>
      <c r="O33" s="228" t="str">
        <f>IF([1]median_raw!O30="","",[1]median_raw!O30)</f>
        <v/>
      </c>
      <c r="P33" s="228">
        <f>IF([1]median_raw!P30="","",[1]median_raw!P30)</f>
        <v>400</v>
      </c>
      <c r="Q33" s="228" t="str">
        <f>IF([1]median_raw!Q30="","",[1]median_raw!Q30)</f>
        <v/>
      </c>
      <c r="R33" s="228" t="str">
        <f>IF([1]median_raw!R30="","",[1]median_raw!R30)</f>
        <v/>
      </c>
      <c r="S33" s="228" t="str">
        <f>IF([1]median_raw!S30="","",[1]median_raw!S30)</f>
        <v/>
      </c>
      <c r="T33" s="228">
        <f>IF([1]median_raw!T30="","",[1]median_raw!T30)</f>
        <v>1000</v>
      </c>
      <c r="U33" s="228" t="str">
        <f>IF([1]median_raw!U30="","",[1]median_raw!U30)</f>
        <v/>
      </c>
      <c r="V33" s="228">
        <f>IF([1]median_raw!V30="","",[1]median_raw!V30)</f>
        <v>116</v>
      </c>
      <c r="W33" s="228">
        <f>IF([1]median_raw!W30="","",[1]median_raw!W30)</f>
        <v>17500</v>
      </c>
      <c r="X33" s="228">
        <f>IF([1]median_raw!X30="","",[1]median_raw!X30)</f>
        <v>2000</v>
      </c>
      <c r="Y33" s="228" t="str">
        <f>IF([1]median_raw!Y30="","",[1]median_raw!Y30)</f>
        <v/>
      </c>
      <c r="Z33" s="228" t="str">
        <f>IF([1]median_raw!AG30="","",[1]median_raw!AG30)</f>
        <v/>
      </c>
      <c r="AA33" s="228" t="str">
        <f>IF([1]median_raw!AH30="","",[1]median_raw!AH30)</f>
        <v/>
      </c>
      <c r="AB33" s="228" t="str">
        <f>IF([1]median_raw!AI30="","",[1]median_raw!AI30)</f>
        <v/>
      </c>
      <c r="AC33" s="228" t="str">
        <f>IF([1]median_raw!AJ30="","",[1]median_raw!AJ30)</f>
        <v/>
      </c>
      <c r="AD33" s="228" t="str">
        <f>IF([1]median_raw!AK30="","",[1]median_raw!AK30)</f>
        <v/>
      </c>
      <c r="AE33" s="228" t="str">
        <f>IF([1]median_raw!AL30="","",[1]median_raw!AL30)</f>
        <v/>
      </c>
      <c r="AF33" s="228">
        <f>IF([1]median_raw!AM30="","",[1]median_raw!AM30)</f>
        <v>200</v>
      </c>
      <c r="AG33" s="228" t="str">
        <f>IF([1]median_raw!AN30="","",[1]median_raw!AN30)</f>
        <v/>
      </c>
      <c r="AH33" s="228" t="str">
        <f>IF([1]median_raw!AO30="","",[1]median_raw!AO30)</f>
        <v/>
      </c>
      <c r="AI33" s="228" t="str">
        <f>IF([1]median_raw!AP30="","",[1]median_raw!AP30)</f>
        <v/>
      </c>
      <c r="AJ33" s="228" t="str">
        <f>IF([1]median_raw!Z30="","",[1]median_raw!Z30)</f>
        <v/>
      </c>
      <c r="AK33" s="228"/>
      <c r="AL33" s="229" t="str">
        <f>IF([1]median_raw!AB30="","",[1]median_raw!AB30)</f>
        <v/>
      </c>
      <c r="AM33" s="229" t="str">
        <f>IF([1]median_raw!AC30="","",[1]median_raw!AC30)</f>
        <v/>
      </c>
      <c r="AN33" s="230" t="str">
        <f>IF([1]median_raw!AD30="","",[1]median_raw!AD30)</f>
        <v/>
      </c>
      <c r="AO33" s="229" t="str">
        <f>IF([1]median_raw!AE30="","",[1]median_raw!AE30)</f>
        <v/>
      </c>
      <c r="AP33" s="229" t="str">
        <f>IF([1]median_raw!AF30="","",[1]median_raw!AF30)</f>
        <v/>
      </c>
      <c r="AQ33" s="228" t="str">
        <f>IF([1]median_raw!AQ30="","",[1]median_raw!AQ30)</f>
        <v/>
      </c>
      <c r="AR33" s="228">
        <f t="shared" si="2"/>
        <v>7231.25</v>
      </c>
      <c r="AS33" s="228">
        <f>IF(OR(AW33&lt;&gt;"T",AV33=0),"",IF(C33="","",
IF(INDEX($D$1:$AV33,ROW(),MATCH("Cereal",$D$1:$AV$1,0))="",INDEX($D$1:$AV$2,2,MATCH("Cereal",$D$1:$AV$1,0)),INDEX($D$1:$AV33,ROW(),MATCH("Cereal",$D$1:$AV$1,0)))*90
+IF(INDEX($D$1:$AV33,ROW(),MATCH("Beans",$D$1:$AV$1,0))="",INDEX($D$1:$AV$2,2,MATCH("Beans",$D$1:$AV$1,0)),INDEX($D$1:$AV33,ROW(),MATCH("Beans",$D$1:$AV$1,0)))*9
+IF(INDEX($D$1:$AV33,ROW(),MATCH("Cooking.oil",$D$1:$AV$1,0))="",INDEX($D$1:$AV$2,2,MATCH("Cooking.oil",$D$1:$AV$1,0)),INDEX($D$1:$AV33,ROW(),MATCH("Cooking.oil",$D$1:$AV$1,0)))*6
+IF(INDEX($D$1:$AV33,ROW(),MATCH("Salt",$D$1:$AV$1,0))="",INDEX($D$1:$AV$2,2,MATCH("Salt",$D$1:$AV$1,0)),INDEX($D$1:$AV33,ROW(),MATCH("Salt",$D$1:$AV$1,0)))*1
))</f>
        <v>98858</v>
      </c>
      <c r="AT33" s="228">
        <f>IF(OR(AW33&lt;&gt;"T",AV33=0),"",IF(C33="","",AS33
+IF(INDEX($D$1:$AP33,ROW(),MATCH("Soap",$D$1:$AP$1,0))="",INDEX($D$1:$AP$2,2,MATCH("Soap",$D$1:$AP$1,0)),INDEX($D$1:$AP33,ROW(),MATCH("Soap",$D$1:$AP$1,0)))*6
+IF(INDEX($D$1:$AP33,ROW(),MATCH("Exercise.book",$D$1:$AP$1,0))="",INDEX($D$1:$AP$2,2,MATCH("Exercise.book",$D$1:$AP$1,0)),INDEX($D$1:$AP33,ROW(),MATCH("Exercise.book",$D$1:$AP$1,0)))*12
+IF(INDEX($D$1:$AP33,ROW(),MATCH("Charcoal",$D$1:$AP$1,0))="",INDEX($D$1:$AP$2,2,MATCH("Charcoal",$D$1:$AP$1,0)),INDEX($D$1:$AP33,ROW(),MATCH("Charcoal",$D$1:$AP$1,0)))*50
+IF(INDEX($D$1:$AP33,ROW(),MATCH("Milling.costs",$D$1:$AP$1,0))="",INDEX($D$1:$AP$2,2,MATCH("Milling.costs",$D$1:$AP$1,0)),INDEX($D$1:$AP33,ROW(),MATCH("Milling.costs",$D$1:$AP$1,0)))*30
+[1]Data_checks!AQ29*17
))</f>
        <v>112869</v>
      </c>
      <c r="AU33" s="228">
        <f t="shared" si="3"/>
        <v>3144.5</v>
      </c>
      <c r="AV33" s="231">
        <f t="shared" si="1"/>
        <v>851</v>
      </c>
      <c r="AW33" t="s">
        <v>4440</v>
      </c>
    </row>
    <row r="34" spans="1:49" x14ac:dyDescent="0.25">
      <c r="A34" s="225" t="str">
        <f>IF([1]median_raw!A31="","",[1]median_raw!A31)</f>
        <v>Unity</v>
      </c>
      <c r="B34" s="225" t="str">
        <f>IF([1]median_raw!B31="","",[1]median_raw!B31)</f>
        <v>Panyijiar</v>
      </c>
      <c r="C34" s="225" t="str">
        <f>IF([1]median_raw!C31="","",[1]median_raw!C31)</f>
        <v>Nyal</v>
      </c>
      <c r="D34" s="228">
        <f>IF([1]median_raw!D31="","",[1]median_raw!D31)</f>
        <v>410</v>
      </c>
      <c r="E34" s="228" t="str">
        <f>IF([1]median_raw!E31="","",[1]median_raw!E31)</f>
        <v/>
      </c>
      <c r="F34" s="228" t="str">
        <f>IF([1]median_raw!F31="","",[1]median_raw!F31)</f>
        <v/>
      </c>
      <c r="G34" s="228" t="str">
        <f>IF([1]median_raw!G31="","",[1]median_raw!G31)</f>
        <v/>
      </c>
      <c r="H34" s="228" t="str">
        <f>IF([1]median_raw!H31="","",[1]median_raw!H31)</f>
        <v/>
      </c>
      <c r="I34" s="228" t="str">
        <f>IF([1]median_raw!I31="","",[1]median_raw!I31)</f>
        <v/>
      </c>
      <c r="J34" s="228" t="str">
        <f>IF([1]median_raw!J31="","",[1]median_raw!J31)</f>
        <v/>
      </c>
      <c r="K34" s="228">
        <f>IF([1]median_raw!K31="","",[1]median_raw!K31)</f>
        <v>300</v>
      </c>
      <c r="L34" s="228">
        <f>IF([1]median_raw!L31="","",[1]median_raw!L31)</f>
        <v>3000</v>
      </c>
      <c r="M34" s="228">
        <f>IF([1]median_raw!M31="","",[1]median_raw!M31)</f>
        <v>267</v>
      </c>
      <c r="N34" s="228">
        <f>IF([1]median_raw!N31="","",[1]median_raw!N31)</f>
        <v>500</v>
      </c>
      <c r="O34" s="228">
        <f>IF([1]median_raw!O31="","",[1]median_raw!O31)</f>
        <v>1200</v>
      </c>
      <c r="P34" s="228">
        <f>IF([1]median_raw!P31="","",[1]median_raw!P31)</f>
        <v>500</v>
      </c>
      <c r="Q34" s="228" t="str">
        <f>IF([1]median_raw!Q31="","",[1]median_raw!Q31)</f>
        <v/>
      </c>
      <c r="R34" s="228" t="str">
        <f>IF([1]median_raw!R31="","",[1]median_raw!R31)</f>
        <v/>
      </c>
      <c r="S34" s="228" t="str">
        <f>IF([1]median_raw!S31="","",[1]median_raw!S31)</f>
        <v/>
      </c>
      <c r="T34" s="228">
        <f>IF([1]median_raw!T31="","",[1]median_raw!T31)</f>
        <v>2000</v>
      </c>
      <c r="U34" s="228" t="str">
        <f>IF([1]median_raw!U31="","",[1]median_raw!U31)</f>
        <v/>
      </c>
      <c r="V34" s="228">
        <f>IF([1]median_raw!V31="","",[1]median_raw!V31)</f>
        <v>103</v>
      </c>
      <c r="W34" s="228" t="str">
        <f>IF([1]median_raw!W31="","",[1]median_raw!W31)</f>
        <v/>
      </c>
      <c r="X34" s="228" t="str">
        <f>IF([1]median_raw!X31="","",[1]median_raw!X31)</f>
        <v/>
      </c>
      <c r="Y34" s="228" t="str">
        <f>IF([1]median_raw!Y31="","",[1]median_raw!Y31)</f>
        <v/>
      </c>
      <c r="Z34" s="228" t="str">
        <f>IF([1]median_raw!AG31="","",[1]median_raw!AG31)</f>
        <v/>
      </c>
      <c r="AA34" s="228" t="str">
        <f>IF([1]median_raw!AH31="","",[1]median_raw!AH31)</f>
        <v/>
      </c>
      <c r="AB34" s="228" t="str">
        <f>IF([1]median_raw!AI31="","",[1]median_raw!AI31)</f>
        <v/>
      </c>
      <c r="AC34" s="228" t="str">
        <f>IF([1]median_raw!AJ31="","",[1]median_raw!AJ31)</f>
        <v/>
      </c>
      <c r="AD34" s="228" t="str">
        <f>IF([1]median_raw!AK31="","",[1]median_raw!AK31)</f>
        <v/>
      </c>
      <c r="AE34" s="228" t="str">
        <f>IF([1]median_raw!AL31="","",[1]median_raw!AL31)</f>
        <v/>
      </c>
      <c r="AF34" s="228" t="str">
        <f>IF([1]median_raw!AM31="","",[1]median_raw!AM31)</f>
        <v/>
      </c>
      <c r="AG34" s="228" t="str">
        <f>IF([1]median_raw!AN31="","",[1]median_raw!AN31)</f>
        <v/>
      </c>
      <c r="AH34" s="228" t="str">
        <f>IF([1]median_raw!AO31="","",[1]median_raw!AO31)</f>
        <v/>
      </c>
      <c r="AI34" s="228" t="str">
        <f>IF([1]median_raw!AP31="","",[1]median_raw!AP31)</f>
        <v/>
      </c>
      <c r="AJ34" s="228">
        <f>IF([1]median_raw!Z31="","",[1]median_raw!Z31)</f>
        <v>420</v>
      </c>
      <c r="AK34" s="228" t="str">
        <f>IF([1]median_raw!AA31="","",[1]median_raw!AA31)</f>
        <v/>
      </c>
      <c r="AL34" s="229" t="str">
        <f>IF([1]median_raw!AB31="","",[1]median_raw!AB31)</f>
        <v/>
      </c>
      <c r="AM34" s="229" t="str">
        <f>IF([1]median_raw!AC31="","",[1]median_raw!AC31)</f>
        <v/>
      </c>
      <c r="AN34" s="230" t="str">
        <f>IF([1]median_raw!AD31="","",[1]median_raw!AD31)</f>
        <v/>
      </c>
      <c r="AO34" s="229" t="str">
        <f>IF([1]median_raw!AE31="","",[1]median_raw!AE31)</f>
        <v/>
      </c>
      <c r="AP34" s="229" t="str">
        <f>IF([1]median_raw!AF31="","",[1]median_raw!AF31)</f>
        <v/>
      </c>
      <c r="AQ34" s="228" t="str">
        <f>IF([1]median_raw!AQ31="","",[1]median_raw!AQ31)</f>
        <v/>
      </c>
      <c r="AR34" s="228">
        <f t="shared" si="2"/>
        <v>6802.25</v>
      </c>
      <c r="AS34" s="228">
        <f>IF(OR(AW34&lt;&gt;"T",AV34=0),"",IF(C34="","",
IF(INDEX($D$1:$AV34,ROW(),MATCH("Cereal",$D$1:$AV$1,0))="",INDEX($D$1:$AV$2,2,MATCH("Cereal",$D$1:$AV$1,0)),INDEX($D$1:$AV34,ROW(),MATCH("Cereal",$D$1:$AV$1,0)))*90
+IF(INDEX($D$1:$AV34,ROW(),MATCH("Beans",$D$1:$AV$1,0))="",INDEX($D$1:$AV$2,2,MATCH("Beans",$D$1:$AV$1,0)),INDEX($D$1:$AV34,ROW(),MATCH("Beans",$D$1:$AV$1,0)))*9
+IF(INDEX($D$1:$AV34,ROW(),MATCH("Cooking.oil",$D$1:$AV$1,0))="",INDEX($D$1:$AV$2,2,MATCH("Cooking.oil",$D$1:$AV$1,0)),INDEX($D$1:$AV34,ROW(),MATCH("Cooking.oil",$D$1:$AV$1,0)))*6
+IF(INDEX($D$1:$AV34,ROW(),MATCH("Salt",$D$1:$AV$1,0))="",INDEX($D$1:$AV$2,2,MATCH("Salt",$D$1:$AV$1,0)),INDEX($D$1:$AV34,ROW(),MATCH("Salt",$D$1:$AV$1,0)))*1
))</f>
        <v>61185</v>
      </c>
      <c r="AT34" s="228">
        <f>IF(OR(AW34&lt;&gt;"T",AV34=0),"",IF(C34="","",AS34
+IF(INDEX($D$1:$AP34,ROW(),MATCH("Soap",$D$1:$AP$1,0))="",INDEX($D$1:$AP$2,2,MATCH("Soap",$D$1:$AP$1,0)),INDEX($D$1:$AP34,ROW(),MATCH("Soap",$D$1:$AP$1,0)))*6
+IF(INDEX($D$1:$AP34,ROW(),MATCH("Exercise.book",$D$1:$AP$1,0))="",INDEX($D$1:$AP$2,2,MATCH("Exercise.book",$D$1:$AP$1,0)),INDEX($D$1:$AP34,ROW(),MATCH("Exercise.book",$D$1:$AP$1,0)))*12
+IF(INDEX($D$1:$AP34,ROW(),MATCH("Charcoal",$D$1:$AP$1,0))="",INDEX($D$1:$AP$2,2,MATCH("Charcoal",$D$1:$AP$1,0)),INDEX($D$1:$AP34,ROW(),MATCH("Charcoal",$D$1:$AP$1,0)))*50
+IF(INDEX($D$1:$AP34,ROW(),MATCH("Milling.costs",$D$1:$AP$1,0))="",INDEX($D$1:$AP$2,2,MATCH("Milling.costs",$D$1:$AP$1,0)),INDEX($D$1:$AP34,ROW(),MATCH("Milling.costs",$D$1:$AP$1,0)))*30
+[1]Data_checks!AQ30*17
))</f>
        <v>75647</v>
      </c>
      <c r="AU34" s="228">
        <f t="shared" si="3"/>
        <v>2236</v>
      </c>
      <c r="AV34" s="231">
        <f t="shared" si="1"/>
        <v>410</v>
      </c>
      <c r="AW34" t="s">
        <v>4440</v>
      </c>
    </row>
    <row r="35" spans="1:49" x14ac:dyDescent="0.25">
      <c r="A35" s="225" t="str">
        <f>IF([1]median_raw!A32="","",[1]median_raw!A32)</f>
        <v>Unity</v>
      </c>
      <c r="B35" s="225" t="str">
        <f>IF([1]median_raw!B32="","",[1]median_raw!B32)</f>
        <v>Pariang</v>
      </c>
      <c r="C35" s="225" t="str">
        <f>IF([1]median_raw!C32="","",[1]median_raw!C32)</f>
        <v>AjuongThok_RC</v>
      </c>
      <c r="D35" s="228" t="str">
        <f>IF([1]median_raw!D32="","",[1]median_raw!D32)</f>
        <v/>
      </c>
      <c r="E35" s="228" t="str">
        <f>IF([1]median_raw!E32="","",[1]median_raw!E32)</f>
        <v/>
      </c>
      <c r="F35" s="228">
        <f>IF([1]median_raw!F32="","",[1]median_raw!F32)</f>
        <v>600</v>
      </c>
      <c r="G35" s="228">
        <f>IF([1]median_raw!G32="","",[1]median_raw!G32)</f>
        <v>900</v>
      </c>
      <c r="H35" s="228" t="str">
        <f>IF([1]median_raw!H32="","",[1]median_raw!H32)</f>
        <v/>
      </c>
      <c r="I35" s="228">
        <f>IF([1]median_raw!I32="","",[1]median_raw!I32)</f>
        <v>887</v>
      </c>
      <c r="J35" s="228">
        <f>IF([1]median_raw!J32="","",[1]median_raw!J32)</f>
        <v>600</v>
      </c>
      <c r="K35" s="228">
        <f>IF([1]median_raw!K32="","",[1]median_raw!K32)</f>
        <v>339</v>
      </c>
      <c r="L35" s="228">
        <f>IF([1]median_raw!L32="","",[1]median_raw!L32)</f>
        <v>233</v>
      </c>
      <c r="M35" s="228">
        <f>IF([1]median_raw!M32="","",[1]median_raw!M32)</f>
        <v>200</v>
      </c>
      <c r="N35" s="228" t="str">
        <f>IF([1]median_raw!N32="","",[1]median_raw!N32)</f>
        <v/>
      </c>
      <c r="O35" s="228">
        <f>IF([1]median_raw!O32="","",[1]median_raw!O32)</f>
        <v>1350</v>
      </c>
      <c r="P35" s="228">
        <f>IF([1]median_raw!P32="","",[1]median_raw!P32)</f>
        <v>500</v>
      </c>
      <c r="Q35" s="228" t="str">
        <f>IF([1]median_raw!Q32="","",[1]median_raw!Q32)</f>
        <v/>
      </c>
      <c r="R35" s="228">
        <f>IF([1]median_raw!R32="","",[1]median_raw!R32)</f>
        <v>3000</v>
      </c>
      <c r="S35" s="228">
        <f>IF([1]median_raw!S32="","",[1]median_raw!S32)</f>
        <v>15000</v>
      </c>
      <c r="T35" s="228">
        <f>IF([1]median_raw!T32="","",[1]median_raw!T32)</f>
        <v>2500</v>
      </c>
      <c r="U35" s="228">
        <f>IF([1]median_raw!U32="","",[1]median_raw!U32)</f>
        <v>300</v>
      </c>
      <c r="V35" s="228">
        <f>IF([1]median_raw!V32="","",[1]median_raw!V32)</f>
        <v>58</v>
      </c>
      <c r="W35" s="228" t="str">
        <f>IF([1]median_raw!W32="","",[1]median_raw!W32)</f>
        <v/>
      </c>
      <c r="X35" s="228" t="str">
        <f>IF([1]median_raw!X32="","",[1]median_raw!X32)</f>
        <v/>
      </c>
      <c r="Y35" s="228">
        <f>IF([1]median_raw!Y32="","",[1]median_raw!Y32)</f>
        <v>50</v>
      </c>
      <c r="Z35" s="228" t="str">
        <f>IF([1]median_raw!AG32="","",[1]median_raw!AG32)</f>
        <v/>
      </c>
      <c r="AA35" s="228" t="str">
        <f>IF([1]median_raw!AH32="","",[1]median_raw!AH32)</f>
        <v/>
      </c>
      <c r="AB35" s="228" t="str">
        <f>IF([1]median_raw!AI32="","",[1]median_raw!AI32)</f>
        <v/>
      </c>
      <c r="AC35" s="228" t="str">
        <f>IF([1]median_raw!AJ32="","",[1]median_raw!AJ32)</f>
        <v/>
      </c>
      <c r="AD35" s="228">
        <f>IF([1]median_raw!AK32="","",[1]median_raw!AK32)</f>
        <v>2500</v>
      </c>
      <c r="AE35" s="228" t="str">
        <f>IF([1]median_raw!AL32="","",[1]median_raw!AL32)</f>
        <v/>
      </c>
      <c r="AF35" s="228" t="str">
        <f>IF([1]median_raw!AM32="","",[1]median_raw!AM32)</f>
        <v/>
      </c>
      <c r="AG35" s="228" t="str">
        <f>IF([1]median_raw!AN32="","",[1]median_raw!AN32)</f>
        <v/>
      </c>
      <c r="AH35" s="228" t="str">
        <f>IF([1]median_raw!AO32="","",[1]median_raw!AO32)</f>
        <v/>
      </c>
      <c r="AI35" s="228" t="str">
        <f>IF([1]median_raw!AP32="","",[1]median_raw!AP32)</f>
        <v/>
      </c>
      <c r="AJ35" s="228">
        <f>IF([1]median_raw!Z32="","",[1]median_raw!Z32)</f>
        <v>435</v>
      </c>
      <c r="AK35" s="228"/>
      <c r="AL35" s="229"/>
      <c r="AM35" s="229" t="str">
        <f>IF([1]median_raw!AC32="","",[1]median_raw!AC32)</f>
        <v/>
      </c>
      <c r="AN35" s="230" t="str">
        <f>IF([1]median_raw!AD32="","",[1]median_raw!AD32)</f>
        <v/>
      </c>
      <c r="AO35" s="229" t="str">
        <f>IF([1]median_raw!AE32="","",[1]median_raw!AE32)</f>
        <v/>
      </c>
      <c r="AP35" s="229" t="str">
        <f>IF([1]median_raw!AF32="","",[1]median_raw!AF32)</f>
        <v/>
      </c>
      <c r="AQ35" s="228" t="str">
        <f>IF([1]median_raw!AQ32="","",[1]median_raw!AQ32)</f>
        <v/>
      </c>
      <c r="AR35" s="228">
        <f t="shared" si="2"/>
        <v>4547.25</v>
      </c>
      <c r="AS35" s="228">
        <f>IF(OR(AW35&lt;&gt;"T",AV35=0),"",IF(C35="","",
IF(INDEX($D$1:$AV35,ROW(),MATCH("Cereal",$D$1:$AV$1,0))="",INDEX($D$1:$AV$2,2,MATCH("Cereal",$D$1:$AV$1,0)),INDEX($D$1:$AV35,ROW(),MATCH("Cereal",$D$1:$AV$1,0)))*90
+IF(INDEX($D$1:$AV35,ROW(),MATCH("Beans",$D$1:$AV$1,0))="",INDEX($D$1:$AV$2,2,MATCH("Beans",$D$1:$AV$1,0)),INDEX($D$1:$AV35,ROW(),MATCH("Beans",$D$1:$AV$1,0)))*9
+IF(INDEX($D$1:$AV35,ROW(),MATCH("Cooking.oil",$D$1:$AV$1,0))="",INDEX($D$1:$AV$2,2,MATCH("Cooking.oil",$D$1:$AV$1,0)),INDEX($D$1:$AV35,ROW(),MATCH("Cooking.oil",$D$1:$AV$1,0)))*6
+IF(INDEX($D$1:$AV35,ROW(),MATCH("Salt",$D$1:$AV$1,0))="",INDEX($D$1:$AV$2,2,MATCH("Salt",$D$1:$AV$1,0)),INDEX($D$1:$AV35,ROW(),MATCH("Salt",$D$1:$AV$1,0)))*1
))</f>
        <v>25020</v>
      </c>
      <c r="AT35" s="228">
        <f>IF(OR(AW35&lt;&gt;"T",AV35=0),"",IF(C35="","",AS35
+IF(INDEX($D$1:$AP35,ROW(),MATCH("Soap",$D$1:$AP$1,0))="",INDEX($D$1:$AP$2,2,MATCH("Soap",$D$1:$AP$1,0)),INDEX($D$1:$AP35,ROW(),MATCH("Soap",$D$1:$AP$1,0)))*6
+IF(INDEX($D$1:$AP35,ROW(),MATCH("Exercise.book",$D$1:$AP$1,0))="",INDEX($D$1:$AP$2,2,MATCH("Exercise.book",$D$1:$AP$1,0)),INDEX($D$1:$AP35,ROW(),MATCH("Exercise.book",$D$1:$AP$1,0)))*12
+IF(INDEX($D$1:$AP35,ROW(),MATCH("Charcoal",$D$1:$AP$1,0))="",INDEX($D$1:$AP$2,2,MATCH("Charcoal",$D$1:$AP$1,0)),INDEX($D$1:$AP35,ROW(),MATCH("Charcoal",$D$1:$AP$1,0)))*50
+IF(INDEX($D$1:$AP35,ROW(),MATCH("Milling.costs",$D$1:$AP$1,0))="",INDEX($D$1:$AP$2,2,MATCH("Milling.costs",$D$1:$AP$1,0)),INDEX($D$1:$AP35,ROW(),MATCH("Milling.costs",$D$1:$AP$1,0)))*30
+[1]Data_checks!AQ31*17
))</f>
        <v>36620</v>
      </c>
      <c r="AU35" s="228">
        <f t="shared" si="3"/>
        <v>2420</v>
      </c>
      <c r="AV35" s="231">
        <v>170</v>
      </c>
      <c r="AW35" t="s">
        <v>4440</v>
      </c>
    </row>
    <row r="36" spans="1:49" x14ac:dyDescent="0.25">
      <c r="A36" s="225" t="str">
        <f>IF([1]median_raw!A33="","",[1]median_raw!A33)</f>
        <v>Unity</v>
      </c>
      <c r="B36" s="225" t="str">
        <f>IF([1]median_raw!B33="","",[1]median_raw!B33)</f>
        <v>Pariang</v>
      </c>
      <c r="C36" s="225" t="str">
        <f>IF([1]median_raw!C33="","",[1]median_raw!C33)</f>
        <v>Pamir_RC</v>
      </c>
      <c r="D36" s="228">
        <f>IF([1]median_raw!D33="","",[1]median_raw!D33)</f>
        <v>170</v>
      </c>
      <c r="E36" s="228" t="str">
        <f>IF([1]median_raw!E33="","",[1]median_raw!E33)</f>
        <v/>
      </c>
      <c r="F36" s="228">
        <f>IF([1]median_raw!F33="","",[1]median_raw!F33)</f>
        <v>750</v>
      </c>
      <c r="G36" s="228">
        <f>IF([1]median_raw!G33="","",[1]median_raw!G33)</f>
        <v>1000</v>
      </c>
      <c r="H36" s="228" t="str">
        <f>IF([1]median_raw!H33="","",[1]median_raw!H33)</f>
        <v/>
      </c>
      <c r="I36" s="228">
        <f>IF([1]median_raw!I33="","",[1]median_raw!I33)</f>
        <v>406</v>
      </c>
      <c r="J36" s="228">
        <f>IF([1]median_raw!J33="","",[1]median_raw!J33)</f>
        <v>600</v>
      </c>
      <c r="K36" s="228">
        <f>IF([1]median_raw!K33="","",[1]median_raw!K33)</f>
        <v>600</v>
      </c>
      <c r="L36" s="228">
        <f>IF([1]median_raw!L33="","",[1]median_raw!L33)</f>
        <v>1000</v>
      </c>
      <c r="M36" s="228">
        <f>IF([1]median_raw!M33="","",[1]median_raw!M33)</f>
        <v>167</v>
      </c>
      <c r="N36" s="228" t="str">
        <f>IF([1]median_raw!N33="","",[1]median_raw!N33)</f>
        <v/>
      </c>
      <c r="O36" s="228" t="str">
        <f>IF([1]median_raw!O33="","",[1]median_raw!O33)</f>
        <v/>
      </c>
      <c r="P36" s="228">
        <f>IF([1]median_raw!P33="","",[1]median_raw!P33)</f>
        <v>250</v>
      </c>
      <c r="Q36" s="228" t="str">
        <f>IF([1]median_raw!Q33="","",[1]median_raw!Q33)</f>
        <v/>
      </c>
      <c r="R36" s="228" t="str">
        <f>IF([1]median_raw!R33="","",[1]median_raw!R33)</f>
        <v/>
      </c>
      <c r="S36" s="228" t="str">
        <f>IF([1]median_raw!S33="","",[1]median_raw!S33)</f>
        <v/>
      </c>
      <c r="T36" s="228" t="str">
        <f>IF([1]median_raw!T33="","",[1]median_raw!T33)</f>
        <v/>
      </c>
      <c r="U36" s="228" t="str">
        <f>IF([1]median_raw!U33="","",[1]median_raw!U33)</f>
        <v/>
      </c>
      <c r="V36" s="228">
        <f>IF([1]median_raw!V33="","",[1]median_raw!V33)</f>
        <v>58</v>
      </c>
      <c r="W36" s="228" t="str">
        <f>IF([1]median_raw!W33="","",[1]median_raw!W33)</f>
        <v/>
      </c>
      <c r="X36" s="228" t="str">
        <f>IF([1]median_raw!X33="","",[1]median_raw!X33)</f>
        <v/>
      </c>
      <c r="Y36" s="228">
        <f>IF([1]median_raw!Y33="","",[1]median_raw!Y33)</f>
        <v>43</v>
      </c>
      <c r="Z36" s="228" t="str">
        <f>IF([1]median_raw!AG33="","",[1]median_raw!AG33)</f>
        <v/>
      </c>
      <c r="AA36" s="228" t="str">
        <f>IF([1]median_raw!AH33="","",[1]median_raw!AH33)</f>
        <v/>
      </c>
      <c r="AB36" s="228" t="str">
        <f>IF([1]median_raw!AI33="","",[1]median_raw!AI33)</f>
        <v/>
      </c>
      <c r="AC36" s="228" t="str">
        <f>IF([1]median_raw!AJ33="","",[1]median_raw!AJ33)</f>
        <v/>
      </c>
      <c r="AD36" s="228" t="str">
        <f>IF([1]median_raw!AK33="","",[1]median_raw!AK33)</f>
        <v/>
      </c>
      <c r="AE36" s="228" t="str">
        <f>IF([1]median_raw!AL33="","",[1]median_raw!AL33)</f>
        <v/>
      </c>
      <c r="AF36" s="228" t="str">
        <f>IF([1]median_raw!AM33="","",[1]median_raw!AM33)</f>
        <v/>
      </c>
      <c r="AG36" s="228" t="str">
        <f>IF([1]median_raw!AN33="","",[1]median_raw!AN33)</f>
        <v/>
      </c>
      <c r="AH36" s="228" t="str">
        <f>IF([1]median_raw!AO33="","",[1]median_raw!AO33)</f>
        <v/>
      </c>
      <c r="AI36" s="228" t="str">
        <f>IF([1]median_raw!AP33="","",[1]median_raw!AP33)</f>
        <v/>
      </c>
      <c r="AJ36" s="228" t="str">
        <f>IF([1]median_raw!Z33="","",[1]median_raw!Z33)</f>
        <v/>
      </c>
      <c r="AK36" s="228"/>
      <c r="AL36" s="229"/>
      <c r="AM36" s="229"/>
      <c r="AN36" s="230" t="str">
        <f>IF([1]median_raw!AD33="","",[1]median_raw!AD33)</f>
        <v/>
      </c>
      <c r="AO36" s="229" t="str">
        <f>IF([1]median_raw!AE33="","",[1]median_raw!AE33)</f>
        <v/>
      </c>
      <c r="AP36" s="229" t="str">
        <f>IF([1]median_raw!AF33="","",[1]median_raw!AF33)</f>
        <v/>
      </c>
      <c r="AQ36" s="228" t="str">
        <f>IF([1]median_raw!AQ33="","",[1]median_raw!AQ33)</f>
        <v/>
      </c>
      <c r="AR36" s="228">
        <f t="shared" si="2"/>
        <v>5153.25</v>
      </c>
      <c r="AS36" s="228">
        <f>IF(OR(AW36&lt;&gt;"T",AV36=0),"",IF(C36="","",
IF(INDEX($D$1:$AV36,ROW(),MATCH("Cereal",$D$1:$AV$1,0))="",INDEX($D$1:$AV$2,2,MATCH("Cereal",$D$1:$AV$1,0)),INDEX($D$1:$AV36,ROW(),MATCH("Cereal",$D$1:$AV$1,0)))*90
+IF(INDEX($D$1:$AV36,ROW(),MATCH("Beans",$D$1:$AV$1,0))="",INDEX($D$1:$AV$2,2,MATCH("Beans",$D$1:$AV$1,0)),INDEX($D$1:$AV36,ROW(),MATCH("Beans",$D$1:$AV$1,0)))*9
+IF(INDEX($D$1:$AV36,ROW(),MATCH("Cooking.oil",$D$1:$AV$1,0))="",INDEX($D$1:$AV$2,2,MATCH("Cooking.oil",$D$1:$AV$1,0)),INDEX($D$1:$AV36,ROW(),MATCH("Cooking.oil",$D$1:$AV$1,0)))*6
+IF(INDEX($D$1:$AV36,ROW(),MATCH("Salt",$D$1:$AV$1,0))="",INDEX($D$1:$AV$2,2,MATCH("Salt",$D$1:$AV$1,0)),INDEX($D$1:$AV36,ROW(),MATCH("Salt",$D$1:$AV$1,0)))*1
))</f>
        <v>25554</v>
      </c>
      <c r="AT36" s="228">
        <f>IF(OR(AW36&lt;&gt;"T",AV36=0),"",IF(C36="","",AS36
+IF(INDEX($D$1:$AP36,ROW(),MATCH("Soap",$D$1:$AP$1,0))="",INDEX($D$1:$AP$2,2,MATCH("Soap",$D$1:$AP$1,0)),INDEX($D$1:$AP36,ROW(),MATCH("Soap",$D$1:$AP$1,0)))*6
+IF(INDEX($D$1:$AP36,ROW(),MATCH("Exercise.book",$D$1:$AP$1,0))="",INDEX($D$1:$AP$2,2,MATCH("Exercise.book",$D$1:$AP$1,0)),INDEX($D$1:$AP36,ROW(),MATCH("Exercise.book",$D$1:$AP$1,0)))*12
+IF(INDEX($D$1:$AP36,ROW(),MATCH("Charcoal",$D$1:$AP$1,0))="",INDEX($D$1:$AP$2,2,MATCH("Charcoal",$D$1:$AP$1,0)),INDEX($D$1:$AP36,ROW(),MATCH("Charcoal",$D$1:$AP$1,0)))*50
+IF(INDEX($D$1:$AP36,ROW(),MATCH("Milling.costs",$D$1:$AP$1,0))="",INDEX($D$1:$AP$2,2,MATCH("Milling.costs",$D$1:$AP$1,0)),INDEX($D$1:$AP36,ROW(),MATCH("Milling.costs",$D$1:$AP$1,0)))*30
+[1]Data_checks!AQ32*17
))</f>
        <v>33746</v>
      </c>
      <c r="AU36" s="228">
        <f t="shared" si="3"/>
        <v>2296</v>
      </c>
      <c r="AV36" s="231">
        <f t="shared" si="1"/>
        <v>170</v>
      </c>
      <c r="AW36" t="s">
        <v>4440</v>
      </c>
    </row>
    <row r="37" spans="1:49" x14ac:dyDescent="0.25">
      <c r="A37" s="225" t="str">
        <f>IF([1]median_raw!A34="","",[1]median_raw!A34)</f>
        <v>Unity</v>
      </c>
      <c r="B37" s="225" t="str">
        <f>IF([1]median_raw!B34="","",[1]median_raw!B34)</f>
        <v>Rubkona</v>
      </c>
      <c r="C37" s="225" t="str">
        <f>IF([1]median_raw!C34="","",[1]median_raw!C34)</f>
        <v>Bentiu</v>
      </c>
      <c r="D37" s="228" t="str">
        <f>IF([1]median_raw!D34="","",[1]median_raw!D34)</f>
        <v/>
      </c>
      <c r="E37" s="228" t="str">
        <f>IF([1]median_raw!E34="","",[1]median_raw!E34)</f>
        <v/>
      </c>
      <c r="F37" s="228">
        <f>IF([1]median_raw!F34="","",[1]median_raw!F34)</f>
        <v>350</v>
      </c>
      <c r="G37" s="228">
        <f>IF([1]median_raw!G34="","",[1]median_raw!G34)</f>
        <v>350</v>
      </c>
      <c r="H37" s="228" t="str">
        <f>IF([1]median_raw!H34="","",[1]median_raw!H34)</f>
        <v/>
      </c>
      <c r="I37" s="228">
        <f>IF([1]median_raw!I34="","",[1]median_raw!I34)</f>
        <v>612.5</v>
      </c>
      <c r="J37" s="228">
        <f>IF([1]median_raw!J34="","",[1]median_raw!J34)</f>
        <v>350</v>
      </c>
      <c r="K37" s="228">
        <f>IF([1]median_raw!K34="","",[1]median_raw!K34)</f>
        <v>250</v>
      </c>
      <c r="L37" s="228">
        <f>IF([1]median_raw!L34="","",[1]median_raw!L34)</f>
        <v>1300</v>
      </c>
      <c r="M37" s="228">
        <f>IF([1]median_raw!M34="","",[1]median_raw!M34)</f>
        <v>183.5</v>
      </c>
      <c r="N37" s="228">
        <f>IF([1]median_raw!N34="","",[1]median_raw!N34)</f>
        <v>2250</v>
      </c>
      <c r="O37" s="228">
        <f>IF([1]median_raw!O34="","",[1]median_raw!O34)</f>
        <v>2750</v>
      </c>
      <c r="P37" s="228">
        <f>IF([1]median_raw!P34="","",[1]median_raw!P34)</f>
        <v>300</v>
      </c>
      <c r="Q37" s="228">
        <f>IF([1]median_raw!Q34="","",[1]median_raw!Q34)</f>
        <v>17500</v>
      </c>
      <c r="R37" s="228">
        <f>IF([1]median_raw!R34="","",[1]median_raw!R34)</f>
        <v>4500</v>
      </c>
      <c r="S37" s="228">
        <f>IF([1]median_raw!S34="","",[1]median_raw!S34)</f>
        <v>10500</v>
      </c>
      <c r="T37" s="228">
        <f>IF([1]median_raw!T34="","",[1]median_raw!T34)</f>
        <v>2750</v>
      </c>
      <c r="U37" s="228">
        <f>IF([1]median_raw!U34="","",[1]median_raw!U34)</f>
        <v>550</v>
      </c>
      <c r="V37" s="228">
        <f>IF([1]median_raw!V34="","",[1]median_raw!V34)</f>
        <v>166</v>
      </c>
      <c r="W37" s="228">
        <f>IF([1]median_raw!W34="","",[1]median_raw!W34)</f>
        <v>8750</v>
      </c>
      <c r="X37" s="228">
        <f>IF([1]median_raw!X34="","",[1]median_raw!X34)</f>
        <v>2250</v>
      </c>
      <c r="Y37" s="228">
        <f>IF([1]median_raw!Y34="","",[1]median_raw!Y34)</f>
        <v>118</v>
      </c>
      <c r="Z37" s="228" t="str">
        <f>IF([1]median_raw!AG34="","",[1]median_raw!AG34)</f>
        <v/>
      </c>
      <c r="AA37" s="228" t="str">
        <f>IF([1]median_raw!AH34="","",[1]median_raw!AH34)</f>
        <v/>
      </c>
      <c r="AB37" s="228" t="str">
        <f>IF([1]median_raw!AI34="","",[1]median_raw!AI34)</f>
        <v/>
      </c>
      <c r="AC37" s="228" t="str">
        <f>IF([1]median_raw!AJ34="","",[1]median_raw!AJ34)</f>
        <v/>
      </c>
      <c r="AD37" s="228" t="str">
        <f>IF([1]median_raw!AK34="","",[1]median_raw!AK34)</f>
        <v/>
      </c>
      <c r="AE37" s="228" t="str">
        <f>IF([1]median_raw!AL34="","",[1]median_raw!AL34)</f>
        <v/>
      </c>
      <c r="AF37" s="228" t="str">
        <f>IF([1]median_raw!AM34="","",[1]median_raw!AM34)</f>
        <v/>
      </c>
      <c r="AG37" s="228" t="str">
        <f>IF([1]median_raw!AN34="","",[1]median_raw!AN34)</f>
        <v/>
      </c>
      <c r="AH37" s="228">
        <f>IF([1]median_raw!AO34="","",[1]median_raw!AO34)</f>
        <v>100</v>
      </c>
      <c r="AI37" s="228">
        <f>IF([1]median_raw!AP34="","",[1]median_raw!AP34)</f>
        <v>150</v>
      </c>
      <c r="AJ37" s="228">
        <f>IF([1]median_raw!Z34="","",[1]median_raw!Z34)</f>
        <v>435</v>
      </c>
      <c r="AK37" s="228" t="str">
        <f>IF([1]median_raw!AA34="","",[1]median_raw!AA34)</f>
        <v/>
      </c>
      <c r="AL37" s="229" t="str">
        <f>IF([1]median_raw!AB34="","",[1]median_raw!AB34)</f>
        <v/>
      </c>
      <c r="AM37" s="229" t="str">
        <f>IF([1]median_raw!AC34="","",[1]median_raw!AC34)</f>
        <v/>
      </c>
      <c r="AN37" s="230" t="str">
        <f>IF([1]median_raw!AD34="","",[1]median_raw!AD34)</f>
        <v/>
      </c>
      <c r="AO37" s="229" t="str">
        <f>IF([1]median_raw!AE34="","",[1]median_raw!AE34)</f>
        <v/>
      </c>
      <c r="AP37" s="229" t="str">
        <f>IF([1]median_raw!AF34="","",[1]median_raw!AF34)</f>
        <v/>
      </c>
      <c r="AQ37" s="228" t="str">
        <f>IF([1]median_raw!AQ34="","",[1]median_raw!AQ34)</f>
        <v/>
      </c>
      <c r="AR37" s="228">
        <f t="shared" si="2"/>
        <v>4200.75</v>
      </c>
      <c r="AS37" s="228" t="str">
        <f>IF(OR(AW37&lt;&gt;"T",AV37=0),"",IF(C37="","",
IF(INDEX($D$1:$AV37,ROW(),MATCH("Cereal",$D$1:$AV$1,0))="",INDEX($D$1:$AV$2,2,MATCH("Cereal",$D$1:$AV$1,0)),INDEX($D$1:$AV37,ROW(),MATCH("Cereal",$D$1:$AV$1,0)))*90
+IF(INDEX($D$1:$AV37,ROW(),MATCH("Beans",$D$1:$AV$1,0))="",INDEX($D$1:$AV$2,2,MATCH("Beans",$D$1:$AV$1,0)),INDEX($D$1:$AV37,ROW(),MATCH("Beans",$D$1:$AV$1,0)))*9
+IF(INDEX($D$1:$AV37,ROW(),MATCH("Cooking.oil",$D$1:$AV$1,0))="",INDEX($D$1:$AV$2,2,MATCH("Cooking.oil",$D$1:$AV$1,0)),INDEX($D$1:$AV37,ROW(),MATCH("Cooking.oil",$D$1:$AV$1,0)))*6
+IF(INDEX($D$1:$AV37,ROW(),MATCH("Salt",$D$1:$AV$1,0))="",INDEX($D$1:$AV$2,2,MATCH("Salt",$D$1:$AV$1,0)),INDEX($D$1:$AV37,ROW(),MATCH("Salt",$D$1:$AV$1,0)))*1
))</f>
        <v/>
      </c>
      <c r="AT37" s="228" t="str">
        <f>IF(OR(AW37&lt;&gt;"T",AV37=0),"",IF(C37="","",AS37
+IF(INDEX($D$1:$AP37,ROW(),MATCH("Soap",$D$1:$AP$1,0))="",INDEX($D$1:$AP$2,2,MATCH("Soap",$D$1:$AP$1,0)),INDEX($D$1:$AP37,ROW(),MATCH("Soap",$D$1:$AP$1,0)))*6
+IF(INDEX($D$1:$AP37,ROW(),MATCH("Exercise.book",$D$1:$AP$1,0))="",INDEX($D$1:$AP$2,2,MATCH("Exercise.book",$D$1:$AP$1,0)),INDEX($D$1:$AP37,ROW(),MATCH("Exercise.book",$D$1:$AP$1,0)))*12
+IF(INDEX($D$1:$AP37,ROW(),MATCH("Charcoal",$D$1:$AP$1,0))="",INDEX($D$1:$AP$2,2,MATCH("Charcoal",$D$1:$AP$1,0)),INDEX($D$1:$AP37,ROW(),MATCH("Charcoal",$D$1:$AP$1,0)))*50
+IF(INDEX($D$1:$AP37,ROW(),MATCH("Milling.costs",$D$1:$AP$1,0))="",INDEX($D$1:$AP$2,2,MATCH("Milling.costs",$D$1:$AP$1,0)),INDEX($D$1:$AP37,ROW(),MATCH("Milling.costs",$D$1:$AP$1,0)))*30
+[1]Data_checks!AQ33*17
))</f>
        <v/>
      </c>
      <c r="AU37" s="228">
        <f t="shared" si="3"/>
        <v>1603.5</v>
      </c>
      <c r="AV37" s="231">
        <f t="shared" si="1"/>
        <v>361</v>
      </c>
      <c r="AW37" s="233"/>
    </row>
    <row r="38" spans="1:49" x14ac:dyDescent="0.25">
      <c r="A38" s="225" t="str">
        <f>IF([1]median_raw!A35="","",[1]median_raw!A35)</f>
        <v>Unity</v>
      </c>
      <c r="B38" s="225" t="str">
        <f>IF([1]median_raw!B35="","",[1]median_raw!B35)</f>
        <v>Rubkona</v>
      </c>
      <c r="C38" s="225" t="str">
        <f>IF([1]median_raw!C35="","",[1]median_raw!C35)</f>
        <v>Bentiu_PoC</v>
      </c>
      <c r="D38" s="228">
        <f>IF([1]median_raw!D35="","",[1]median_raw!D35)</f>
        <v>212</v>
      </c>
      <c r="E38" s="228">
        <f>IF([1]median_raw!E35="","",[1]median_raw!E35)</f>
        <v>227</v>
      </c>
      <c r="F38" s="228">
        <f>IF([1]median_raw!F35="","",[1]median_raw!F35)</f>
        <v>100</v>
      </c>
      <c r="G38" s="228">
        <f>IF([1]median_raw!G35="","",[1]median_raw!G35)</f>
        <v>100</v>
      </c>
      <c r="H38" s="228">
        <f>IF([1]median_raw!H35="","",[1]median_raw!H35)</f>
        <v>189</v>
      </c>
      <c r="I38" s="228">
        <f>IF([1]median_raw!I35="","",[1]median_raw!I35)</f>
        <v>601</v>
      </c>
      <c r="J38" s="228"/>
      <c r="K38" s="228">
        <f>IF([1]median_raw!K35="","",[1]median_raw!K35)</f>
        <v>50</v>
      </c>
      <c r="L38" s="228"/>
      <c r="M38" s="228">
        <f>IF([1]median_raw!M35="","",[1]median_raw!M35)</f>
        <v>200</v>
      </c>
      <c r="N38" s="228" t="str">
        <f>IF([1]median_raw!N35="","",[1]median_raw!N35)</f>
        <v/>
      </c>
      <c r="O38" s="228">
        <f>IF([1]median_raw!O35="","",[1]median_raw!O35)</f>
        <v>1500</v>
      </c>
      <c r="P38" s="228">
        <f>IF([1]median_raw!P35="","",[1]median_raw!P35)</f>
        <v>500</v>
      </c>
      <c r="Q38" s="228" t="str">
        <f>IF([1]median_raw!Q35="","",[1]median_raw!Q35)</f>
        <v/>
      </c>
      <c r="R38" s="228">
        <f>IF([1]median_raw!R35="","",[1]median_raw!R35)</f>
        <v>5500</v>
      </c>
      <c r="S38" s="228" t="str">
        <f>IF([1]median_raw!S35="","",[1]median_raw!S35)</f>
        <v/>
      </c>
      <c r="T38" s="228">
        <f>IF([1]median_raw!T35="","",[1]median_raw!T35)</f>
        <v>2000</v>
      </c>
      <c r="U38" s="228">
        <f>IF([1]median_raw!U35="","",[1]median_raw!U35)</f>
        <v>2000</v>
      </c>
      <c r="V38" s="228">
        <f>IF([1]median_raw!V35="","",[1]median_raw!V35)</f>
        <v>190</v>
      </c>
      <c r="W38" s="228" t="str">
        <f>IF([1]median_raw!W35="","",[1]median_raw!W35)</f>
        <v/>
      </c>
      <c r="X38" s="228" t="str">
        <f>IF([1]median_raw!X35="","",[1]median_raw!X35)</f>
        <v/>
      </c>
      <c r="Y38" s="228">
        <f>IF([1]median_raw!Y35="","",[1]median_raw!Y35)</f>
        <v>85.75</v>
      </c>
      <c r="Z38" s="228" t="str">
        <f>IF([1]median_raw!AG35="","",[1]median_raw!AG35)</f>
        <v/>
      </c>
      <c r="AA38" s="228" t="str">
        <f>IF([1]median_raw!AH35="","",[1]median_raw!AH35)</f>
        <v/>
      </c>
      <c r="AB38" s="228">
        <f>IF([1]median_raw!AI35="","",[1]median_raw!AI35)</f>
        <v>2750</v>
      </c>
      <c r="AC38" s="228" t="str">
        <f>IF([1]median_raw!AJ35="","",[1]median_raw!AJ35)</f>
        <v/>
      </c>
      <c r="AD38" s="228">
        <f>IF([1]median_raw!AK35="","",[1]median_raw!AK35)</f>
        <v>1700</v>
      </c>
      <c r="AE38" s="228" t="str">
        <f>IF([1]median_raw!AL35="","",[1]median_raw!AL35)</f>
        <v/>
      </c>
      <c r="AF38" s="228" t="str">
        <f>IF([1]median_raw!AM35="","",[1]median_raw!AM35)</f>
        <v/>
      </c>
      <c r="AG38" s="228">
        <f>IF([1]median_raw!AN35="","",[1]median_raw!AN35)</f>
        <v>50</v>
      </c>
      <c r="AH38" s="228" t="str">
        <f>IF([1]median_raw!AO35="","",[1]median_raw!AO35)</f>
        <v/>
      </c>
      <c r="AI38" s="228" t="str">
        <f>IF([1]median_raw!AP35="","",[1]median_raw!AP35)</f>
        <v/>
      </c>
      <c r="AJ38" s="228" t="str">
        <f>IF([1]median_raw!Z35="","",[1]median_raw!Z35)</f>
        <v/>
      </c>
      <c r="AK38" s="228" t="str">
        <f>IF([1]median_raw!AA35="","",[1]median_raw!AA35)</f>
        <v/>
      </c>
      <c r="AL38" s="229" t="str">
        <f>IF([1]median_raw!AB35="","",[1]median_raw!AB35)</f>
        <v/>
      </c>
      <c r="AM38" s="229" t="str">
        <f>IF([1]median_raw!AC35="","",[1]median_raw!AC35)</f>
        <v/>
      </c>
      <c r="AN38" s="230" t="str">
        <f>IF([1]median_raw!AD35="","",[1]median_raw!AD35)</f>
        <v/>
      </c>
      <c r="AO38" s="229" t="str">
        <f>IF([1]median_raw!AE35="","",[1]median_raw!AE35)</f>
        <v/>
      </c>
      <c r="AP38" s="229" t="str">
        <f>IF([1]median_raw!AF35="","",[1]median_raw!AF35)</f>
        <v/>
      </c>
      <c r="AQ38" s="228" t="str">
        <f>IF([1]median_raw!AQ35="","",[1]median_raw!AQ35)</f>
        <v/>
      </c>
      <c r="AR38" s="228">
        <f t="shared" si="2"/>
        <v>3479</v>
      </c>
      <c r="AS38" s="228">
        <f>IF(OR(AW38&lt;&gt;"T",AV38=0),"",IF(C38="","",
IF(INDEX($D$1:$AV38,ROW(),MATCH("Cereal",$D$1:$AV$1,0))="",INDEX($D$1:$AV$2,2,MATCH("Cereal",$D$1:$AV$1,0)),INDEX($D$1:$AV38,ROW(),MATCH("Cereal",$D$1:$AV$1,0)))*90
+IF(INDEX($D$1:$AV38,ROW(),MATCH("Beans",$D$1:$AV$1,0))="",INDEX($D$1:$AV$2,2,MATCH("Beans",$D$1:$AV$1,0)),INDEX($D$1:$AV38,ROW(),MATCH("Beans",$D$1:$AV$1,0)))*9
+IF(INDEX($D$1:$AV38,ROW(),MATCH("Cooking.oil",$D$1:$AV$1,0))="",INDEX($D$1:$AV$2,2,MATCH("Cooking.oil",$D$1:$AV$1,0)),INDEX($D$1:$AV38,ROW(),MATCH("Cooking.oil",$D$1:$AV$1,0)))*6
+IF(INDEX($D$1:$AV38,ROW(),MATCH("Salt",$D$1:$AV$1,0))="",INDEX($D$1:$AV$2,2,MATCH("Salt",$D$1:$AV$1,0)),INDEX($D$1:$AV38,ROW(),MATCH("Salt",$D$1:$AV$1,0)))*1
))</f>
        <v>32939</v>
      </c>
      <c r="AT38" s="228">
        <f>IF(OR(AW38&lt;&gt;"T",AV38=0),"",IF(C38="","",AS38
+IF(INDEX($D$1:$AP38,ROW(),MATCH("Soap",$D$1:$AP$1,0))="",INDEX($D$1:$AP$2,2,MATCH("Soap",$D$1:$AP$1,0)),INDEX($D$1:$AP38,ROW(),MATCH("Soap",$D$1:$AP$1,0)))*6
+IF(INDEX($D$1:$AP38,ROW(),MATCH("Exercise.book",$D$1:$AP$1,0))="",INDEX($D$1:$AP$2,2,MATCH("Exercise.book",$D$1:$AP$1,0)),INDEX($D$1:$AP38,ROW(),MATCH("Exercise.book",$D$1:$AP$1,0)))*12
+IF(INDEX($D$1:$AP38,ROW(),MATCH("Charcoal",$D$1:$AP$1,0))="",INDEX($D$1:$AP$2,2,MATCH("Charcoal",$D$1:$AP$1,0)),INDEX($D$1:$AP38,ROW(),MATCH("Charcoal",$D$1:$AP$1,0)))*50
+IF(INDEX($D$1:$AP38,ROW(),MATCH("Milling.costs",$D$1:$AP$1,0))="",INDEX($D$1:$AP$2,2,MATCH("Milling.costs",$D$1:$AP$1,0)),INDEX($D$1:$AP38,ROW(),MATCH("Milling.costs",$D$1:$AP$1,0)))*30
+[1]Data_checks!AQ34*17
))</f>
        <v>52211.5</v>
      </c>
      <c r="AU38" s="228">
        <f t="shared" si="3"/>
        <v>1339</v>
      </c>
      <c r="AV38" s="231">
        <f t="shared" si="1"/>
        <v>212</v>
      </c>
      <c r="AW38" s="233" t="s">
        <v>4440</v>
      </c>
    </row>
    <row r="39" spans="1:49" x14ac:dyDescent="0.25">
      <c r="A39" s="225" t="str">
        <f>IF([1]median_raw!A36="","",[1]median_raw!A36)</f>
        <v>Unity</v>
      </c>
      <c r="B39" s="225" t="str">
        <f>IF([1]median_raw!B36="","",[1]median_raw!B36)</f>
        <v>Rubkona</v>
      </c>
      <c r="C39" s="225" t="str">
        <f>IF([1]median_raw!C36="","",[1]median_raw!C36)</f>
        <v>Rubkona Town</v>
      </c>
      <c r="D39" s="228" t="str">
        <f>IF([1]median_raw!D36="","",[1]median_raw!D36)</f>
        <v/>
      </c>
      <c r="E39" s="228" t="str">
        <f>IF([1]median_raw!E36="","",[1]median_raw!E36)</f>
        <v/>
      </c>
      <c r="F39" s="228">
        <f>IF([1]median_raw!F36="","",[1]median_raw!F36)</f>
        <v>387.5</v>
      </c>
      <c r="G39" s="228">
        <f>IF([1]median_raw!G36="","",[1]median_raw!G36)</f>
        <v>362.5</v>
      </c>
      <c r="H39" s="228" t="str">
        <f>IF([1]median_raw!H36="","",[1]median_raw!H36)</f>
        <v/>
      </c>
      <c r="I39" s="228"/>
      <c r="J39" s="228">
        <f>IF([1]median_raw!J36="","",[1]median_raw!J36)</f>
        <v>362.5</v>
      </c>
      <c r="K39" s="228">
        <f>IF([1]median_raw!K36="","",[1]median_raw!K36)</f>
        <v>275</v>
      </c>
      <c r="L39" s="228"/>
      <c r="M39" s="228">
        <f>IF([1]median_raw!M36="","",[1]median_raw!M36)</f>
        <v>200</v>
      </c>
      <c r="N39" s="228">
        <f>IF([1]median_raw!N36="","",[1]median_raw!N36)</f>
        <v>2000</v>
      </c>
      <c r="O39" s="228">
        <f>IF([1]median_raw!O36="","",[1]median_raw!O36)</f>
        <v>3000</v>
      </c>
      <c r="P39" s="228">
        <f>IF([1]median_raw!P36="","",[1]median_raw!P36)</f>
        <v>275</v>
      </c>
      <c r="Q39" s="228">
        <f>IF([1]median_raw!Q36="","",[1]median_raw!Q36)</f>
        <v>18500</v>
      </c>
      <c r="R39" s="228">
        <f>IF([1]median_raw!R36="","",[1]median_raw!R36)</f>
        <v>2750</v>
      </c>
      <c r="S39" s="228"/>
      <c r="T39" s="228">
        <f>IF([1]median_raw!T36="","",[1]median_raw!T36)</f>
        <v>3000</v>
      </c>
      <c r="U39" s="228">
        <f>IF([1]median_raw!U36="","",[1]median_raw!U36)</f>
        <v>200</v>
      </c>
      <c r="V39" s="228">
        <f>IF([1]median_raw!V36="","",[1]median_raw!V36)</f>
        <v>166</v>
      </c>
      <c r="W39" s="228">
        <f>IF([1]median_raw!W36="","",[1]median_raw!W36)</f>
        <v>8750</v>
      </c>
      <c r="X39" s="228">
        <f>IF([1]median_raw!X36="","",[1]median_raw!X36)</f>
        <v>2000</v>
      </c>
      <c r="Y39" s="228">
        <f>IF([1]median_raw!Y36="","",[1]median_raw!Y36)</f>
        <v>187.5</v>
      </c>
      <c r="Z39" s="228" t="str">
        <f>IF([1]median_raw!AG36="","",[1]median_raw!AG36)</f>
        <v/>
      </c>
      <c r="AA39" s="228" t="str">
        <f>IF([1]median_raw!AH36="","",[1]median_raw!AH36)</f>
        <v/>
      </c>
      <c r="AB39" s="228" t="str">
        <f>IF([1]median_raw!AI36="","",[1]median_raw!AI36)</f>
        <v/>
      </c>
      <c r="AC39" s="228" t="str">
        <f>IF([1]median_raw!AJ36="","",[1]median_raw!AJ36)</f>
        <v/>
      </c>
      <c r="AD39" s="228" t="str">
        <f>IF([1]median_raw!AK36="","",[1]median_raw!AK36)</f>
        <v/>
      </c>
      <c r="AE39" s="228" t="str">
        <f>IF([1]median_raw!AL36="","",[1]median_raw!AL36)</f>
        <v/>
      </c>
      <c r="AF39" s="228">
        <f>IF([1]median_raw!AM36="","",[1]median_raw!AM36)</f>
        <v>150</v>
      </c>
      <c r="AG39" s="228">
        <f>IF([1]median_raw!AN36="","",[1]median_raw!AN36)</f>
        <v>100</v>
      </c>
      <c r="AH39" s="228">
        <f>IF([1]median_raw!AO36="","",[1]median_raw!AO36)</f>
        <v>100</v>
      </c>
      <c r="AI39" s="228">
        <f>IF([1]median_raw!AP36="","",[1]median_raw!AP36)</f>
        <v>125</v>
      </c>
      <c r="AJ39" s="228">
        <f>IF([1]median_raw!Z36="","",[1]median_raw!Z36)</f>
        <v>433.75</v>
      </c>
      <c r="AK39" s="228" t="str">
        <f>IF([1]median_raw!AA36="","",[1]median_raw!AA36)</f>
        <v/>
      </c>
      <c r="AL39" s="229" t="str">
        <f>IF([1]median_raw!AB36="","",[1]median_raw!AB36)</f>
        <v/>
      </c>
      <c r="AM39" s="229" t="str">
        <f>IF([1]median_raw!AC36="","",[1]median_raw!AC36)</f>
        <v/>
      </c>
      <c r="AN39" s="230" t="str">
        <f>IF([1]median_raw!AD36="","",[1]median_raw!AD36)</f>
        <v/>
      </c>
      <c r="AO39" s="229" t="str">
        <f>IF([1]median_raw!AE36="","",[1]median_raw!AE36)</f>
        <v/>
      </c>
      <c r="AP39" s="229" t="str">
        <f>IF([1]median_raw!AF36="","",[1]median_raw!AF36)</f>
        <v/>
      </c>
      <c r="AQ39" s="228" t="str">
        <f>IF([1]median_raw!AQ36="","",[1]median_raw!AQ36)</f>
        <v/>
      </c>
      <c r="AR39" s="228">
        <f t="shared" si="2"/>
        <v>4440.75</v>
      </c>
      <c r="AS39" s="228" t="str">
        <f>IF(OR(AW39&lt;&gt;"T",AV39=0),"",IF(C39="","",
IF(INDEX($D$1:$AV39,ROW(),MATCH("Cereal",$D$1:$AV$1,0))="",INDEX($D$1:$AV$2,2,MATCH("Cereal",$D$1:$AV$1,0)),INDEX($D$1:$AV39,ROW(),MATCH("Cereal",$D$1:$AV$1,0)))*90
+IF(INDEX($D$1:$AV39,ROW(),MATCH("Beans",$D$1:$AV$1,0))="",INDEX($D$1:$AV$2,2,MATCH("Beans",$D$1:$AV$1,0)),INDEX($D$1:$AV39,ROW(),MATCH("Beans",$D$1:$AV$1,0)))*9
+IF(INDEX($D$1:$AV39,ROW(),MATCH("Cooking.oil",$D$1:$AV$1,0))="",INDEX($D$1:$AV$2,2,MATCH("Cooking.oil",$D$1:$AV$1,0)),INDEX($D$1:$AV39,ROW(),MATCH("Cooking.oil",$D$1:$AV$1,0)))*6
+IF(INDEX($D$1:$AV39,ROW(),MATCH("Salt",$D$1:$AV$1,0))="",INDEX($D$1:$AV$2,2,MATCH("Salt",$D$1:$AV$1,0)),INDEX($D$1:$AV39,ROW(),MATCH("Salt",$D$1:$AV$1,0)))*1
))</f>
        <v/>
      </c>
      <c r="AT39" s="228" t="str">
        <f>IF(OR(AW39&lt;&gt;"T",AV39=0),"",IF(C39="","",AS39
+IF(INDEX($D$1:$AP39,ROW(),MATCH("Soap",$D$1:$AP$1,0))="",INDEX($D$1:$AP$2,2,MATCH("Soap",$D$1:$AP$1,0)),INDEX($D$1:$AP39,ROW(),MATCH("Soap",$D$1:$AP$1,0)))*6
+IF(INDEX($D$1:$AP39,ROW(),MATCH("Exercise.book",$D$1:$AP$1,0))="",INDEX($D$1:$AP$2,2,MATCH("Exercise.book",$D$1:$AP$1,0)),INDEX($D$1:$AP39,ROW(),MATCH("Exercise.book",$D$1:$AP$1,0)))*12
+IF(INDEX($D$1:$AP39,ROW(),MATCH("Charcoal",$D$1:$AP$1,0))="",INDEX($D$1:$AP$2,2,MATCH("Charcoal",$D$1:$AP$1,0)),INDEX($D$1:$AP39,ROW(),MATCH("Charcoal",$D$1:$AP$1,0)))*50
+IF(INDEX($D$1:$AP39,ROW(),MATCH("Milling.costs",$D$1:$AP$1,0))="",INDEX($D$1:$AP$2,2,MATCH("Milling.costs",$D$1:$AP$1,0)),INDEX($D$1:$AP39,ROW(),MATCH("Milling.costs",$D$1:$AP$1,0)))*30
+[1]Data_checks!AQ35*17
))</f>
        <v/>
      </c>
      <c r="AU39" s="228">
        <f t="shared" si="3"/>
        <v>1645</v>
      </c>
      <c r="AV39" s="231">
        <f t="shared" si="1"/>
        <v>361</v>
      </c>
    </row>
    <row r="40" spans="1:49" x14ac:dyDescent="0.25">
      <c r="A40" s="225" t="str">
        <f>IF([1]median_raw!A37="","",[1]median_raw!A37)</f>
        <v>UpperNile</v>
      </c>
      <c r="B40" s="225" t="str">
        <f>IF([1]median_raw!B37="","",[1]median_raw!B37)</f>
        <v>Baliet</v>
      </c>
      <c r="C40" s="225" t="str">
        <f>IF([1]median_raw!C37="","",[1]median_raw!C37)</f>
        <v>Baliet Town</v>
      </c>
      <c r="D40" s="228">
        <f>IF([1]median_raw!D37="","",[1]median_raw!D37)</f>
        <v>454</v>
      </c>
      <c r="E40" s="228">
        <f>IF([1]median_raw!E37="","",[1]median_raw!E37)</f>
        <v>518</v>
      </c>
      <c r="F40" s="228">
        <f>IF([1]median_raw!F37="","",[1]median_raw!F37)</f>
        <v>1200</v>
      </c>
      <c r="G40" s="228">
        <f>IF([1]median_raw!G37="","",[1]median_raw!G37)</f>
        <v>1000</v>
      </c>
      <c r="H40" s="228" t="str">
        <f>IF([1]median_raw!H37="","",[1]median_raw!H37)</f>
        <v/>
      </c>
      <c r="I40" s="228"/>
      <c r="J40" s="228">
        <f>IF([1]median_raw!J37="","",[1]median_raw!J37)</f>
        <v>1000</v>
      </c>
      <c r="K40" s="228">
        <f>IF([1]median_raw!K37="","",[1]median_raw!K37)</f>
        <v>500</v>
      </c>
      <c r="L40" s="228"/>
      <c r="M40" s="228">
        <f>IF([1]median_raw!M37="","",[1]median_raw!M37)</f>
        <v>267</v>
      </c>
      <c r="N40" s="228">
        <f>IF([1]median_raw!N37="","",[1]median_raw!N37)</f>
        <v>500</v>
      </c>
      <c r="O40" s="228">
        <f>IF([1]median_raw!O37="","",[1]median_raw!O37)</f>
        <v>1500</v>
      </c>
      <c r="P40" s="228">
        <f>IF([1]median_raw!P37="","",[1]median_raw!P37)</f>
        <v>250</v>
      </c>
      <c r="Q40" s="228">
        <f>IF([1]median_raw!Q37="","",[1]median_raw!Q37)</f>
        <v>2500</v>
      </c>
      <c r="R40" s="228">
        <f>IF([1]median_raw!R37="","",[1]median_raw!R37)</f>
        <v>3000</v>
      </c>
      <c r="S40" s="228">
        <f>IF([1]median_raw!S37="","",[1]median_raw!S37)</f>
        <v>10000</v>
      </c>
      <c r="T40" s="228">
        <f>IF([1]median_raw!T37="","",[1]median_raw!T37)</f>
        <v>1000</v>
      </c>
      <c r="U40" s="228">
        <f>IF([1]median_raw!U37="","",[1]median_raw!U37)</f>
        <v>1000</v>
      </c>
      <c r="V40" s="228">
        <f>IF([1]median_raw!V37="","",[1]median_raw!V37)</f>
        <v>174</v>
      </c>
      <c r="W40" s="228">
        <f>IF([1]median_raw!W37="","",[1]median_raw!W37)</f>
        <v>10000</v>
      </c>
      <c r="X40" s="228">
        <f>IF([1]median_raw!X37="","",[1]median_raw!X37)</f>
        <v>1500</v>
      </c>
      <c r="Y40" s="228">
        <f>IF([1]median_raw!Y37="","",[1]median_raw!Y37)</f>
        <v>71.5</v>
      </c>
      <c r="Z40" s="228" t="str">
        <f>IF([1]median_raw!AG37="","",[1]median_raw!AG37)</f>
        <v/>
      </c>
      <c r="AA40" s="228" t="str">
        <f>IF([1]median_raw!AH37="","",[1]median_raw!AH37)</f>
        <v/>
      </c>
      <c r="AB40" s="228" t="str">
        <f>IF([1]median_raw!AI37="","",[1]median_raw!AI37)</f>
        <v/>
      </c>
      <c r="AC40" s="228" t="str">
        <f>IF([1]median_raw!AJ37="","",[1]median_raw!AJ37)</f>
        <v/>
      </c>
      <c r="AD40" s="228" t="str">
        <f>IF([1]median_raw!AK37="","",[1]median_raw!AK37)</f>
        <v/>
      </c>
      <c r="AE40" s="228" t="str">
        <f>IF([1]median_raw!AL37="","",[1]median_raw!AL37)</f>
        <v/>
      </c>
      <c r="AF40" s="228">
        <f>IF([1]median_raw!AM37="","",[1]median_raw!AM37)</f>
        <v>150</v>
      </c>
      <c r="AG40" s="228">
        <f>IF([1]median_raw!AN37="","",[1]median_raw!AN37)</f>
        <v>100</v>
      </c>
      <c r="AH40" s="228">
        <f>IF([1]median_raw!AO37="","",[1]median_raw!AO37)</f>
        <v>50</v>
      </c>
      <c r="AI40" s="228">
        <f>IF([1]median_raw!AP37="","",[1]median_raw!AP37)</f>
        <v>100</v>
      </c>
      <c r="AJ40" s="228">
        <f>IF([1]median_raw!Z37="","",[1]median_raw!Z37)</f>
        <v>415</v>
      </c>
      <c r="AK40" s="228" t="str">
        <f>IF([1]median_raw!AA37="","",[1]median_raw!AA37)</f>
        <v/>
      </c>
      <c r="AL40" s="229" t="str">
        <f>IF([1]median_raw!AB37="","",[1]median_raw!AB37)</f>
        <v/>
      </c>
      <c r="AM40" s="229" t="str">
        <f>IF([1]median_raw!AC37="","",[1]median_raw!AC37)</f>
        <v/>
      </c>
      <c r="AN40" s="230" t="str">
        <f>IF([1]median_raw!AD37="","",[1]median_raw!AD37)</f>
        <v/>
      </c>
      <c r="AO40" s="229" t="str">
        <f>IF([1]median_raw!AE37="","",[1]median_raw!AE37)</f>
        <v/>
      </c>
      <c r="AP40" s="229" t="str">
        <f>IF([1]median_raw!AF37="","",[1]median_raw!AF37)</f>
        <v/>
      </c>
      <c r="AQ40" s="228" t="str">
        <f>IF([1]median_raw!AQ37="","",[1]median_raw!AQ37)</f>
        <v/>
      </c>
      <c r="AR40" s="228">
        <f t="shared" si="2"/>
        <v>7005.25</v>
      </c>
      <c r="AS40" s="228">
        <f>IF(OR(AW40&lt;&gt;"T",AV40=0),"",IF(C40="","",
IF(INDEX($D$1:$AV40,ROW(),MATCH("Cereal",$D$1:$AV$1,0))="",INDEX($D$1:$AV$2,2,MATCH("Cereal",$D$1:$AV$1,0)),INDEX($D$1:$AV40,ROW(),MATCH("Cereal",$D$1:$AV$1,0)))*90
+IF(INDEX($D$1:$AV40,ROW(),MATCH("Beans",$D$1:$AV$1,0))="",INDEX($D$1:$AV$2,2,MATCH("Beans",$D$1:$AV$1,0)),INDEX($D$1:$AV40,ROW(),MATCH("Beans",$D$1:$AV$1,0)))*9
+IF(INDEX($D$1:$AV40,ROW(),MATCH("Cooking.oil",$D$1:$AV$1,0))="",INDEX($D$1:$AV$2,2,MATCH("Cooking.oil",$D$1:$AV$1,0)),INDEX($D$1:$AV40,ROW(),MATCH("Cooking.oil",$D$1:$AV$1,0)))*6
+IF(INDEX($D$1:$AV40,ROW(),MATCH("Salt",$D$1:$AV$1,0))="",INDEX($D$1:$AV$2,2,MATCH("Salt",$D$1:$AV$1,0)),INDEX($D$1:$AV40,ROW(),MATCH("Salt",$D$1:$AV$1,0)))*1
))</f>
        <v>55745</v>
      </c>
      <c r="AT40" s="228">
        <f>IF(OR(AW40&lt;&gt;"T",AV40=0),"",IF(C40="","",AS40
+IF(INDEX($D$1:$AP40,ROW(),MATCH("Soap",$D$1:$AP$1,0))="",INDEX($D$1:$AP$2,2,MATCH("Soap",$D$1:$AP$1,0)),INDEX($D$1:$AP40,ROW(),MATCH("Soap",$D$1:$AP$1,0)))*6
+IF(INDEX($D$1:$AP40,ROW(),MATCH("Exercise.book",$D$1:$AP$1,0))="",INDEX($D$1:$AP$2,2,MATCH("Exercise.book",$D$1:$AP$1,0)),INDEX($D$1:$AP40,ROW(),MATCH("Exercise.book",$D$1:$AP$1,0)))*12
+IF(INDEX($D$1:$AP40,ROW(),MATCH("Charcoal",$D$1:$AP$1,0))="",INDEX($D$1:$AP$2,2,MATCH("Charcoal",$D$1:$AP$1,0)),INDEX($D$1:$AP40,ROW(),MATCH("Charcoal",$D$1:$AP$1,0)))*50
+IF(INDEX($D$1:$AP40,ROW(),MATCH("Milling.costs",$D$1:$AP$1,0))="",INDEX($D$1:$AP$2,2,MATCH("Milling.costs",$D$1:$AP$1,0)),INDEX($D$1:$AP40,ROW(),MATCH("Milling.costs",$D$1:$AP$1,0)))*30
+[1]Data_checks!AQ36*17
))</f>
        <v>71192</v>
      </c>
      <c r="AU40" s="228">
        <f t="shared" si="3"/>
        <v>3239</v>
      </c>
      <c r="AV40" s="231">
        <f t="shared" si="1"/>
        <v>454</v>
      </c>
      <c r="AW40" t="s">
        <v>4440</v>
      </c>
    </row>
    <row r="41" spans="1:49" x14ac:dyDescent="0.25">
      <c r="A41" s="225" t="str">
        <f>IF([1]median_raw!A38="","",[1]median_raw!A38)</f>
        <v>UpperNile</v>
      </c>
      <c r="B41" s="225" t="str">
        <f>IF([1]median_raw!B38="","",[1]median_raw!B38)</f>
        <v>Maiwut</v>
      </c>
      <c r="C41" s="225" t="str">
        <f>IF([1]median_raw!C38="","",[1]median_raw!C38)</f>
        <v>Maiwut Town</v>
      </c>
      <c r="D41" s="228">
        <f>IF([1]median_raw!D38="","",[1]median_raw!D38)</f>
        <v>476</v>
      </c>
      <c r="E41" s="228">
        <f>IF([1]median_raw!E38="","",[1]median_raw!E38)</f>
        <v>421</v>
      </c>
      <c r="F41" s="228">
        <f>IF([1]median_raw!F38="","",[1]median_raw!F38)</f>
        <v>534</v>
      </c>
      <c r="G41" s="228">
        <f>IF([1]median_raw!G38="","",[1]median_raw!G38)</f>
        <v>900</v>
      </c>
      <c r="H41" s="228" t="str">
        <f>IF([1]median_raw!H38="","",[1]median_raw!H38)</f>
        <v/>
      </c>
      <c r="I41" s="228">
        <f>IF([1]median_raw!I38="","",[1]median_raw!I38)</f>
        <v>1000</v>
      </c>
      <c r="J41" s="228">
        <f>IF([1]median_raw!J38="","",[1]median_raw!J38)</f>
        <v>1000</v>
      </c>
      <c r="K41" s="228">
        <f>IF([1]median_raw!K38="","",[1]median_raw!K38)</f>
        <v>500</v>
      </c>
      <c r="L41" s="228">
        <f>IF([1]median_raw!L38="","",[1]median_raw!L38)</f>
        <v>3000</v>
      </c>
      <c r="M41" s="228">
        <f>IF([1]median_raw!M38="","",[1]median_raw!M38)</f>
        <v>500</v>
      </c>
      <c r="N41" s="228">
        <f>IF([1]median_raw!N38="","",[1]median_raw!N38)</f>
        <v>2000</v>
      </c>
      <c r="O41" s="228" t="str">
        <f>IF([1]median_raw!O38="","",[1]median_raw!O38)</f>
        <v/>
      </c>
      <c r="P41" s="228">
        <f>IF([1]median_raw!P38="","",[1]median_raw!P38)</f>
        <v>350</v>
      </c>
      <c r="Q41" s="228" t="str">
        <f>IF([1]median_raw!Q38="","",[1]median_raw!Q38)</f>
        <v/>
      </c>
      <c r="R41" s="228">
        <f>IF([1]median_raw!R38="","",[1]median_raw!R38)</f>
        <v>1250</v>
      </c>
      <c r="S41" s="228">
        <f>IF([1]median_raw!S38="","",[1]median_raw!S38)</f>
        <v>15000</v>
      </c>
      <c r="T41" s="228">
        <f>IF([1]median_raw!T38="","",[1]median_raw!T38)</f>
        <v>1500</v>
      </c>
      <c r="U41" s="228">
        <f>IF([1]median_raw!U38="","",[1]median_raw!U38)</f>
        <v>1500</v>
      </c>
      <c r="V41" s="228">
        <f>IF([1]median_raw!V38="","",[1]median_raw!V38)</f>
        <v>58</v>
      </c>
      <c r="W41" s="228">
        <f>IF([1]median_raw!W38="","",[1]median_raw!W38)</f>
        <v>15000</v>
      </c>
      <c r="X41" s="228">
        <f>IF([1]median_raw!X38="","",[1]median_raw!X38)</f>
        <v>2750</v>
      </c>
      <c r="Y41" s="228">
        <f>IF([1]median_raw!Y38="","",[1]median_raw!Y38)</f>
        <v>57</v>
      </c>
      <c r="Z41" s="228" t="str">
        <f>IF([1]median_raw!AG38="","",[1]median_raw!AG38)</f>
        <v/>
      </c>
      <c r="AA41" s="228" t="str">
        <f>IF([1]median_raw!AH38="","",[1]median_raw!AH38)</f>
        <v/>
      </c>
      <c r="AB41" s="228" t="str">
        <f>IF([1]median_raw!AI38="","",[1]median_raw!AI38)</f>
        <v/>
      </c>
      <c r="AC41" s="228" t="str">
        <f>IF([1]median_raw!AJ38="","",[1]median_raw!AJ38)</f>
        <v/>
      </c>
      <c r="AD41" s="228" t="str">
        <f>IF([1]median_raw!AK38="","",[1]median_raw!AK38)</f>
        <v/>
      </c>
      <c r="AE41" s="228" t="str">
        <f>IF([1]median_raw!AL38="","",[1]median_raw!AL38)</f>
        <v/>
      </c>
      <c r="AF41" s="228">
        <f>IF([1]median_raw!AM38="","",[1]median_raw!AM38)</f>
        <v>100</v>
      </c>
      <c r="AG41" s="228">
        <f>IF([1]median_raw!AN38="","",[1]median_raw!AN38)</f>
        <v>75</v>
      </c>
      <c r="AH41" s="228">
        <f>IF([1]median_raw!AO38="","",[1]median_raw!AO38)</f>
        <v>75</v>
      </c>
      <c r="AI41" s="228">
        <f>IF([1]median_raw!AP38="","",[1]median_raw!AP38)</f>
        <v>75</v>
      </c>
      <c r="AJ41" s="228">
        <f>IF([1]median_raw!Z38="","",[1]median_raw!Z38)</f>
        <v>645</v>
      </c>
      <c r="AK41" s="228" t="str">
        <f>IF([1]median_raw!AA38="","",[1]median_raw!AA38)</f>
        <v/>
      </c>
      <c r="AL41" s="229" t="str">
        <f>IF([1]median_raw!AB38="","",[1]median_raw!AB38)</f>
        <v/>
      </c>
      <c r="AM41" s="229" t="str">
        <f>IF([1]median_raw!AC38="","",[1]median_raw!AC38)</f>
        <v/>
      </c>
      <c r="AN41" s="230" t="str">
        <f>IF([1]median_raw!AD38="","",[1]median_raw!AD38)</f>
        <v/>
      </c>
      <c r="AO41" s="229" t="str">
        <f>IF([1]median_raw!AE38="","",[1]median_raw!AE38)</f>
        <v/>
      </c>
      <c r="AP41" s="229" t="str">
        <f>IF([1]median_raw!AF38="","",[1]median_raw!AF38)</f>
        <v/>
      </c>
      <c r="AQ41" s="228" t="str">
        <f>IF([1]median_raw!AQ38="","",[1]median_raw!AQ38)</f>
        <v/>
      </c>
      <c r="AR41" s="228">
        <f t="shared" si="2"/>
        <v>8099.25</v>
      </c>
      <c r="AS41" s="228">
        <f>IF(OR(AW41&lt;&gt;"T",AV41=0),"",IF(C41="","",
IF(INDEX($D$1:$AV41,ROW(),MATCH("Cereal",$D$1:$AV$1,0))="",INDEX($D$1:$AV$2,2,MATCH("Cereal",$D$1:$AV$1,0)),INDEX($D$1:$AV41,ROW(),MATCH("Cereal",$D$1:$AV$1,0)))*90
+IF(INDEX($D$1:$AV41,ROW(),MATCH("Beans",$D$1:$AV$1,0))="",INDEX($D$1:$AV$2,2,MATCH("Beans",$D$1:$AV$1,0)),INDEX($D$1:$AV41,ROW(),MATCH("Beans",$D$1:$AV$1,0)))*9
+IF(INDEX($D$1:$AV41,ROW(),MATCH("Cooking.oil",$D$1:$AV$1,0))="",INDEX($D$1:$AV$2,2,MATCH("Cooking.oil",$D$1:$AV$1,0)),INDEX($D$1:$AV41,ROW(),MATCH("Cooking.oil",$D$1:$AV$1,0)))*6
+IF(INDEX($D$1:$AV41,ROW(),MATCH("Salt",$D$1:$AV$1,0))="",INDEX($D$1:$AV$2,2,MATCH("Salt",$D$1:$AV$1,0)),INDEX($D$1:$AV41,ROW(),MATCH("Salt",$D$1:$AV$1,0)))*1
))</f>
        <v>70340</v>
      </c>
      <c r="AT41" s="228">
        <f>IF(OR(AW41&lt;&gt;"T",AV41=0),"",IF(C41="","",AS41
+IF(INDEX($D$1:$AP41,ROW(),MATCH("Soap",$D$1:$AP$1,0))="",INDEX($D$1:$AP$2,2,MATCH("Soap",$D$1:$AP$1,0)),INDEX($D$1:$AP41,ROW(),MATCH("Soap",$D$1:$AP$1,0)))*6
+IF(INDEX($D$1:$AP41,ROW(),MATCH("Exercise.book",$D$1:$AP$1,0))="",INDEX($D$1:$AP$2,2,MATCH("Exercise.book",$D$1:$AP$1,0)),INDEX($D$1:$AP41,ROW(),MATCH("Exercise.book",$D$1:$AP$1,0)))*12
+IF(INDEX($D$1:$AP41,ROW(),MATCH("Charcoal",$D$1:$AP$1,0))="",INDEX($D$1:$AP$2,2,MATCH("Charcoal",$D$1:$AP$1,0)),INDEX($D$1:$AP41,ROW(),MATCH("Charcoal",$D$1:$AP$1,0)))*50
+IF(INDEX($D$1:$AP41,ROW(),MATCH("Milling.costs",$D$1:$AP$1,0))="",INDEX($D$1:$AP$2,2,MATCH("Milling.costs",$D$1:$AP$1,0)),INDEX($D$1:$AP41,ROW(),MATCH("Milling.costs",$D$1:$AP$1,0)))*30
+[1]Data_checks!AQ37*17
))</f>
        <v>82150</v>
      </c>
      <c r="AU41" s="228">
        <f t="shared" si="3"/>
        <v>3297</v>
      </c>
      <c r="AV41" s="231">
        <f t="shared" si="1"/>
        <v>476</v>
      </c>
      <c r="AW41" t="s">
        <v>4440</v>
      </c>
    </row>
    <row r="42" spans="1:49" x14ac:dyDescent="0.25">
      <c r="A42" s="225" t="str">
        <f>IF([1]median_raw!A39="","",[1]median_raw!A39)</f>
        <v>UpperNile</v>
      </c>
      <c r="B42" s="225" t="str">
        <f>IF([1]median_raw!B39="","",[1]median_raw!B39)</f>
        <v>Malakal</v>
      </c>
      <c r="C42" s="225" t="str">
        <f>IF([1]median_raw!C39="","",[1]median_raw!C39)</f>
        <v>Malakal Town</v>
      </c>
      <c r="D42" s="228">
        <f>IF([1]median_raw!D39="","",[1]median_raw!D39)</f>
        <v>640.5</v>
      </c>
      <c r="E42" s="228">
        <f>IF([1]median_raw!E39="","",[1]median_raw!E39)</f>
        <v>1000</v>
      </c>
      <c r="F42" s="228">
        <f>IF([1]median_raw!F39="","",[1]median_raw!F39)</f>
        <v>900</v>
      </c>
      <c r="G42" s="228">
        <f>IF([1]median_raw!G39="","",[1]median_raw!G39)</f>
        <v>800</v>
      </c>
      <c r="H42" s="228">
        <f>IF([1]median_raw!H39="","",[1]median_raw!H39)</f>
        <v>800</v>
      </c>
      <c r="I42" s="228">
        <f>IF([1]median_raw!I39="","",[1]median_raw!I39)</f>
        <v>1100</v>
      </c>
      <c r="J42" s="228">
        <f>IF([1]median_raw!J39="","",[1]median_raw!J39)</f>
        <v>800</v>
      </c>
      <c r="K42" s="228" t="str">
        <f>IF([1]median_raw!K39="","",[1]median_raw!K39)</f>
        <v/>
      </c>
      <c r="L42" s="228">
        <f>IF([1]median_raw!L39="","",[1]median_raw!L39)</f>
        <v>2000</v>
      </c>
      <c r="M42" s="228">
        <f>IF([1]median_raw!M39="","",[1]median_raw!M39)</f>
        <v>300</v>
      </c>
      <c r="N42" s="228">
        <f>IF([1]median_raw!N39="","",[1]median_raw!N39)</f>
        <v>500</v>
      </c>
      <c r="O42" s="228">
        <f>IF([1]median_raw!O39="","",[1]median_raw!O39)</f>
        <v>700</v>
      </c>
      <c r="P42" s="228">
        <f>IF([1]median_raw!P39="","",[1]median_raw!P39)</f>
        <v>550</v>
      </c>
      <c r="Q42" s="228">
        <f>IF([1]median_raw!Q39="","",[1]median_raw!Q39)</f>
        <v>15000</v>
      </c>
      <c r="R42" s="228">
        <f>IF([1]median_raw!R39="","",[1]median_raw!R39)</f>
        <v>9000</v>
      </c>
      <c r="S42" s="228">
        <f>IF([1]median_raw!S39="","",[1]median_raw!S39)</f>
        <v>12000</v>
      </c>
      <c r="T42" s="228">
        <f>IF([1]median_raw!T39="","",[1]median_raw!T39)</f>
        <v>855</v>
      </c>
      <c r="U42" s="228">
        <f>IF([1]median_raw!U39="","",[1]median_raw!U39)</f>
        <v>600</v>
      </c>
      <c r="V42" s="228">
        <f>IF([1]median_raw!V39="","",[1]median_raw!V39)</f>
        <v>129.5</v>
      </c>
      <c r="W42" s="228">
        <f>IF([1]median_raw!W39="","",[1]median_raw!W39)</f>
        <v>25000</v>
      </c>
      <c r="X42" s="228">
        <f>IF([1]median_raw!X39="","",[1]median_raw!X39)</f>
        <v>3000</v>
      </c>
      <c r="Y42" s="228" t="str">
        <f>IF([1]median_raw!Y39="","",[1]median_raw!Y39)</f>
        <v/>
      </c>
      <c r="Z42" s="228" t="str">
        <f>IF([1]median_raw!AG39="","",[1]median_raw!AG39)</f>
        <v/>
      </c>
      <c r="AA42" s="228" t="str">
        <f>IF([1]median_raw!AH39="","",[1]median_raw!AH39)</f>
        <v/>
      </c>
      <c r="AB42" s="228" t="str">
        <f>IF([1]median_raw!AI39="","",[1]median_raw!AI39)</f>
        <v/>
      </c>
      <c r="AC42" s="228" t="str">
        <f>IF([1]median_raw!AJ39="","",[1]median_raw!AJ39)</f>
        <v/>
      </c>
      <c r="AD42" s="228" t="str">
        <f>IF([1]median_raw!AK39="","",[1]median_raw!AK39)</f>
        <v/>
      </c>
      <c r="AE42" s="228" t="str">
        <f>IF([1]median_raw!AL39="","",[1]median_raw!AL39)</f>
        <v/>
      </c>
      <c r="AF42" s="228">
        <f>IF([1]median_raw!AM39="","",[1]median_raw!AM39)</f>
        <v>100</v>
      </c>
      <c r="AG42" s="228" t="str">
        <f>IF([1]median_raw!AN39="","",[1]median_raw!AN39)</f>
        <v/>
      </c>
      <c r="AH42" s="228">
        <f>IF([1]median_raw!AO39="","",[1]median_raw!AO39)</f>
        <v>125</v>
      </c>
      <c r="AI42" s="228">
        <f>IF([1]median_raw!AP39="","",[1]median_raw!AP39)</f>
        <v>100</v>
      </c>
      <c r="AJ42" s="228">
        <f>IF([1]median_raw!Z39="","",[1]median_raw!Z39)</f>
        <v>415</v>
      </c>
      <c r="AK42" s="228" t="str">
        <f>IF([1]median_raw!AA39="","",[1]median_raw!AA39)</f>
        <v/>
      </c>
      <c r="AL42" s="229" t="str">
        <f>IF([1]median_raw!AB39="","",[1]median_raw!AB39)</f>
        <v/>
      </c>
      <c r="AM42" s="229" t="str">
        <f>IF([1]median_raw!AC39="","",[1]median_raw!AC39)</f>
        <v/>
      </c>
      <c r="AN42" s="230" t="str">
        <f>IF([1]median_raw!AD39="","",[1]median_raw!AD39)</f>
        <v/>
      </c>
      <c r="AO42" s="229" t="str">
        <f>IF([1]median_raw!AE39="","",[1]median_raw!AE39)</f>
        <v/>
      </c>
      <c r="AP42" s="229" t="str">
        <f>IF([1]median_raw!AF39="","",[1]median_raw!AF39)</f>
        <v/>
      </c>
      <c r="AQ42" s="228" t="str">
        <f>IF([1]median_raw!AQ39="","",[1]median_raw!AQ39)</f>
        <v/>
      </c>
      <c r="AR42" s="228">
        <f t="shared" si="2"/>
        <v>8440.5</v>
      </c>
      <c r="AS42" s="228">
        <f>IF(OR(AW42&lt;&gt;"T",AV42=0),"",IF(C42="","",
IF(INDEX($D$1:$AV42,ROW(),MATCH("Cereal",$D$1:$AV$1,0))="",INDEX($D$1:$AV$2,2,MATCH("Cereal",$D$1:$AV$1,0)),INDEX($D$1:$AV42,ROW(),MATCH("Cereal",$D$1:$AV$1,0)))*90
+IF(INDEX($D$1:$AV42,ROW(),MATCH("Beans",$D$1:$AV$1,0))="",INDEX($D$1:$AV$2,2,MATCH("Beans",$D$1:$AV$1,0)),INDEX($D$1:$AV42,ROW(),MATCH("Beans",$D$1:$AV$1,0)))*9
+IF(INDEX($D$1:$AV42,ROW(),MATCH("Cooking.oil",$D$1:$AV$1,0))="",INDEX($D$1:$AV$2,2,MATCH("Cooking.oil",$D$1:$AV$1,0)),INDEX($D$1:$AV42,ROW(),MATCH("Cooking.oil",$D$1:$AV$1,0)))*6
+IF(INDEX($D$1:$AV42,ROW(),MATCH("Salt",$D$1:$AV$1,0))="",INDEX($D$1:$AV$2,2,MATCH("Salt",$D$1:$AV$1,0)),INDEX($D$1:$AV42,ROW(),MATCH("Salt",$D$1:$AV$1,0)))*1
))</f>
        <v>79945</v>
      </c>
      <c r="AT42" s="228">
        <f>IF(OR(AW42&lt;&gt;"T",AV42=0),"",IF(C42="","",AS42
+IF(INDEX($D$1:$AP42,ROW(),MATCH("Soap",$D$1:$AP$1,0))="",INDEX($D$1:$AP$2,2,MATCH("Soap",$D$1:$AP$1,0)),INDEX($D$1:$AP42,ROW(),MATCH("Soap",$D$1:$AP$1,0)))*6
+IF(INDEX($D$1:$AP42,ROW(),MATCH("Exercise.book",$D$1:$AP$1,0))="",INDEX($D$1:$AP$2,2,MATCH("Exercise.book",$D$1:$AP$1,0)),INDEX($D$1:$AP42,ROW(),MATCH("Exercise.book",$D$1:$AP$1,0)))*12
+IF(INDEX($D$1:$AP42,ROW(),MATCH("Charcoal",$D$1:$AP$1,0))="",INDEX($D$1:$AP$2,2,MATCH("Charcoal",$D$1:$AP$1,0)),INDEX($D$1:$AP42,ROW(),MATCH("Charcoal",$D$1:$AP$1,0)))*50
+IF(INDEX($D$1:$AP42,ROW(),MATCH("Milling.costs",$D$1:$AP$1,0))="",INDEX($D$1:$AP$2,2,MATCH("Milling.costs",$D$1:$AP$1,0)),INDEX($D$1:$AP42,ROW(),MATCH("Milling.costs",$D$1:$AP$1,0)))*30
+[1]Data_checks!AQ38*17
))</f>
        <v>96530</v>
      </c>
      <c r="AU42" s="228">
        <f t="shared" si="3"/>
        <v>3540.5</v>
      </c>
      <c r="AV42" s="231">
        <f t="shared" si="1"/>
        <v>640.5</v>
      </c>
      <c r="AW42" t="s">
        <v>4440</v>
      </c>
    </row>
    <row r="43" spans="1:49" x14ac:dyDescent="0.25">
      <c r="A43" s="225" t="str">
        <f>IF([1]median_raw!A40="","",[1]median_raw!A40)</f>
        <v>UpperNile</v>
      </c>
      <c r="B43" s="225" t="str">
        <f>IF([1]median_raw!B40="","",[1]median_raw!B40)</f>
        <v>Renk</v>
      </c>
      <c r="C43" s="225" t="str">
        <f>IF([1]median_raw!C40="","",[1]median_raw!C40)</f>
        <v>Renk Town</v>
      </c>
      <c r="D43" s="228">
        <f>IF([1]median_raw!D40="","",[1]median_raw!D40)</f>
        <v>164</v>
      </c>
      <c r="E43" s="228" t="str">
        <f>IF([1]median_raw!E40="","",[1]median_raw!E40)</f>
        <v/>
      </c>
      <c r="F43" s="228">
        <f>IF([1]median_raw!F40="","",[1]median_raw!F40)</f>
        <v>325</v>
      </c>
      <c r="G43" s="228">
        <f>IF([1]median_raw!G40="","",[1]median_raw!G40)</f>
        <v>350</v>
      </c>
      <c r="H43" s="228">
        <f>IF([1]median_raw!H40="","",[1]median_raw!H40)</f>
        <v>567</v>
      </c>
      <c r="I43" s="228">
        <f>IF([1]median_raw!I40="","",[1]median_raw!I40)</f>
        <v>951</v>
      </c>
      <c r="J43" s="228">
        <f>IF([1]median_raw!J40="","",[1]median_raw!J40)</f>
        <v>975</v>
      </c>
      <c r="K43" s="228">
        <f>IF([1]median_raw!K40="","",[1]median_raw!K40)</f>
        <v>305</v>
      </c>
      <c r="L43" s="228">
        <f>IF([1]median_raw!L40="","",[1]median_raw!L40)</f>
        <v>1400</v>
      </c>
      <c r="M43" s="228">
        <f>IF([1]median_raw!M40="","",[1]median_raw!M40)</f>
        <v>200</v>
      </c>
      <c r="N43" s="228">
        <f>IF([1]median_raw!N40="","",[1]median_raw!N40)</f>
        <v>800</v>
      </c>
      <c r="O43" s="228">
        <f>IF([1]median_raw!O40="","",[1]median_raw!O40)</f>
        <v>3000</v>
      </c>
      <c r="P43" s="228">
        <f>IF([1]median_raw!P40="","",[1]median_raw!P40)</f>
        <v>200</v>
      </c>
      <c r="Q43" s="228">
        <f>IF([1]median_raw!Q40="","",[1]median_raw!Q40)</f>
        <v>2900</v>
      </c>
      <c r="R43" s="228">
        <f>IF([1]median_raw!R40="","",[1]median_raw!R40)</f>
        <v>3500</v>
      </c>
      <c r="S43" s="228">
        <f>IF([1]median_raw!S40="","",[1]median_raw!S40)</f>
        <v>18000</v>
      </c>
      <c r="T43" s="228">
        <f>IF([1]median_raw!T40="","",[1]median_raw!T40)</f>
        <v>1350</v>
      </c>
      <c r="U43" s="228">
        <f>IF([1]median_raw!U40="","",[1]median_raw!U40)</f>
        <v>250</v>
      </c>
      <c r="V43" s="228">
        <f>IF([1]median_raw!V40="","",[1]median_raw!V40)</f>
        <v>116</v>
      </c>
      <c r="W43" s="228" t="str">
        <f>IF([1]median_raw!W40="","",[1]median_raw!W40)</f>
        <v/>
      </c>
      <c r="X43" s="228" t="str">
        <f>IF([1]median_raw!X40="","",[1]median_raw!X40)</f>
        <v/>
      </c>
      <c r="Y43" s="228">
        <f>IF([1]median_raw!Y40="","",[1]median_raw!Y40)</f>
        <v>64</v>
      </c>
      <c r="Z43" s="228" t="str">
        <f>IF([1]median_raw!AG40="","",[1]median_raw!AG40)</f>
        <v/>
      </c>
      <c r="AA43" s="228" t="str">
        <f>IF([1]median_raw!AH40="","",[1]median_raw!AH40)</f>
        <v/>
      </c>
      <c r="AB43" s="228" t="str">
        <f>IF([1]median_raw!AI40="","",[1]median_raw!AI40)</f>
        <v/>
      </c>
      <c r="AC43" s="228" t="str">
        <f>IF([1]median_raw!AJ40="","",[1]median_raw!AJ40)</f>
        <v/>
      </c>
      <c r="AD43" s="228">
        <f>IF([1]median_raw!AK40="","",[1]median_raw!AK40)</f>
        <v>1000</v>
      </c>
      <c r="AE43" s="228" t="str">
        <f>IF([1]median_raw!AL40="","",[1]median_raw!AL40)</f>
        <v/>
      </c>
      <c r="AF43" s="228">
        <f>IF([1]median_raw!AM40="","",[1]median_raw!AM40)</f>
        <v>150</v>
      </c>
      <c r="AG43" s="228">
        <f>IF([1]median_raw!AN40="","",[1]median_raw!AN40)</f>
        <v>100</v>
      </c>
      <c r="AH43" s="228">
        <f>IF([1]median_raw!AO40="","",[1]median_raw!AO40)</f>
        <v>50</v>
      </c>
      <c r="AI43" s="228">
        <f>IF([1]median_raw!AP40="","",[1]median_raw!AP40)</f>
        <v>100</v>
      </c>
      <c r="AJ43" s="228" t="str">
        <f>IF([1]median_raw!Z40="","",[1]median_raw!Z40)</f>
        <v/>
      </c>
      <c r="AK43" s="228" t="str">
        <f>IF([1]median_raw!AA40="","",[1]median_raw!AA40)</f>
        <v/>
      </c>
      <c r="AL43" s="229" t="str">
        <f>IF([1]median_raw!AB40="","",[1]median_raw!AB40)</f>
        <v/>
      </c>
      <c r="AM43" s="229" t="str">
        <f>IF([1]median_raw!AC40="","",[1]median_raw!AC40)</f>
        <v/>
      </c>
      <c r="AN43" s="230" t="str">
        <f>IF([1]median_raw!AD40="","",[1]median_raw!AD40)</f>
        <v/>
      </c>
      <c r="AO43" s="229" t="str">
        <f>IF([1]median_raw!AE40="","",[1]median_raw!AE40)</f>
        <v/>
      </c>
      <c r="AP43" s="229" t="str">
        <f>IF([1]median_raw!AF40="","",[1]median_raw!AF40)</f>
        <v/>
      </c>
      <c r="AQ43" s="228" t="str">
        <f>IF([1]median_raw!AQ40="","",[1]median_raw!AQ40)</f>
        <v/>
      </c>
      <c r="AR43" s="228">
        <f t="shared" si="2"/>
        <v>5396</v>
      </c>
      <c r="AS43" s="228">
        <f>IF(OR(AW43&lt;&gt;"T",AV43=0),"",IF(C43="","",
IF(INDEX($D$1:$AV43,ROW(),MATCH("Cereal",$D$1:$AV$1,0))="",INDEX($D$1:$AV$2,2,MATCH("Cereal",$D$1:$AV$1,0)),INDEX($D$1:$AV43,ROW(),MATCH("Cereal",$D$1:$AV$1,0)))*90
+IF(INDEX($D$1:$AV43,ROW(),MATCH("Beans",$D$1:$AV$1,0))="",INDEX($D$1:$AV$2,2,MATCH("Beans",$D$1:$AV$1,0)),INDEX($D$1:$AV43,ROW(),MATCH("Beans",$D$1:$AV$1,0)))*9
+IF(INDEX($D$1:$AV43,ROW(),MATCH("Cooking.oil",$D$1:$AV$1,0))="",INDEX($D$1:$AV$2,2,MATCH("Cooking.oil",$D$1:$AV$1,0)),INDEX($D$1:$AV43,ROW(),MATCH("Cooking.oil",$D$1:$AV$1,0)))*6
+IF(INDEX($D$1:$AV43,ROW(),MATCH("Salt",$D$1:$AV$1,0))="",INDEX($D$1:$AV$2,2,MATCH("Salt",$D$1:$AV$1,0)),INDEX($D$1:$AV43,ROW(),MATCH("Salt",$D$1:$AV$1,0)))*1
))</f>
        <v>32024</v>
      </c>
      <c r="AT43" s="228">
        <f>IF(OR(AW43&lt;&gt;"T",AV43=0),"",IF(C43="","",AS43
+IF(INDEX($D$1:$AP43,ROW(),MATCH("Soap",$D$1:$AP$1,0))="",INDEX($D$1:$AP$2,2,MATCH("Soap",$D$1:$AP$1,0)),INDEX($D$1:$AP43,ROW(),MATCH("Soap",$D$1:$AP$1,0)))*6
+IF(INDEX($D$1:$AP43,ROW(),MATCH("Exercise.book",$D$1:$AP$1,0))="",INDEX($D$1:$AP$2,2,MATCH("Exercise.book",$D$1:$AP$1,0)),INDEX($D$1:$AP43,ROW(),MATCH("Exercise.book",$D$1:$AP$1,0)))*12
+IF(INDEX($D$1:$AP43,ROW(),MATCH("Charcoal",$D$1:$AP$1,0))="",INDEX($D$1:$AP$2,2,MATCH("Charcoal",$D$1:$AP$1,0)),INDEX($D$1:$AP43,ROW(),MATCH("Charcoal",$D$1:$AP$1,0)))*50
+IF(INDEX($D$1:$AP43,ROW(),MATCH("Milling.costs",$D$1:$AP$1,0))="",INDEX($D$1:$AP$2,2,MATCH("Milling.costs",$D$1:$AP$1,0)),INDEX($D$1:$AP43,ROW(),MATCH("Milling.costs",$D$1:$AP$1,0)))*30
+[1]Data_checks!AQ39*17
))</f>
        <v>43344</v>
      </c>
      <c r="AU43" s="228">
        <f t="shared" si="3"/>
        <v>2048</v>
      </c>
      <c r="AV43" s="231">
        <f t="shared" si="1"/>
        <v>164</v>
      </c>
      <c r="AW43" t="s">
        <v>4440</v>
      </c>
    </row>
    <row r="44" spans="1:49" x14ac:dyDescent="0.25">
      <c r="A44" s="225" t="str">
        <f>IF([1]median_raw!A41="","",[1]median_raw!A41)</f>
        <v>Warrap</v>
      </c>
      <c r="B44" s="225" t="str">
        <f>IF([1]median_raw!B41="","",[1]median_raw!B41)</f>
        <v>GogrialEast</v>
      </c>
      <c r="C44" s="225" t="str">
        <f>IF([1]median_raw!C41="","",[1]median_raw!C41)</f>
        <v>Luonyaker</v>
      </c>
      <c r="D44" s="228">
        <f>IF([1]median_raw!D41="","",[1]median_raw!D41)</f>
        <v>322</v>
      </c>
      <c r="E44" s="228" t="str">
        <f>IF([1]median_raw!E41="","",[1]median_raw!E41)</f>
        <v/>
      </c>
      <c r="F44" s="228">
        <f>IF([1]median_raw!F41="","",[1]median_raw!F41)</f>
        <v>704</v>
      </c>
      <c r="G44" s="228">
        <f>IF([1]median_raw!G41="","",[1]median_raw!G41)</f>
        <v>676</v>
      </c>
      <c r="H44" s="228">
        <f>IF([1]median_raw!H41="","",[1]median_raw!H41)</f>
        <v>151</v>
      </c>
      <c r="I44" s="228">
        <f>IF([1]median_raw!I41="","",[1]median_raw!I41)</f>
        <v>665</v>
      </c>
      <c r="J44" s="228">
        <f>IF([1]median_raw!J41="","",[1]median_raw!J41)</f>
        <v>611</v>
      </c>
      <c r="K44" s="228">
        <f>IF([1]median_raw!K41="","",[1]median_raw!K41)</f>
        <v>339</v>
      </c>
      <c r="L44" s="228">
        <f>IF([1]median_raw!L41="","",[1]median_raw!L41)</f>
        <v>467</v>
      </c>
      <c r="M44" s="228">
        <f>IF([1]median_raw!M41="","",[1]median_raw!M41)</f>
        <v>233</v>
      </c>
      <c r="N44" s="228" t="str">
        <f>IF([1]median_raw!N41="","",[1]median_raw!N41)</f>
        <v/>
      </c>
      <c r="O44" s="228" t="str">
        <f>IF([1]median_raw!O41="","",[1]median_raw!O41)</f>
        <v/>
      </c>
      <c r="P44" s="228">
        <f>IF([1]median_raw!P41="","",[1]median_raw!P41)</f>
        <v>350</v>
      </c>
      <c r="Q44" s="228" t="str">
        <f>IF([1]median_raw!Q41="","",[1]median_raw!Q41)</f>
        <v/>
      </c>
      <c r="R44" s="228">
        <f>IF([1]median_raw!R41="","",[1]median_raw!R41)</f>
        <v>5500</v>
      </c>
      <c r="S44" s="228">
        <f>IF([1]median_raw!S41="","",[1]median_raw!S41)</f>
        <v>6200</v>
      </c>
      <c r="T44" s="228">
        <f>IF([1]median_raw!T41="","",[1]median_raw!T41)</f>
        <v>700</v>
      </c>
      <c r="U44" s="228">
        <f>IF([1]median_raw!U41="","",[1]median_raw!U41)</f>
        <v>700</v>
      </c>
      <c r="V44" s="228">
        <f>IF([1]median_raw!V41="","",[1]median_raw!V41)</f>
        <v>101</v>
      </c>
      <c r="W44" s="228">
        <f>IF([1]median_raw!W41="","",[1]median_raw!W41)</f>
        <v>7500</v>
      </c>
      <c r="X44" s="228">
        <f>IF([1]median_raw!X41="","",[1]median_raw!X41)</f>
        <v>2250</v>
      </c>
      <c r="Y44" s="228">
        <f>IF([1]median_raw!Y41="","",[1]median_raw!Y41)</f>
        <v>57</v>
      </c>
      <c r="Z44" s="228" t="str">
        <f>IF([1]median_raw!AG41="","",[1]median_raw!AG41)</f>
        <v/>
      </c>
      <c r="AA44" s="228" t="str">
        <f>IF([1]median_raw!AH41="","",[1]median_raw!AH41)</f>
        <v/>
      </c>
      <c r="AB44" s="228" t="str">
        <f>IF([1]median_raw!AI41="","",[1]median_raw!AI41)</f>
        <v/>
      </c>
      <c r="AC44" s="228" t="str">
        <f>IF([1]median_raw!AJ41="","",[1]median_raw!AJ41)</f>
        <v/>
      </c>
      <c r="AD44" s="228" t="str">
        <f>IF([1]median_raw!AK41="","",[1]median_raw!AK41)</f>
        <v/>
      </c>
      <c r="AE44" s="228" t="str">
        <f>IF([1]median_raw!AL41="","",[1]median_raw!AL41)</f>
        <v/>
      </c>
      <c r="AF44" s="228">
        <f>IF([1]median_raw!AM41="","",[1]median_raw!AM41)</f>
        <v>100</v>
      </c>
      <c r="AG44" s="228" t="str">
        <f>IF([1]median_raw!AN41="","",[1]median_raw!AN41)</f>
        <v/>
      </c>
      <c r="AH44" s="228">
        <f>IF([1]median_raw!AO41="","",[1]median_raw!AO41)</f>
        <v>100</v>
      </c>
      <c r="AI44" s="228">
        <f>IF([1]median_raw!AP41="","",[1]median_raw!AP41)</f>
        <v>100</v>
      </c>
      <c r="AJ44" s="228" t="str">
        <f>IF([1]median_raw!Z41="","",[1]median_raw!Z41)</f>
        <v/>
      </c>
      <c r="AK44" s="228" t="str">
        <f>IF([1]median_raw!AA41="","",[1]median_raw!AA41)</f>
        <v/>
      </c>
      <c r="AL44" s="229" t="str">
        <f>IF([1]median_raw!AB41="","",[1]median_raw!AB41)</f>
        <v/>
      </c>
      <c r="AM44" s="229" t="str">
        <f>IF([1]median_raw!AC41="","",[1]median_raw!AC41)</f>
        <v/>
      </c>
      <c r="AN44" s="230" t="str">
        <f>IF([1]median_raw!AD41="","",[1]median_raw!AD41)</f>
        <v/>
      </c>
      <c r="AO44" s="229" t="str">
        <f>IF([1]median_raw!AE41="","",[1]median_raw!AE41)</f>
        <v/>
      </c>
      <c r="AP44" s="229" t="str">
        <f>IF([1]median_raw!AF41="","",[1]median_raw!AF41)</f>
        <v/>
      </c>
      <c r="AQ44" s="228" t="str">
        <f>IF([1]median_raw!AQ41="","",[1]median_raw!AQ41)</f>
        <v/>
      </c>
      <c r="AR44" s="228">
        <f t="shared" si="2"/>
        <v>4294</v>
      </c>
      <c r="AS44" s="228">
        <f>IF(OR(AW44&lt;&gt;"T",AV44=0),"",IF(C44="","",
IF(INDEX($D$1:$AV44,ROW(),MATCH("Cereal",$D$1:$AV$1,0))="",INDEX($D$1:$AV$2,2,MATCH("Cereal",$D$1:$AV$1,0)),INDEX($D$1:$AV44,ROW(),MATCH("Cereal",$D$1:$AV$1,0)))*90
+IF(INDEX($D$1:$AV44,ROW(),MATCH("Beans",$D$1:$AV$1,0))="",INDEX($D$1:$AV$2,2,MATCH("Beans",$D$1:$AV$1,0)),INDEX($D$1:$AV44,ROW(),MATCH("Beans",$D$1:$AV$1,0)))*9
+IF(INDEX($D$1:$AV44,ROW(),MATCH("Cooking.oil",$D$1:$AV$1,0))="",INDEX($D$1:$AV$2,2,MATCH("Cooking.oil",$D$1:$AV$1,0)),INDEX($D$1:$AV44,ROW(),MATCH("Cooking.oil",$D$1:$AV$1,0)))*6
+IF(INDEX($D$1:$AV44,ROW(),MATCH("Salt",$D$1:$AV$1,0))="",INDEX($D$1:$AV$2,2,MATCH("Salt",$D$1:$AV$1,0)),INDEX($D$1:$AV44,ROW(),MATCH("Salt",$D$1:$AV$1,0)))*1
))</f>
        <v>38106</v>
      </c>
      <c r="AT44" s="228">
        <f>IF(OR(AW44&lt;&gt;"T",AV44=0),"",IF(C44="","",AS44
+IF(INDEX($D$1:$AP44,ROW(),MATCH("Soap",$D$1:$AP$1,0))="",INDEX($D$1:$AP$2,2,MATCH("Soap",$D$1:$AP$1,0)),INDEX($D$1:$AP44,ROW(),MATCH("Soap",$D$1:$AP$1,0)))*6
+IF(INDEX($D$1:$AP44,ROW(),MATCH("Exercise.book",$D$1:$AP$1,0))="",INDEX($D$1:$AP$2,2,MATCH("Exercise.book",$D$1:$AP$1,0)),INDEX($D$1:$AP44,ROW(),MATCH("Exercise.book",$D$1:$AP$1,0)))*12
+IF(INDEX($D$1:$AP44,ROW(),MATCH("Charcoal",$D$1:$AP$1,0))="",INDEX($D$1:$AP$2,2,MATCH("Charcoal",$D$1:$AP$1,0)),INDEX($D$1:$AP44,ROW(),MATCH("Charcoal",$D$1:$AP$1,0)))*50
+IF(INDEX($D$1:$AP44,ROW(),MATCH("Milling.costs",$D$1:$AP$1,0))="",INDEX($D$1:$AP$2,2,MATCH("Milling.costs",$D$1:$AP$1,0)),INDEX($D$1:$AP44,ROW(),MATCH("Milling.costs",$D$1:$AP$1,0)))*30
+[1]Data_checks!AQ40*17
))</f>
        <v>50464</v>
      </c>
      <c r="AU44" s="228">
        <f t="shared" si="3"/>
        <v>2201</v>
      </c>
      <c r="AV44" s="231">
        <f t="shared" si="1"/>
        <v>322</v>
      </c>
      <c r="AW44" t="s">
        <v>4440</v>
      </c>
    </row>
    <row r="45" spans="1:49" x14ac:dyDescent="0.25">
      <c r="A45" s="225" t="str">
        <f>IF([1]median_raw!A42="","",[1]median_raw!A42)</f>
        <v>Warrap</v>
      </c>
      <c r="B45" s="225" t="str">
        <f>IF([1]median_raw!B42="","",[1]median_raw!B42)</f>
        <v>GogrialWest</v>
      </c>
      <c r="C45" s="225" t="str">
        <f>IF([1]median_raw!C42="","",[1]median_raw!C42)</f>
        <v>Akon</v>
      </c>
      <c r="D45" s="228">
        <f>IF([1]median_raw!D42="","",[1]median_raw!D42)</f>
        <v>364</v>
      </c>
      <c r="E45" s="228" t="str">
        <f>IF([1]median_raw!E42="","",[1]median_raw!E42)</f>
        <v/>
      </c>
      <c r="F45" s="228">
        <f>IF([1]median_raw!F42="","",[1]median_raw!F42)</f>
        <v>2254</v>
      </c>
      <c r="G45" s="228">
        <f>IF([1]median_raw!G42="","",[1]median_raw!G42)</f>
        <v>1126</v>
      </c>
      <c r="H45" s="228">
        <f>IF([1]median_raw!H42="","",[1]median_raw!H42)</f>
        <v>132</v>
      </c>
      <c r="I45" s="228">
        <f>IF([1]median_raw!I42="","",[1]median_raw!I42)</f>
        <v>2217</v>
      </c>
      <c r="J45" s="228"/>
      <c r="K45" s="228">
        <f>IF([1]median_raw!K42="","",[1]median_raw!K42)</f>
        <v>305</v>
      </c>
      <c r="L45" s="228">
        <f>IF([1]median_raw!L42="","",[1]median_raw!L42)</f>
        <v>467</v>
      </c>
      <c r="M45" s="228">
        <f>IF([1]median_raw!M42="","",[1]median_raw!M42)</f>
        <v>200</v>
      </c>
      <c r="N45" s="228">
        <f>IF([1]median_raw!N42="","",[1]median_raw!N42)</f>
        <v>2000</v>
      </c>
      <c r="O45" s="228" t="str">
        <f>IF([1]median_raw!O42="","",[1]median_raw!O42)</f>
        <v/>
      </c>
      <c r="P45" s="228">
        <f>IF([1]median_raw!P42="","",[1]median_raw!P42)</f>
        <v>400</v>
      </c>
      <c r="Q45" s="228" t="str">
        <f>IF([1]median_raw!Q42="","",[1]median_raw!Q42)</f>
        <v/>
      </c>
      <c r="R45" s="228">
        <f>IF([1]median_raw!R42="","",[1]median_raw!R42)</f>
        <v>6250</v>
      </c>
      <c r="S45" s="228">
        <f>IF([1]median_raw!S42="","",[1]median_raw!S42)</f>
        <v>7500</v>
      </c>
      <c r="T45" s="228">
        <f>IF([1]median_raw!T42="","",[1]median_raw!T42)</f>
        <v>725</v>
      </c>
      <c r="U45" s="228">
        <f>IF([1]median_raw!U42="","",[1]median_raw!U42)</f>
        <v>700</v>
      </c>
      <c r="V45" s="228">
        <f>IF([1]median_raw!V42="","",[1]median_raw!V42)</f>
        <v>135.5</v>
      </c>
      <c r="W45" s="228">
        <f>IF([1]median_raw!W42="","",[1]median_raw!W42)</f>
        <v>8500</v>
      </c>
      <c r="X45" s="228">
        <f>IF([1]median_raw!X42="","",[1]median_raw!X42)</f>
        <v>1100</v>
      </c>
      <c r="Y45" s="228">
        <f>IF([1]median_raw!Y42="","",[1]median_raw!Y42)</f>
        <v>57</v>
      </c>
      <c r="Z45" s="228" t="str">
        <f>IF([1]median_raw!AG42="","",[1]median_raw!AG42)</f>
        <v/>
      </c>
      <c r="AA45" s="228" t="str">
        <f>IF([1]median_raw!AH42="","",[1]median_raw!AH42)</f>
        <v/>
      </c>
      <c r="AB45" s="228" t="str">
        <f>IF([1]median_raw!AI42="","",[1]median_raw!AI42)</f>
        <v/>
      </c>
      <c r="AC45" s="228" t="str">
        <f>IF([1]median_raw!AJ42="","",[1]median_raw!AJ42)</f>
        <v/>
      </c>
      <c r="AD45" s="228" t="str">
        <f>IF([1]median_raw!AK42="","",[1]median_raw!AK42)</f>
        <v/>
      </c>
      <c r="AE45" s="228" t="str">
        <f>IF([1]median_raw!AL42="","",[1]median_raw!AL42)</f>
        <v/>
      </c>
      <c r="AF45" s="228">
        <f>IF([1]median_raw!AM42="","",[1]median_raw!AM42)</f>
        <v>50</v>
      </c>
      <c r="AG45" s="228">
        <f>IF([1]median_raw!AN42="","",[1]median_raw!AN42)</f>
        <v>85</v>
      </c>
      <c r="AH45" s="228">
        <f>IF([1]median_raw!AO42="","",[1]median_raw!AO42)</f>
        <v>50</v>
      </c>
      <c r="AI45" s="228">
        <f>IF([1]median_raw!AP42="","",[1]median_raw!AP42)</f>
        <v>60</v>
      </c>
      <c r="AJ45" s="228" t="str">
        <f>IF([1]median_raw!Z42="","",[1]median_raw!Z42)</f>
        <v/>
      </c>
      <c r="AK45" s="228" t="str">
        <f>IF([1]median_raw!AA42="","",[1]median_raw!AA42)</f>
        <v/>
      </c>
      <c r="AL45" s="229" t="str">
        <f>IF([1]median_raw!AB42="","",[1]median_raw!AB42)</f>
        <v/>
      </c>
      <c r="AM45" s="229" t="str">
        <f>IF([1]median_raw!AC42="","",[1]median_raw!AC42)</f>
        <v/>
      </c>
      <c r="AN45" s="230" t="str">
        <f>IF([1]median_raw!AD42="","",[1]median_raw!AD42)</f>
        <v/>
      </c>
      <c r="AO45" s="229" t="str">
        <f>IF([1]median_raw!AE42="","",[1]median_raw!AE42)</f>
        <v/>
      </c>
      <c r="AP45" s="229" t="str">
        <f>IF([1]median_raw!AF42="","",[1]median_raw!AF42)</f>
        <v/>
      </c>
      <c r="AQ45" s="228" t="str">
        <f>IF([1]median_raw!AQ42="","",[1]median_raw!AQ42)</f>
        <v/>
      </c>
      <c r="AR45" s="228">
        <f t="shared" si="2"/>
        <v>7824</v>
      </c>
      <c r="AS45" s="228">
        <f>IF(OR(AW45&lt;&gt;"T",AV45=0),"",IF(C45="","",
IF(INDEX($D$1:$AV45,ROW(),MATCH("Cereal",$D$1:$AV$1,0))="",INDEX($D$1:$AV$2,2,MATCH("Cereal",$D$1:$AV$1,0)),INDEX($D$1:$AV45,ROW(),MATCH("Cereal",$D$1:$AV$1,0)))*90
+IF(INDEX($D$1:$AV45,ROW(),MATCH("Beans",$D$1:$AV$1,0))="",INDEX($D$1:$AV$2,2,MATCH("Beans",$D$1:$AV$1,0)),INDEX($D$1:$AV45,ROW(),MATCH("Beans",$D$1:$AV$1,0)))*9
+IF(INDEX($D$1:$AV45,ROW(),MATCH("Cooking.oil",$D$1:$AV$1,0))="",INDEX($D$1:$AV$2,2,MATCH("Cooking.oil",$D$1:$AV$1,0)),INDEX($D$1:$AV45,ROW(),MATCH("Cooking.oil",$D$1:$AV$1,0)))*6
+IF(INDEX($D$1:$AV45,ROW(),MATCH("Salt",$D$1:$AV$1,0))="",INDEX($D$1:$AV$2,2,MATCH("Salt",$D$1:$AV$1,0)),INDEX($D$1:$AV45,ROW(),MATCH("Salt",$D$1:$AV$1,0)))*1
))</f>
        <v>55820</v>
      </c>
      <c r="AT45" s="228">
        <f>IF(OR(AW45&lt;&gt;"T",AV45=0),"",IF(C45="","",AS45
+IF(INDEX($D$1:$AP45,ROW(),MATCH("Soap",$D$1:$AP$1,0))="",INDEX($D$1:$AP$2,2,MATCH("Soap",$D$1:$AP$1,0)),INDEX($D$1:$AP45,ROW(),MATCH("Soap",$D$1:$AP$1,0)))*6
+IF(INDEX($D$1:$AP45,ROW(),MATCH("Exercise.book",$D$1:$AP$1,0))="",INDEX($D$1:$AP$2,2,MATCH("Exercise.book",$D$1:$AP$1,0)),INDEX($D$1:$AP45,ROW(),MATCH("Exercise.book",$D$1:$AP$1,0)))*12
+IF(INDEX($D$1:$AP45,ROW(),MATCH("Charcoal",$D$1:$AP$1,0))="",INDEX($D$1:$AP$2,2,MATCH("Charcoal",$D$1:$AP$1,0)),INDEX($D$1:$AP45,ROW(),MATCH("Charcoal",$D$1:$AP$1,0)))*50
+IF(INDEX($D$1:$AP45,ROW(),MATCH("Milling.costs",$D$1:$AP$1,0))="",INDEX($D$1:$AP$2,2,MATCH("Milling.costs",$D$1:$AP$1,0)),INDEX($D$1:$AP45,ROW(),MATCH("Milling.costs",$D$1:$AP$1,0)))*30
+[1]Data_checks!AQ41*17
))</f>
        <v>70305</v>
      </c>
      <c r="AU45" s="228">
        <f t="shared" si="3"/>
        <v>2649</v>
      </c>
      <c r="AV45" s="231">
        <f t="shared" si="1"/>
        <v>364</v>
      </c>
      <c r="AW45" t="s">
        <v>4440</v>
      </c>
    </row>
    <row r="46" spans="1:49" x14ac:dyDescent="0.25">
      <c r="A46" s="225" t="str">
        <f>IF([1]median_raw!A43="","",[1]median_raw!A43)</f>
        <v>Warrap</v>
      </c>
      <c r="B46" s="225" t="str">
        <f>IF([1]median_raw!B43="","",[1]median_raw!B43)</f>
        <v>GogrialWest</v>
      </c>
      <c r="C46" s="225" t="str">
        <f>IF([1]median_raw!C43="","",[1]median_raw!C43)</f>
        <v>Kuajok</v>
      </c>
      <c r="D46" s="228">
        <f>IF([1]median_raw!D43="","",[1]median_raw!D43)</f>
        <v>358</v>
      </c>
      <c r="E46" s="228" t="str">
        <f>IF([1]median_raw!E43="","",[1]median_raw!E43)</f>
        <v/>
      </c>
      <c r="F46" s="228">
        <f>IF([1]median_raw!F43="","",[1]median_raw!F43)</f>
        <v>500</v>
      </c>
      <c r="G46" s="228">
        <f>IF([1]median_raw!G43="","",[1]median_raw!G43)</f>
        <v>750</v>
      </c>
      <c r="H46" s="228">
        <f>IF([1]median_raw!H43="","",[1]median_raw!H43)</f>
        <v>132</v>
      </c>
      <c r="I46" s="228">
        <f>IF([1]median_raw!I43="","",[1]median_raw!I43)</f>
        <v>1000</v>
      </c>
      <c r="J46" s="228"/>
      <c r="K46" s="228">
        <f>IF([1]median_raw!K43="","",[1]median_raw!K43)</f>
        <v>543</v>
      </c>
      <c r="L46" s="228">
        <f>IF([1]median_raw!L43="","",[1]median_raw!L43)</f>
        <v>467</v>
      </c>
      <c r="M46" s="228">
        <f>IF([1]median_raw!M43="","",[1]median_raw!M43)</f>
        <v>200</v>
      </c>
      <c r="N46" s="228">
        <f>IF([1]median_raw!N43="","",[1]median_raw!N43)</f>
        <v>1600</v>
      </c>
      <c r="O46" s="228">
        <f>IF([1]median_raw!O43="","",[1]median_raw!O43)</f>
        <v>1500</v>
      </c>
      <c r="P46" s="228">
        <f>IF([1]median_raw!P43="","",[1]median_raw!P43)</f>
        <v>350</v>
      </c>
      <c r="Q46" s="228" t="str">
        <f>IF([1]median_raw!Q43="","",[1]median_raw!Q43)</f>
        <v/>
      </c>
      <c r="R46" s="228">
        <f>IF([1]median_raw!R43="","",[1]median_raw!R43)</f>
        <v>6750</v>
      </c>
      <c r="S46" s="228">
        <f>IF([1]median_raw!S43="","",[1]median_raw!S43)</f>
        <v>7500</v>
      </c>
      <c r="T46" s="228">
        <f>IF([1]median_raw!T43="","",[1]median_raw!T43)</f>
        <v>700</v>
      </c>
      <c r="U46" s="228">
        <f>IF([1]median_raw!U43="","",[1]median_raw!U43)</f>
        <v>1000</v>
      </c>
      <c r="V46" s="228">
        <f>IF([1]median_raw!V43="","",[1]median_raw!V43)</f>
        <v>116</v>
      </c>
      <c r="W46" s="228">
        <f>IF([1]median_raw!W43="","",[1]median_raw!W43)</f>
        <v>8500</v>
      </c>
      <c r="X46" s="228">
        <f>IF([1]median_raw!X43="","",[1]median_raw!X43)</f>
        <v>2250</v>
      </c>
      <c r="Y46" s="228">
        <f>IF([1]median_raw!Y43="","",[1]median_raw!Y43)</f>
        <v>57</v>
      </c>
      <c r="Z46" s="228" t="str">
        <f>IF([1]median_raw!AG43="","",[1]median_raw!AG43)</f>
        <v/>
      </c>
      <c r="AA46" s="228" t="str">
        <f>IF([1]median_raw!AH43="","",[1]median_raw!AH43)</f>
        <v/>
      </c>
      <c r="AB46" s="228" t="str">
        <f>IF([1]median_raw!AI43="","",[1]median_raw!AI43)</f>
        <v/>
      </c>
      <c r="AC46" s="228" t="str">
        <f>IF([1]median_raw!AJ43="","",[1]median_raw!AJ43)</f>
        <v/>
      </c>
      <c r="AD46" s="228" t="str">
        <f>IF([1]median_raw!AK43="","",[1]median_raw!AK43)</f>
        <v/>
      </c>
      <c r="AE46" s="228" t="str">
        <f>IF([1]median_raw!AL43="","",[1]median_raw!AL43)</f>
        <v/>
      </c>
      <c r="AF46" s="228">
        <f>IF([1]median_raw!AM43="","",[1]median_raw!AM43)</f>
        <v>75</v>
      </c>
      <c r="AG46" s="228">
        <f>IF([1]median_raw!AN43="","",[1]median_raw!AN43)</f>
        <v>70</v>
      </c>
      <c r="AH46" s="228">
        <f>IF([1]median_raw!AO43="","",[1]median_raw!AO43)</f>
        <v>72</v>
      </c>
      <c r="AI46" s="228">
        <f>IF([1]median_raw!AP43="","",[1]median_raw!AP43)</f>
        <v>63</v>
      </c>
      <c r="AJ46" s="228" t="str">
        <f>IF([1]median_raw!Z43="","",[1]median_raw!Z43)</f>
        <v/>
      </c>
      <c r="AK46" s="228" t="str">
        <f>IF([1]median_raw!AA43="","",[1]median_raw!AA43)</f>
        <v/>
      </c>
      <c r="AL46" s="229" t="str">
        <f>IF([1]median_raw!AB43="","",[1]median_raw!AB43)</f>
        <v/>
      </c>
      <c r="AM46" s="229" t="str">
        <f>IF([1]median_raw!AC43="","",[1]median_raw!AC43)</f>
        <v/>
      </c>
      <c r="AN46" s="230" t="str">
        <f>IF([1]median_raw!AD43="","",[1]median_raw!AD43)</f>
        <v/>
      </c>
      <c r="AO46" s="229" t="str">
        <f>IF([1]median_raw!AE43="","",[1]median_raw!AE43)</f>
        <v/>
      </c>
      <c r="AP46" s="229" t="str">
        <f>IF([1]median_raw!AF43="","",[1]median_raw!AF43)</f>
        <v/>
      </c>
      <c r="AQ46" s="228" t="str">
        <f>IF([1]median_raw!AQ43="","",[1]median_raw!AQ43)</f>
        <v/>
      </c>
      <c r="AR46" s="228">
        <f t="shared" si="2"/>
        <v>4709</v>
      </c>
      <c r="AS46" s="228">
        <f>IF(OR(AW46&lt;&gt;"T",AV46=0),"",IF(C46="","",
IF(INDEX($D$1:$AV46,ROW(),MATCH("Cereal",$D$1:$AV$1,0))="",INDEX($D$1:$AV$2,2,MATCH("Cereal",$D$1:$AV$1,0)),INDEX($D$1:$AV46,ROW(),MATCH("Cereal",$D$1:$AV$1,0)))*90
+IF(INDEX($D$1:$AV46,ROW(),MATCH("Beans",$D$1:$AV$1,0))="",INDEX($D$1:$AV$2,2,MATCH("Beans",$D$1:$AV$1,0)),INDEX($D$1:$AV46,ROW(),MATCH("Beans",$D$1:$AV$1,0)))*9
+IF(INDEX($D$1:$AV46,ROW(),MATCH("Cooking.oil",$D$1:$AV$1,0))="",INDEX($D$1:$AV$2,2,MATCH("Cooking.oil",$D$1:$AV$1,0)),INDEX($D$1:$AV46,ROW(),MATCH("Cooking.oil",$D$1:$AV$1,0)))*6
+IF(INDEX($D$1:$AV46,ROW(),MATCH("Salt",$D$1:$AV$1,0))="",INDEX($D$1:$AV$2,2,MATCH("Salt",$D$1:$AV$1,0)),INDEX($D$1:$AV46,ROW(),MATCH("Salt",$D$1:$AV$1,0)))*1
))</f>
        <v>44565</v>
      </c>
      <c r="AT46" s="228">
        <f>IF(OR(AW46&lt;&gt;"T",AV46=0),"",IF(C46="","",AS46
+IF(INDEX($D$1:$AP46,ROW(),MATCH("Soap",$D$1:$AP$1,0))="",INDEX($D$1:$AP$2,2,MATCH("Soap",$D$1:$AP$1,0)),INDEX($D$1:$AP46,ROW(),MATCH("Soap",$D$1:$AP$1,0)))*6
+IF(INDEX($D$1:$AP46,ROW(),MATCH("Exercise.book",$D$1:$AP$1,0))="",INDEX($D$1:$AP$2,2,MATCH("Exercise.book",$D$1:$AP$1,0)),INDEX($D$1:$AP46,ROW(),MATCH("Exercise.book",$D$1:$AP$1,0)))*12
+IF(INDEX($D$1:$AP46,ROW(),MATCH("Charcoal",$D$1:$AP$1,0))="",INDEX($D$1:$AP$2,2,MATCH("Charcoal",$D$1:$AP$1,0)),INDEX($D$1:$AP46,ROW(),MATCH("Charcoal",$D$1:$AP$1,0)))*50
+IF(INDEX($D$1:$AP46,ROW(),MATCH("Milling.costs",$D$1:$AP$1,0))="",INDEX($D$1:$AP$2,2,MATCH("Milling.costs",$D$1:$AP$1,0)),INDEX($D$1:$AP46,ROW(),MATCH("Milling.costs",$D$1:$AP$1,0)))*30
+[1]Data_checks!AQ42*17
))</f>
        <v>57475</v>
      </c>
      <c r="AU46" s="228">
        <f t="shared" si="3"/>
        <v>2267</v>
      </c>
      <c r="AV46" s="231">
        <f t="shared" si="1"/>
        <v>358</v>
      </c>
      <c r="AW46" t="s">
        <v>4440</v>
      </c>
    </row>
    <row r="47" spans="1:49" x14ac:dyDescent="0.25">
      <c r="A47" s="225" t="str">
        <f>IF([1]median_raw!A44="","",[1]median_raw!A44)</f>
        <v>Warrap</v>
      </c>
      <c r="B47" s="225" t="str">
        <f>IF([1]median_raw!B44="","",[1]median_raw!B44)</f>
        <v>TonjNorth</v>
      </c>
      <c r="C47" s="225" t="str">
        <f>IF([1]median_raw!C44="","",[1]median_raw!C44)</f>
        <v>Warrap Town</v>
      </c>
      <c r="D47" s="228">
        <f>IF([1]median_raw!D44="","",[1]median_raw!D44)</f>
        <v>408</v>
      </c>
      <c r="E47" s="228" t="str">
        <f>IF([1]median_raw!E44="","",[1]median_raw!E44)</f>
        <v/>
      </c>
      <c r="F47" s="228">
        <f>IF([1]median_raw!F44="","",[1]median_raw!F44)</f>
        <v>600</v>
      </c>
      <c r="G47" s="228">
        <f>IF([1]median_raw!G44="","",[1]median_raw!G44)</f>
        <v>600</v>
      </c>
      <c r="H47" s="228">
        <f>IF([1]median_raw!H44="","",[1]median_raw!H44)</f>
        <v>189</v>
      </c>
      <c r="I47" s="228">
        <f>IF([1]median_raw!I44="","",[1]median_raw!I44)</f>
        <v>800</v>
      </c>
      <c r="J47" s="228">
        <f>IF([1]median_raw!J44="","",[1]median_raw!J44)</f>
        <v>500</v>
      </c>
      <c r="K47" s="228">
        <f>IF([1]median_raw!K44="","",[1]median_raw!K44)</f>
        <v>250</v>
      </c>
      <c r="L47" s="228">
        <f>IF([1]median_raw!L44="","",[1]median_raw!L44)</f>
        <v>500</v>
      </c>
      <c r="M47" s="228">
        <f>IF([1]median_raw!M44="","",[1]median_raw!M44)</f>
        <v>200</v>
      </c>
      <c r="N47" s="228">
        <f>IF([1]median_raw!N44="","",[1]median_raw!N44)</f>
        <v>1500</v>
      </c>
      <c r="O47" s="228" t="str">
        <f>IF([1]median_raw!O44="","",[1]median_raw!O44)</f>
        <v/>
      </c>
      <c r="P47" s="228" t="str">
        <f>IF([1]median_raw!P44="","",[1]median_raw!P44)</f>
        <v/>
      </c>
      <c r="Q47" s="228" t="str">
        <f>IF([1]median_raw!Q44="","",[1]median_raw!Q44)</f>
        <v/>
      </c>
      <c r="R47" s="228">
        <f>IF([1]median_raw!R44="","",[1]median_raw!R44)</f>
        <v>7500</v>
      </c>
      <c r="S47" s="228">
        <f>IF([1]median_raw!S44="","",[1]median_raw!S44)</f>
        <v>7500</v>
      </c>
      <c r="T47" s="228" t="str">
        <f>IF([1]median_raw!T44="","",[1]median_raw!T44)</f>
        <v/>
      </c>
      <c r="U47" s="228">
        <f>IF([1]median_raw!U44="","",[1]median_raw!U44)</f>
        <v>600</v>
      </c>
      <c r="V47" s="228">
        <f>IF([1]median_raw!V44="","",[1]median_raw!V44)</f>
        <v>116</v>
      </c>
      <c r="W47" s="228">
        <f>IF([1]median_raw!W44="","",[1]median_raw!W44)</f>
        <v>8650</v>
      </c>
      <c r="X47" s="228">
        <f>IF([1]median_raw!X44="","",[1]median_raw!X44)</f>
        <v>1500</v>
      </c>
      <c r="Y47" s="228">
        <f>IF([1]median_raw!Y44="","",[1]median_raw!Y44)</f>
        <v>57</v>
      </c>
      <c r="Z47" s="228" t="str">
        <f>IF([1]median_raw!AG44="","",[1]median_raw!AG44)</f>
        <v/>
      </c>
      <c r="AA47" s="228" t="str">
        <f>IF([1]median_raw!AH44="","",[1]median_raw!AH44)</f>
        <v/>
      </c>
      <c r="AB47" s="228" t="str">
        <f>IF([1]median_raw!AI44="","",[1]median_raw!AI44)</f>
        <v/>
      </c>
      <c r="AC47" s="228" t="str">
        <f>IF([1]median_raw!AJ44="","",[1]median_raw!AJ44)</f>
        <v/>
      </c>
      <c r="AD47" s="228" t="str">
        <f>IF([1]median_raw!AK44="","",[1]median_raw!AK44)</f>
        <v/>
      </c>
      <c r="AE47" s="228" t="str">
        <f>IF([1]median_raw!AL44="","",[1]median_raw!AL44)</f>
        <v/>
      </c>
      <c r="AF47" s="228">
        <f>IF([1]median_raw!AM44="","",[1]median_raw!AM44)</f>
        <v>50</v>
      </c>
      <c r="AG47" s="228">
        <f>IF([1]median_raw!AN44="","",[1]median_raw!AN44)</f>
        <v>98</v>
      </c>
      <c r="AH47" s="228">
        <f>IF([1]median_raw!AO44="","",[1]median_raw!AO44)</f>
        <v>68</v>
      </c>
      <c r="AI47" s="228">
        <f>IF([1]median_raw!AP44="","",[1]median_raw!AP44)</f>
        <v>98</v>
      </c>
      <c r="AJ47" s="228" t="str">
        <f>IF([1]median_raw!Z44="","",[1]median_raw!Z44)</f>
        <v/>
      </c>
      <c r="AK47" s="228" t="str">
        <f>IF([1]median_raw!AA44="","",[1]median_raw!AA44)</f>
        <v/>
      </c>
      <c r="AL47" s="229" t="str">
        <f>IF([1]median_raw!AB44="","",[1]median_raw!AB44)</f>
        <v/>
      </c>
      <c r="AM47" s="229" t="str">
        <f>IF([1]median_raw!AC44="","",[1]median_raw!AC44)</f>
        <v/>
      </c>
      <c r="AN47" s="230" t="str">
        <f>IF([1]median_raw!AD44="","",[1]median_raw!AD44)</f>
        <v/>
      </c>
      <c r="AO47" s="229" t="str">
        <f>IF([1]median_raw!AE44="","",[1]median_raw!AE44)</f>
        <v/>
      </c>
      <c r="AP47" s="229" t="str">
        <f>IF([1]median_raw!AF44="","",[1]median_raw!AF44)</f>
        <v/>
      </c>
      <c r="AQ47" s="228" t="str">
        <f>IF([1]median_raw!AQ44="","",[1]median_raw!AQ44)</f>
        <v/>
      </c>
      <c r="AR47" s="228">
        <f t="shared" si="2"/>
        <v>4206</v>
      </c>
      <c r="AS47" s="228">
        <f>IF(OR(AW47&lt;&gt;"T",AV47=0),"",IF(C47="","",
IF(INDEX($D$1:$AV47,ROW(),MATCH("Cereal",$D$1:$AV$1,0))="",INDEX($D$1:$AV$2,2,MATCH("Cereal",$D$1:$AV$1,0)),INDEX($D$1:$AV47,ROW(),MATCH("Cereal",$D$1:$AV$1,0)))*90
+IF(INDEX($D$1:$AV47,ROW(),MATCH("Beans",$D$1:$AV$1,0))="",INDEX($D$1:$AV$2,2,MATCH("Beans",$D$1:$AV$1,0)),INDEX($D$1:$AV47,ROW(),MATCH("Beans",$D$1:$AV$1,0)))*9
+IF(INDEX($D$1:$AV47,ROW(),MATCH("Cooking.oil",$D$1:$AV$1,0))="",INDEX($D$1:$AV$2,2,MATCH("Cooking.oil",$D$1:$AV$1,0)),INDEX($D$1:$AV47,ROW(),MATCH("Cooking.oil",$D$1:$AV$1,0)))*6
+IF(INDEX($D$1:$AV47,ROW(),MATCH("Salt",$D$1:$AV$1,0))="",INDEX($D$1:$AV$2,2,MATCH("Salt",$D$1:$AV$1,0)),INDEX($D$1:$AV47,ROW(),MATCH("Salt",$D$1:$AV$1,0)))*1
))</f>
        <v>47170</v>
      </c>
      <c r="AT47" s="228">
        <f>IF(OR(AW47&lt;&gt;"T",AV47=0),"",IF(C47="","",AS47
+IF(INDEX($D$1:$AP47,ROW(),MATCH("Soap",$D$1:$AP$1,0))="",INDEX($D$1:$AP$2,2,MATCH("Soap",$D$1:$AP$1,0)),INDEX($D$1:$AP47,ROW(),MATCH("Soap",$D$1:$AP$1,0)))*6
+IF(INDEX($D$1:$AP47,ROW(),MATCH("Exercise.book",$D$1:$AP$1,0))="",INDEX($D$1:$AP$2,2,MATCH("Exercise.book",$D$1:$AP$1,0)),INDEX($D$1:$AP47,ROW(),MATCH("Exercise.book",$D$1:$AP$1,0)))*12
+IF(INDEX($D$1:$AP47,ROW(),MATCH("Charcoal",$D$1:$AP$1,0))="",INDEX($D$1:$AP$2,2,MATCH("Charcoal",$D$1:$AP$1,0)),INDEX($D$1:$AP47,ROW(),MATCH("Charcoal",$D$1:$AP$1,0)))*50
+IF(INDEX($D$1:$AP47,ROW(),MATCH("Milling.costs",$D$1:$AP$1,0))="",INDEX($D$1:$AP$2,2,MATCH("Milling.costs",$D$1:$AP$1,0)),INDEX($D$1:$AP47,ROW(),MATCH("Milling.costs",$D$1:$AP$1,0)))*30
+[1]Data_checks!AQ43*17
))</f>
        <v>58880</v>
      </c>
      <c r="AU47" s="228">
        <f t="shared" si="3"/>
        <v>2067</v>
      </c>
      <c r="AV47" s="231">
        <f t="shared" si="1"/>
        <v>408</v>
      </c>
      <c r="AW47" t="s">
        <v>4440</v>
      </c>
    </row>
    <row r="48" spans="1:49" x14ac:dyDescent="0.25">
      <c r="A48" s="225" t="str">
        <f>IF([1]median_raw!A45="","",[1]median_raw!A45)</f>
        <v>Warrap</v>
      </c>
      <c r="B48" s="225" t="str">
        <f>IF([1]median_raw!B45="","",[1]median_raw!B45)</f>
        <v>TonjSouth</v>
      </c>
      <c r="C48" s="225" t="str">
        <f>IF([1]median_raw!C45="","",[1]median_raw!C45)</f>
        <v>Tonj Town</v>
      </c>
      <c r="D48" s="228">
        <f>IF([1]median_raw!D45="","",[1]median_raw!D45)</f>
        <v>386</v>
      </c>
      <c r="E48" s="228" t="str">
        <f>IF([1]median_raw!E45="","",[1]median_raw!E45)</f>
        <v/>
      </c>
      <c r="F48" s="228">
        <f>IF([1]median_raw!F45="","",[1]median_raw!F45)</f>
        <v>1014</v>
      </c>
      <c r="G48" s="228" t="str">
        <f>IF([1]median_raw!G45="","",[1]median_raw!G45)</f>
        <v/>
      </c>
      <c r="H48" s="228">
        <f>IF([1]median_raw!H45="","",[1]median_raw!H45)</f>
        <v>236.5</v>
      </c>
      <c r="I48" s="228">
        <f>IF([1]median_raw!I45="","",[1]median_raw!I45)</f>
        <v>1109</v>
      </c>
      <c r="J48" s="228">
        <f>IF([1]median_raw!J45="","",[1]median_raw!J45)</f>
        <v>815</v>
      </c>
      <c r="K48" s="228">
        <f>IF([1]median_raw!K45="","",[1]median_raw!K45)</f>
        <v>373</v>
      </c>
      <c r="L48" s="228">
        <f>IF([1]median_raw!L45="","",[1]median_raw!L45)</f>
        <v>467</v>
      </c>
      <c r="M48" s="228">
        <f>IF([1]median_raw!M45="","",[1]median_raw!M45)</f>
        <v>200</v>
      </c>
      <c r="N48" s="228">
        <f>IF([1]median_raw!N45="","",[1]median_raw!N45)</f>
        <v>1950</v>
      </c>
      <c r="O48" s="228" t="str">
        <f>IF([1]median_raw!O45="","",[1]median_raw!O45)</f>
        <v/>
      </c>
      <c r="P48" s="228">
        <f>IF([1]median_raw!P45="","",[1]median_raw!P45)</f>
        <v>375</v>
      </c>
      <c r="Q48" s="228" t="str">
        <f>IF([1]median_raw!Q45="","",[1]median_raw!Q45)</f>
        <v/>
      </c>
      <c r="R48" s="228">
        <f>IF([1]median_raw!R45="","",[1]median_raw!R45)</f>
        <v>5500</v>
      </c>
      <c r="S48" s="228">
        <f>IF([1]median_raw!S45="","",[1]median_raw!S45)</f>
        <v>7500</v>
      </c>
      <c r="T48" s="228">
        <f>IF([1]median_raw!T45="","",[1]median_raw!T45)</f>
        <v>300</v>
      </c>
      <c r="U48" s="228" t="str">
        <f>IF([1]median_raw!U45="","",[1]median_raw!U45)</f>
        <v/>
      </c>
      <c r="V48" s="228">
        <f>IF([1]median_raw!V45="","",[1]median_raw!V45)</f>
        <v>58</v>
      </c>
      <c r="W48" s="228">
        <f>IF([1]median_raw!W45="","",[1]median_raw!W45)</f>
        <v>7000</v>
      </c>
      <c r="X48" s="228">
        <f>IF([1]median_raw!X45="","",[1]median_raw!X45)</f>
        <v>1500</v>
      </c>
      <c r="Y48" s="228">
        <f>IF([1]median_raw!Y45="","",[1]median_raw!Y45)</f>
        <v>114</v>
      </c>
      <c r="Z48" s="228" t="str">
        <f>IF([1]median_raw!AG45="","",[1]median_raw!AG45)</f>
        <v/>
      </c>
      <c r="AA48" s="228" t="str">
        <f>IF([1]median_raw!AH45="","",[1]median_raw!AH45)</f>
        <v/>
      </c>
      <c r="AB48" s="228" t="str">
        <f>IF([1]median_raw!AI45="","",[1]median_raw!AI45)</f>
        <v/>
      </c>
      <c r="AC48" s="228" t="str">
        <f>IF([1]median_raw!AJ45="","",[1]median_raw!AJ45)</f>
        <v/>
      </c>
      <c r="AD48" s="228" t="str">
        <f>IF([1]median_raw!AK45="","",[1]median_raw!AK45)</f>
        <v/>
      </c>
      <c r="AE48" s="228" t="str">
        <f>IF([1]median_raw!AL45="","",[1]median_raw!AL45)</f>
        <v/>
      </c>
      <c r="AF48" s="228">
        <f>IF([1]median_raw!AM45="","",[1]median_raw!AM45)</f>
        <v>50</v>
      </c>
      <c r="AG48" s="228" t="str">
        <f>IF([1]median_raw!AN45="","",[1]median_raw!AN45)</f>
        <v/>
      </c>
      <c r="AH48" s="228" t="str">
        <f>IF([1]median_raw!AO45="","",[1]median_raw!AO45)</f>
        <v/>
      </c>
      <c r="AI48" s="228" t="str">
        <f>IF([1]median_raw!AP45="","",[1]median_raw!AP45)</f>
        <v/>
      </c>
      <c r="AJ48" s="228" t="str">
        <f>IF([1]median_raw!Z45="","",[1]median_raw!Z45)</f>
        <v/>
      </c>
      <c r="AK48" s="228" t="str">
        <f>IF([1]median_raw!AA45="","",[1]median_raw!AA45)</f>
        <v/>
      </c>
      <c r="AL48" s="229" t="str">
        <f>IF([1]median_raw!AB45="","",[1]median_raw!AB45)</f>
        <v/>
      </c>
      <c r="AM48" s="229" t="str">
        <f>IF([1]median_raw!AC45="","",[1]median_raw!AC45)</f>
        <v/>
      </c>
      <c r="AN48" s="230" t="str">
        <f>IF([1]median_raw!AD45="","",[1]median_raw!AD45)</f>
        <v/>
      </c>
      <c r="AO48" s="229" t="str">
        <f>IF([1]median_raw!AE45="","",[1]median_raw!AE45)</f>
        <v/>
      </c>
      <c r="AP48" s="229" t="str">
        <f>IF([1]median_raw!AF45="","",[1]median_raw!AF45)</f>
        <v/>
      </c>
      <c r="AQ48" s="228" t="str">
        <f>IF([1]median_raw!AQ45="","",[1]median_raw!AQ45)</f>
        <v/>
      </c>
      <c r="AR48" s="228">
        <f t="shared" si="2"/>
        <v>5359.5</v>
      </c>
      <c r="AS48" s="228">
        <f>IF(OR(AW48&lt;&gt;"T",AV48=0),"",IF(C48="","",
IF(INDEX($D$1:$AV48,ROW(),MATCH("Cereal",$D$1:$AV$1,0))="",INDEX($D$1:$AV$2,2,MATCH("Cereal",$D$1:$AV$1,0)),INDEX($D$1:$AV48,ROW(),MATCH("Cereal",$D$1:$AV$1,0)))*90
+IF(INDEX($D$1:$AV48,ROW(),MATCH("Beans",$D$1:$AV$1,0))="",INDEX($D$1:$AV$2,2,MATCH("Beans",$D$1:$AV$1,0)),INDEX($D$1:$AV48,ROW(),MATCH("Beans",$D$1:$AV$1,0)))*9
+IF(INDEX($D$1:$AV48,ROW(),MATCH("Cooking.oil",$D$1:$AV$1,0))="",INDEX($D$1:$AV$2,2,MATCH("Cooking.oil",$D$1:$AV$1,0)),INDEX($D$1:$AV48,ROW(),MATCH("Cooking.oil",$D$1:$AV$1,0)))*6
+IF(INDEX($D$1:$AV48,ROW(),MATCH("Salt",$D$1:$AV$1,0))="",INDEX($D$1:$AV$2,2,MATCH("Salt",$D$1:$AV$1,0)),INDEX($D$1:$AV48,ROW(),MATCH("Salt",$D$1:$AV$1,0)))*1
))</f>
        <v>47896</v>
      </c>
      <c r="AT48" s="228">
        <f>IF(OR(AW48&lt;&gt;"T",AV48=0),"",IF(C48="","",AS48
+IF(INDEX($D$1:$AP48,ROW(),MATCH("Soap",$D$1:$AP$1,0))="",INDEX($D$1:$AP$2,2,MATCH("Soap",$D$1:$AP$1,0)),INDEX($D$1:$AP48,ROW(),MATCH("Soap",$D$1:$AP$1,0)))*6
+IF(INDEX($D$1:$AP48,ROW(),MATCH("Exercise.book",$D$1:$AP$1,0))="",INDEX($D$1:$AP$2,2,MATCH("Exercise.book",$D$1:$AP$1,0)),INDEX($D$1:$AP48,ROW(),MATCH("Exercise.book",$D$1:$AP$1,0)))*12
+IF(INDEX($D$1:$AP48,ROW(),MATCH("Charcoal",$D$1:$AP$1,0))="",INDEX($D$1:$AP$2,2,MATCH("Charcoal",$D$1:$AP$1,0)),INDEX($D$1:$AP48,ROW(),MATCH("Charcoal",$D$1:$AP$1,0)))*50
+IF(INDEX($D$1:$AP48,ROW(),MATCH("Milling.costs",$D$1:$AP$1,0))="",INDEX($D$1:$AP$2,2,MATCH("Milling.costs",$D$1:$AP$1,0)),INDEX($D$1:$AP48,ROW(),MATCH("Milling.costs",$D$1:$AP$1,0)))*30
+[1]Data_checks!AQ44*17
))</f>
        <v>59916</v>
      </c>
      <c r="AU48" s="228">
        <f t="shared" si="3"/>
        <v>2360</v>
      </c>
      <c r="AV48" s="231">
        <f t="shared" si="1"/>
        <v>386</v>
      </c>
      <c r="AW48" t="s">
        <v>4440</v>
      </c>
    </row>
    <row r="49" spans="1:51" x14ac:dyDescent="0.25">
      <c r="A49" s="225" t="str">
        <f>IF([1]median_raw!A46="","",[1]median_raw!A46)</f>
        <v>WesternBahrelGhazal</v>
      </c>
      <c r="B49" s="225" t="str">
        <f>IF([1]median_raw!B46="","",[1]median_raw!B46)</f>
        <v>Raja</v>
      </c>
      <c r="C49" s="225" t="str">
        <f>IF([1]median_raw!C46="","",[1]median_raw!C46)</f>
        <v>DeimZubier</v>
      </c>
      <c r="D49" s="228">
        <f>IF([1]median_raw!D46="","",[1]median_raw!D46)</f>
        <v>681</v>
      </c>
      <c r="E49" s="228" t="str">
        <f>IF([1]median_raw!E46="","",[1]median_raw!E46)</f>
        <v/>
      </c>
      <c r="F49" s="228">
        <f>IF([1]median_raw!F46="","",[1]median_raw!F46)</f>
        <v>600</v>
      </c>
      <c r="G49" s="228">
        <f>IF([1]median_raw!G46="","",[1]median_raw!G46)</f>
        <v>550</v>
      </c>
      <c r="H49" s="228">
        <f>IF([1]median_raw!H46="","",[1]median_raw!H46)</f>
        <v>151</v>
      </c>
      <c r="I49" s="228" t="str">
        <f>IF([1]median_raw!I46="","",[1]median_raw!I46)</f>
        <v/>
      </c>
      <c r="J49" s="228">
        <f>IF([1]median_raw!J46="","",[1]median_raw!J46)</f>
        <v>550</v>
      </c>
      <c r="K49" s="228">
        <f>IF([1]median_raw!K46="","",[1]median_raw!K46)</f>
        <v>678</v>
      </c>
      <c r="L49" s="228">
        <f>IF([1]median_raw!L46="","",[1]median_raw!L46)</f>
        <v>1400</v>
      </c>
      <c r="M49" s="228">
        <f>IF([1]median_raw!M46="","",[1]median_raw!M46)</f>
        <v>200</v>
      </c>
      <c r="N49" s="228" t="str">
        <f>IF([1]median_raw!N46="","",[1]median_raw!N46)</f>
        <v/>
      </c>
      <c r="O49" s="228">
        <f>IF([1]median_raw!O46="","",[1]median_raw!O46)</f>
        <v>2000</v>
      </c>
      <c r="P49" s="228" t="str">
        <f>IF([1]median_raw!P46="","",[1]median_raw!P46)</f>
        <v/>
      </c>
      <c r="Q49" s="228" t="str">
        <f>IF([1]median_raw!Q46="","",[1]median_raw!Q46)</f>
        <v/>
      </c>
      <c r="R49" s="228" t="str">
        <f>IF([1]median_raw!R46="","",[1]median_raw!R46)</f>
        <v/>
      </c>
      <c r="S49" s="228" t="str">
        <f>IF([1]median_raw!S46="","",[1]median_raw!S46)</f>
        <v/>
      </c>
      <c r="T49" s="228" t="str">
        <f>IF([1]median_raw!T46="","",[1]median_raw!T46)</f>
        <v/>
      </c>
      <c r="U49" s="228" t="str">
        <f>IF([1]median_raw!U46="","",[1]median_raw!U46)</f>
        <v/>
      </c>
      <c r="V49" s="228" t="str">
        <f>IF([1]median_raw!V46="","",[1]median_raw!V46)</f>
        <v/>
      </c>
      <c r="W49" s="228" t="str">
        <f>IF([1]median_raw!W46="","",[1]median_raw!W46)</f>
        <v/>
      </c>
      <c r="X49" s="228" t="str">
        <f>IF([1]median_raw!X46="","",[1]median_raw!X46)</f>
        <v/>
      </c>
      <c r="Y49" s="228">
        <f>IF([1]median_raw!Y46="","",[1]median_raw!Y46)</f>
        <v>71.5</v>
      </c>
      <c r="Z49" s="228" t="str">
        <f>IF([1]median_raw!AG46="","",[1]median_raw!AG46)</f>
        <v/>
      </c>
      <c r="AA49" s="228" t="str">
        <f>IF([1]median_raw!AH46="","",[1]median_raw!AH46)</f>
        <v/>
      </c>
      <c r="AB49" s="228" t="str">
        <f>IF([1]median_raw!AI46="","",[1]median_raw!AI46)</f>
        <v/>
      </c>
      <c r="AC49" s="228" t="str">
        <f>IF([1]median_raw!AJ46="","",[1]median_raw!AJ46)</f>
        <v/>
      </c>
      <c r="AD49" s="228" t="str">
        <f>IF([1]median_raw!AK46="","",[1]median_raw!AK46)</f>
        <v/>
      </c>
      <c r="AE49" s="228" t="str">
        <f>IF([1]median_raw!AL46="","",[1]median_raw!AL46)</f>
        <v/>
      </c>
      <c r="AF49" s="228">
        <f>IF([1]median_raw!AM46="","",[1]median_raw!AM46)</f>
        <v>150</v>
      </c>
      <c r="AG49" s="228">
        <f>IF([1]median_raw!AN46="","",[1]median_raw!AN46)</f>
        <v>100</v>
      </c>
      <c r="AH49" s="228" t="str">
        <f>IF([1]median_raw!AO46="","",[1]median_raw!AO46)</f>
        <v/>
      </c>
      <c r="AI49" s="228" t="str">
        <f>IF([1]median_raw!AP46="","",[1]median_raw!AP46)</f>
        <v/>
      </c>
      <c r="AJ49" s="228" t="str">
        <f>IF([1]median_raw!Z46="","",[1]median_raw!Z46)</f>
        <v/>
      </c>
      <c r="AK49" s="228" t="str">
        <f>IF([1]median_raw!AA46="","",[1]median_raw!AA46)</f>
        <v/>
      </c>
      <c r="AL49" s="229" t="str">
        <f>IF([1]median_raw!AB46="","",[1]median_raw!AB46)</f>
        <v/>
      </c>
      <c r="AM49" s="229" t="str">
        <f>IF([1]median_raw!AC46="","",[1]median_raw!AC46)</f>
        <v/>
      </c>
      <c r="AN49" s="230" t="str">
        <f>IF([1]median_raw!AD46="","",[1]median_raw!AD46)</f>
        <v/>
      </c>
      <c r="AO49" s="229" t="str">
        <f>IF([1]median_raw!AE46="","",[1]median_raw!AE46)</f>
        <v/>
      </c>
      <c r="AP49" s="229" t="str">
        <f>IF([1]median_raw!AF46="","",[1]median_raw!AF46)</f>
        <v/>
      </c>
      <c r="AQ49" s="228" t="str">
        <f>IF([1]median_raw!AQ46="","",[1]median_raw!AQ46)</f>
        <v/>
      </c>
      <c r="AR49" s="228">
        <f t="shared" si="2"/>
        <v>5634</v>
      </c>
      <c r="AS49" s="228">
        <f>IF(OR(AW49&lt;&gt;"T",AV49=0),"",IF(C49="","",
IF(INDEX($D$1:$AV49,ROW(),MATCH("Cereal",$D$1:$AV$1,0))="",INDEX($D$1:$AV$2,2,MATCH("Cereal",$D$1:$AV$1,0)),INDEX($D$1:$AV49,ROW(),MATCH("Cereal",$D$1:$AV$1,0)))*90
+IF(INDEX($D$1:$AV49,ROW(),MATCH("Beans",$D$1:$AV$1,0))="",INDEX($D$1:$AV$2,2,MATCH("Beans",$D$1:$AV$1,0)),INDEX($D$1:$AV49,ROW(),MATCH("Beans",$D$1:$AV$1,0)))*9
+IF(INDEX($D$1:$AV49,ROW(),MATCH("Cooking.oil",$D$1:$AV$1,0))="",INDEX($D$1:$AV$2,2,MATCH("Cooking.oil",$D$1:$AV$1,0)),INDEX($D$1:$AV49,ROW(),MATCH("Cooking.oil",$D$1:$AV$1,0)))*6
+IF(INDEX($D$1:$AV49,ROW(),MATCH("Salt",$D$1:$AV$1,0))="",INDEX($D$1:$AV$2,2,MATCH("Salt",$D$1:$AV$1,0)),INDEX($D$1:$AV49,ROW(),MATCH("Salt",$D$1:$AV$1,0)))*1
))</f>
        <v>76353</v>
      </c>
      <c r="AT49" s="228">
        <f>IF(OR(AW49&lt;&gt;"T",AV49=0),"",IF(C49="","",AS49
+IF(INDEX($D$1:$AP49,ROW(),MATCH("Soap",$D$1:$AP$1,0))="",INDEX($D$1:$AP$2,2,MATCH("Soap",$D$1:$AP$1,0)),INDEX($D$1:$AP49,ROW(),MATCH("Soap",$D$1:$AP$1,0)))*6
+IF(INDEX($D$1:$AP49,ROW(),MATCH("Exercise.book",$D$1:$AP$1,0))="",INDEX($D$1:$AP$2,2,MATCH("Exercise.book",$D$1:$AP$1,0)),INDEX($D$1:$AP49,ROW(),MATCH("Exercise.book",$D$1:$AP$1,0)))*12
+IF(INDEX($D$1:$AP49,ROW(),MATCH("Charcoal",$D$1:$AP$1,0))="",INDEX($D$1:$AP$2,2,MATCH("Charcoal",$D$1:$AP$1,0)),INDEX($D$1:$AP49,ROW(),MATCH("Charcoal",$D$1:$AP$1,0)))*50
+IF(INDEX($D$1:$AP49,ROW(),MATCH("Milling.costs",$D$1:$AP$1,0))="",INDEX($D$1:$AP$2,2,MATCH("Milling.costs",$D$1:$AP$1,0)),INDEX($D$1:$AP49,ROW(),MATCH("Milling.costs",$D$1:$AP$1,0)))*30
+[1]Data_checks!AQ45*17
))</f>
        <v>88498</v>
      </c>
      <c r="AU49" s="228">
        <f t="shared" si="3"/>
        <v>2340</v>
      </c>
      <c r="AV49" s="231">
        <f t="shared" si="1"/>
        <v>681</v>
      </c>
      <c r="AW49" t="s">
        <v>4440</v>
      </c>
    </row>
    <row r="50" spans="1:51" x14ac:dyDescent="0.25">
      <c r="A50" s="225" t="str">
        <f>IF([1]median_raw!A47="","",[1]median_raw!A47)</f>
        <v>WesternBahrelGhazal</v>
      </c>
      <c r="B50" s="225" t="str">
        <f>IF([1]median_raw!B47="","",[1]median_raw!B47)</f>
        <v>Wau</v>
      </c>
      <c r="C50" s="225" t="str">
        <f>IF([1]median_raw!C47="","",[1]median_raw!C47)</f>
        <v>Wau Town</v>
      </c>
      <c r="D50" s="228">
        <f>IF([1]median_raw!D47="","",[1]median_raw!D47)</f>
        <v>350</v>
      </c>
      <c r="E50" s="228">
        <f>IF([1]median_raw!E47="","",[1]median_raw!E47)</f>
        <v>250</v>
      </c>
      <c r="F50" s="228">
        <f>IF([1]median_raw!F47="","",[1]median_raw!F47)</f>
        <v>550</v>
      </c>
      <c r="G50" s="228">
        <f>IF([1]median_raw!G47="","",[1]median_raw!G47)</f>
        <v>675</v>
      </c>
      <c r="H50" s="228">
        <f>IF([1]median_raw!H47="","",[1]median_raw!H47)</f>
        <v>300</v>
      </c>
      <c r="I50" s="228">
        <f>IF([1]median_raw!I47="","",[1]median_raw!I47)</f>
        <v>1000</v>
      </c>
      <c r="J50" s="228">
        <f>IF([1]median_raw!J47="","",[1]median_raw!J47)</f>
        <v>575</v>
      </c>
      <c r="K50" s="228">
        <f>IF([1]median_raw!K47="","",[1]median_raw!K47)</f>
        <v>275</v>
      </c>
      <c r="L50" s="228">
        <f>IF([1]median_raw!L47="","",[1]median_raw!L47)</f>
        <v>1400</v>
      </c>
      <c r="M50" s="228">
        <f>IF([1]median_raw!M47="","",[1]median_raw!M47)</f>
        <v>233</v>
      </c>
      <c r="N50" s="228">
        <f>IF([1]median_raw!N47="","",[1]median_raw!N47)</f>
        <v>1100</v>
      </c>
      <c r="O50" s="228">
        <f>IF([1]median_raw!O47="","",[1]median_raw!O47)</f>
        <v>2000</v>
      </c>
      <c r="P50" s="228">
        <f>IF([1]median_raw!P47="","",[1]median_raw!P47)</f>
        <v>300</v>
      </c>
      <c r="Q50" s="228">
        <f>IF([1]median_raw!Q47="","",[1]median_raw!Q47)</f>
        <v>4750</v>
      </c>
      <c r="R50" s="228">
        <f>IF([1]median_raw!R47="","",[1]median_raw!R47)</f>
        <v>5000</v>
      </c>
      <c r="S50" s="228">
        <f>IF([1]median_raw!S47="","",[1]median_raw!S47)</f>
        <v>7500</v>
      </c>
      <c r="T50" s="228">
        <f>IF([1]median_raw!T47="","",[1]median_raw!T47)</f>
        <v>2000</v>
      </c>
      <c r="U50" s="228">
        <f>IF([1]median_raw!U47="","",[1]median_raw!U47)</f>
        <v>1500</v>
      </c>
      <c r="V50" s="228">
        <f>IF([1]median_raw!V47="","",[1]median_raw!V47)</f>
        <v>174</v>
      </c>
      <c r="W50" s="228">
        <f>IF([1]median_raw!W47="","",[1]median_raw!W47)</f>
        <v>11000</v>
      </c>
      <c r="X50" s="228">
        <f>IF([1]median_raw!X47="","",[1]median_raw!X47)</f>
        <v>2000</v>
      </c>
      <c r="Y50" s="228">
        <f>IF([1]median_raw!Y47="","",[1]median_raw!Y47)</f>
        <v>78.5</v>
      </c>
      <c r="Z50" s="228" t="str">
        <f>IF([1]median_raw!AG47="","",[1]median_raw!AG47)</f>
        <v/>
      </c>
      <c r="AA50" s="228" t="str">
        <f>IF([1]median_raw!AH47="","",[1]median_raw!AH47)</f>
        <v/>
      </c>
      <c r="AB50" s="228" t="str">
        <f>IF([1]median_raw!AI47="","",[1]median_raw!AI47)</f>
        <v/>
      </c>
      <c r="AC50" s="228" t="str">
        <f>IF([1]median_raw!AJ47="","",[1]median_raw!AJ47)</f>
        <v/>
      </c>
      <c r="AD50" s="228" t="str">
        <f>IF([1]median_raw!AK47="","",[1]median_raw!AK47)</f>
        <v/>
      </c>
      <c r="AE50" s="228" t="str">
        <f>IF([1]median_raw!AL47="","",[1]median_raw!AL47)</f>
        <v/>
      </c>
      <c r="AF50" s="228">
        <f>IF([1]median_raw!AM47="","",[1]median_raw!AM47)</f>
        <v>100</v>
      </c>
      <c r="AG50" s="228">
        <f>IF([1]median_raw!AN47="","",[1]median_raw!AN47)</f>
        <v>50</v>
      </c>
      <c r="AH50" s="228">
        <f>IF([1]median_raw!AO47="","",[1]median_raw!AO47)</f>
        <v>150</v>
      </c>
      <c r="AI50" s="228">
        <f>IF([1]median_raw!AP47="","",[1]median_raw!AP47)</f>
        <v>150</v>
      </c>
      <c r="AJ50" s="228" t="str">
        <f>IF([1]median_raw!Z47="","",[1]median_raw!Z47)</f>
        <v/>
      </c>
      <c r="AK50" s="228" t="str">
        <f>IF([1]median_raw!AA47="","",[1]median_raw!AA47)</f>
        <v/>
      </c>
      <c r="AL50" s="229" t="str">
        <f>IF([1]median_raw!AB47="","",[1]median_raw!AB47)</f>
        <v/>
      </c>
      <c r="AM50" s="229" t="str">
        <f>IF([1]median_raw!AC47="","",[1]median_raw!AC47)</f>
        <v/>
      </c>
      <c r="AN50" s="230" t="str">
        <f>IF([1]median_raw!AD47="","",[1]median_raw!AD47)</f>
        <v/>
      </c>
      <c r="AO50" s="229" t="str">
        <f>IF([1]median_raw!AE47="","",[1]median_raw!AE47)</f>
        <v/>
      </c>
      <c r="AP50" s="229" t="str">
        <f>IF([1]median_raw!AF47="","",[1]median_raw!AF47)</f>
        <v/>
      </c>
      <c r="AQ50" s="228" t="str">
        <f>IF([1]median_raw!AQ47="","",[1]median_raw!AQ47)</f>
        <v/>
      </c>
      <c r="AR50" s="228">
        <f t="shared" si="2"/>
        <v>5375</v>
      </c>
      <c r="AS50" s="228">
        <f>IF(OR(AW50&lt;&gt;"T",AV50=0),"",IF(C50="","",
IF(INDEX($D$1:$AV50,ROW(),MATCH("Cereal",$D$1:$AV$1,0))="",INDEX($D$1:$AV$2,2,MATCH("Cereal",$D$1:$AV$1,0)),INDEX($D$1:$AV50,ROW(),MATCH("Cereal",$D$1:$AV$1,0)))*90
+IF(INDEX($D$1:$AV50,ROW(),MATCH("Beans",$D$1:$AV$1,0))="",INDEX($D$1:$AV$2,2,MATCH("Beans",$D$1:$AV$1,0)),INDEX($D$1:$AV50,ROW(),MATCH("Beans",$D$1:$AV$1,0)))*9
+IF(INDEX($D$1:$AV50,ROW(),MATCH("Cooking.oil",$D$1:$AV$1,0))="",INDEX($D$1:$AV$2,2,MATCH("Cooking.oil",$D$1:$AV$1,0)),INDEX($D$1:$AV50,ROW(),MATCH("Cooking.oil",$D$1:$AV$1,0)))*6
+IF(INDEX($D$1:$AV50,ROW(),MATCH("Salt",$D$1:$AV$1,0))="",INDEX($D$1:$AV$2,2,MATCH("Salt",$D$1:$AV$1,0)),INDEX($D$1:$AV50,ROW(),MATCH("Salt",$D$1:$AV$1,0)))*1
))</f>
        <v>49175</v>
      </c>
      <c r="AT50" s="228">
        <f>IF(OR(AW50&lt;&gt;"T",AV50=0),"",IF(C50="","",AS50
+IF(INDEX($D$1:$AP50,ROW(),MATCH("Soap",$D$1:$AP$1,0))="",INDEX($D$1:$AP$2,2,MATCH("Soap",$D$1:$AP$1,0)),INDEX($D$1:$AP50,ROW(),MATCH("Soap",$D$1:$AP$1,0)))*6
+IF(INDEX($D$1:$AP50,ROW(),MATCH("Exercise.book",$D$1:$AP$1,0))="",INDEX($D$1:$AP$2,2,MATCH("Exercise.book",$D$1:$AP$1,0)),INDEX($D$1:$AP50,ROW(),MATCH("Exercise.book",$D$1:$AP$1,0)))*12
+IF(INDEX($D$1:$AP50,ROW(),MATCH("Charcoal",$D$1:$AP$1,0))="",INDEX($D$1:$AP$2,2,MATCH("Charcoal",$D$1:$AP$1,0)),INDEX($D$1:$AP50,ROW(),MATCH("Charcoal",$D$1:$AP$1,0)))*50
+IF(INDEX($D$1:$AP50,ROW(),MATCH("Milling.costs",$D$1:$AP$1,0))="",INDEX($D$1:$AP$2,2,MATCH("Milling.costs",$D$1:$AP$1,0)),INDEX($D$1:$AP50,ROW(),MATCH("Milling.costs",$D$1:$AP$1,0)))*30
+[1]Data_checks!AQ46*17
))</f>
        <v>65228</v>
      </c>
      <c r="AU50" s="228">
        <f t="shared" si="3"/>
        <v>2083</v>
      </c>
      <c r="AV50" s="231">
        <f t="shared" si="1"/>
        <v>350</v>
      </c>
      <c r="AW50" t="s">
        <v>4440</v>
      </c>
      <c r="AY50" s="232"/>
    </row>
    <row r="51" spans="1:51" x14ac:dyDescent="0.25">
      <c r="A51" s="225" t="str">
        <f>IF([1]median_raw!A48="","",[1]median_raw!A48)</f>
        <v>WesternEquatoria</v>
      </c>
      <c r="B51" s="225" t="str">
        <f>IF([1]median_raw!B48="","",[1]median_raw!B48)</f>
        <v>Ezo</v>
      </c>
      <c r="C51" s="225" t="str">
        <f>IF([1]median_raw!C48="","",[1]median_raw!C48)</f>
        <v>Ezo Town</v>
      </c>
      <c r="D51" s="228" t="str">
        <f>IF([1]median_raw!D48="","",[1]median_raw!D48)</f>
        <v/>
      </c>
      <c r="E51" s="228">
        <f>IF([1]median_raw!E48="","",[1]median_raw!E48)</f>
        <v>259</v>
      </c>
      <c r="F51" s="228">
        <f>IF([1]median_raw!F48="","",[1]median_raw!F48)</f>
        <v>600</v>
      </c>
      <c r="G51" s="228">
        <f>IF([1]median_raw!G48="","",[1]median_raw!G48)</f>
        <v>563</v>
      </c>
      <c r="H51" s="228">
        <f>IF([1]median_raw!H48="","",[1]median_raw!H48)</f>
        <v>1117</v>
      </c>
      <c r="I51" s="228">
        <f>IF([1]median_raw!I48="","",[1]median_raw!I48)</f>
        <v>665</v>
      </c>
      <c r="J51" s="228">
        <f>IF([1]median_raw!J48="","",[1]median_raw!J48)</f>
        <v>645</v>
      </c>
      <c r="K51" s="228">
        <f>IF([1]median_raw!K48="","",[1]median_raw!K48)</f>
        <v>300</v>
      </c>
      <c r="L51" s="228">
        <f>IF([1]median_raw!L48="","",[1]median_raw!L48)</f>
        <v>1250</v>
      </c>
      <c r="M51" s="228">
        <f>IF([1]median_raw!M48="","",[1]median_raw!M48)</f>
        <v>200</v>
      </c>
      <c r="N51" s="228">
        <f>IF([1]median_raw!N48="","",[1]median_raw!N48)</f>
        <v>1500</v>
      </c>
      <c r="O51" s="228">
        <f>IF([1]median_raw!O48="","",[1]median_raw!O48)</f>
        <v>1000</v>
      </c>
      <c r="P51" s="228">
        <f>IF([1]median_raw!P48="","",[1]median_raw!P48)</f>
        <v>200</v>
      </c>
      <c r="Q51" s="228">
        <f>IF([1]median_raw!Q48="","",[1]median_raw!Q48)</f>
        <v>5000</v>
      </c>
      <c r="R51" s="228">
        <f>IF([1]median_raw!R48="","",[1]median_raw!R48)</f>
        <v>9500</v>
      </c>
      <c r="S51" s="228">
        <f>IF([1]median_raw!S48="","",[1]median_raw!S48)</f>
        <v>7500</v>
      </c>
      <c r="T51" s="228">
        <f>IF([1]median_raw!T48="","",[1]median_raw!T48)</f>
        <v>100</v>
      </c>
      <c r="U51" s="228">
        <f>IF([1]median_raw!U48="","",[1]median_raw!U48)</f>
        <v>500</v>
      </c>
      <c r="V51" s="228">
        <f>IF([1]median_raw!V48="","",[1]median_raw!V48)</f>
        <v>116</v>
      </c>
      <c r="W51" s="228">
        <f>IF([1]median_raw!W48="","",[1]median_raw!W48)</f>
        <v>20000</v>
      </c>
      <c r="X51" s="228">
        <f>IF([1]median_raw!X48="","",[1]median_raw!X48)</f>
        <v>3000</v>
      </c>
      <c r="Y51" s="228">
        <f>IF([1]median_raw!Y48="","",[1]median_raw!Y48)</f>
        <v>71</v>
      </c>
      <c r="Z51" s="228" t="str">
        <f>IF([1]median_raw!AG48="","",[1]median_raw!AG48)</f>
        <v/>
      </c>
      <c r="AA51" s="228" t="str">
        <f>IF([1]median_raw!AH48="","",[1]median_raw!AH48)</f>
        <v/>
      </c>
      <c r="AB51" s="228" t="str">
        <f>IF([1]median_raw!AI48="","",[1]median_raw!AI48)</f>
        <v/>
      </c>
      <c r="AC51" s="228" t="str">
        <f>IF([1]median_raw!AJ48="","",[1]median_raw!AJ48)</f>
        <v/>
      </c>
      <c r="AD51" s="228" t="str">
        <f>IF([1]median_raw!AK48="","",[1]median_raw!AK48)</f>
        <v/>
      </c>
      <c r="AE51" s="228" t="str">
        <f>IF([1]median_raw!AL48="","",[1]median_raw!AL48)</f>
        <v/>
      </c>
      <c r="AF51" s="228" t="str">
        <f>IF([1]median_raw!AM48="","",[1]median_raw!AM48)</f>
        <v/>
      </c>
      <c r="AG51" s="228" t="str">
        <f>IF([1]median_raw!AN48="","",[1]median_raw!AN48)</f>
        <v/>
      </c>
      <c r="AH51" s="228" t="str">
        <f>IF([1]median_raw!AO48="","",[1]median_raw!AO48)</f>
        <v/>
      </c>
      <c r="AI51" s="228" t="str">
        <f>IF([1]median_raw!AP48="","",[1]median_raw!AP48)</f>
        <v/>
      </c>
      <c r="AJ51" s="228">
        <f>IF([1]median_raw!Z48="","",[1]median_raw!Z48)</f>
        <v>412.5</v>
      </c>
      <c r="AK51" s="228" t="str">
        <f>IF([1]median_raw!AA48="","",[1]median_raw!AA48)</f>
        <v/>
      </c>
      <c r="AL51" s="229" t="str">
        <f>IF([1]median_raw!AB48="","",[1]median_raw!AB48)</f>
        <v/>
      </c>
      <c r="AM51" s="229" t="str">
        <f>IF([1]median_raw!AC48="","",[1]median_raw!AC48)</f>
        <v/>
      </c>
      <c r="AN51" s="230" t="str">
        <f>IF([1]median_raw!AD48="","",[1]median_raw!AD48)</f>
        <v/>
      </c>
      <c r="AO51" s="229" t="str">
        <f>IF([1]median_raw!AE48="","",[1]median_raw!AE48)</f>
        <v/>
      </c>
      <c r="AP51" s="229" t="str">
        <f>IF([1]median_raw!AF48="","",[1]median_raw!AF48)</f>
        <v/>
      </c>
      <c r="AQ51" s="228" t="str">
        <f>IF([1]median_raw!AQ48="","",[1]median_raw!AQ48)</f>
        <v/>
      </c>
      <c r="AR51" s="228">
        <f t="shared" si="2"/>
        <v>5760</v>
      </c>
      <c r="AS51" s="228">
        <f>IF(OR(AW51&lt;&gt;"T",AV51=0),"",IF(C51="","",
IF(INDEX($D$1:$AV51,ROW(),MATCH("Cereal",$D$1:$AV$1,0))="",INDEX($D$1:$AV$2,2,MATCH("Cereal",$D$1:$AV$1,0)),INDEX($D$1:$AV51,ROW(),MATCH("Cereal",$D$1:$AV$1,0)))*90
+IF(INDEX($D$1:$AV51,ROW(),MATCH("Beans",$D$1:$AV$1,0))="",INDEX($D$1:$AV$2,2,MATCH("Beans",$D$1:$AV$1,0)),INDEX($D$1:$AV51,ROW(),MATCH("Beans",$D$1:$AV$1,0)))*9
+IF(INDEX($D$1:$AV51,ROW(),MATCH("Cooking.oil",$D$1:$AV$1,0))="",INDEX($D$1:$AV$2,2,MATCH("Cooking.oil",$D$1:$AV$1,0)),INDEX($D$1:$AV51,ROW(),MATCH("Cooking.oil",$D$1:$AV$1,0)))*6
+IF(INDEX($D$1:$AV51,ROW(),MATCH("Salt",$D$1:$AV$1,0))="",INDEX($D$1:$AV$2,2,MATCH("Salt",$D$1:$AV$1,0)),INDEX($D$1:$AV51,ROW(),MATCH("Salt",$D$1:$AV$1,0)))*1
))</f>
        <v>37095</v>
      </c>
      <c r="AT51" s="228">
        <f>IF(OR(AW51&lt;&gt;"T",AV51=0),"",IF(C51="","",AS51
+IF(INDEX($D$1:$AP51,ROW(),MATCH("Soap",$D$1:$AP$1,0))="",INDEX($D$1:$AP$2,2,MATCH("Soap",$D$1:$AP$1,0)),INDEX($D$1:$AP51,ROW(),MATCH("Soap",$D$1:$AP$1,0)))*6
+IF(INDEX($D$1:$AP51,ROW(),MATCH("Exercise.book",$D$1:$AP$1,0))="",INDEX($D$1:$AP$2,2,MATCH("Exercise.book",$D$1:$AP$1,0)),INDEX($D$1:$AP51,ROW(),MATCH("Exercise.book",$D$1:$AP$1,0)))*12
+IF(INDEX($D$1:$AP51,ROW(),MATCH("Charcoal",$D$1:$AP$1,0))="",INDEX($D$1:$AP$2,2,MATCH("Charcoal",$D$1:$AP$1,0)),INDEX($D$1:$AP51,ROW(),MATCH("Charcoal",$D$1:$AP$1,0)))*50
+IF(INDEX($D$1:$AP51,ROW(),MATCH("Milling.costs",$D$1:$AP$1,0))="",INDEX($D$1:$AP$2,2,MATCH("Milling.costs",$D$1:$AP$1,0)),INDEX($D$1:$AP51,ROW(),MATCH("Milling.costs",$D$1:$AP$1,0)))*30
+[1]Data_checks!AQ47*17
))</f>
        <v>48625</v>
      </c>
      <c r="AU51" s="228">
        <f t="shared" si="3"/>
        <v>2028</v>
      </c>
      <c r="AV51" s="231">
        <f t="shared" si="1"/>
        <v>259</v>
      </c>
      <c r="AW51" t="s">
        <v>4440</v>
      </c>
    </row>
    <row r="52" spans="1:51" x14ac:dyDescent="0.25">
      <c r="A52" s="225" t="str">
        <f>IF([1]median_raw!A49="","",[1]median_raw!A49)</f>
        <v>WesternEquatoria</v>
      </c>
      <c r="B52" s="225" t="str">
        <f>IF([1]median_raw!B49="","",[1]median_raw!B49)</f>
        <v>Ibba</v>
      </c>
      <c r="C52" s="225" t="str">
        <f>IF([1]median_raw!C49="","",[1]median_raw!C49)</f>
        <v>Ibba Town</v>
      </c>
      <c r="D52" s="228" t="str">
        <f>IF([1]median_raw!D49="","",[1]median_raw!D49)</f>
        <v/>
      </c>
      <c r="E52" s="228">
        <f>IF([1]median_raw!E49="","",[1]median_raw!E49)</f>
        <v>243</v>
      </c>
      <c r="F52" s="228" t="str">
        <f>IF([1]median_raw!F49="","",[1]median_raw!F49)</f>
        <v/>
      </c>
      <c r="G52" s="228">
        <f>IF([1]median_raw!G49="","",[1]median_raw!G49)</f>
        <v>563</v>
      </c>
      <c r="H52" s="228">
        <f>IF([1]median_raw!H49="","",[1]median_raw!H49)</f>
        <v>227</v>
      </c>
      <c r="I52" s="228">
        <f>IF([1]median_raw!I49="","",[1]median_raw!I49)</f>
        <v>554</v>
      </c>
      <c r="J52" s="228"/>
      <c r="K52" s="228">
        <f>IF([1]median_raw!K49="","",[1]median_raw!K49)</f>
        <v>400</v>
      </c>
      <c r="L52" s="228">
        <f>IF([1]median_raw!L49="","",[1]median_raw!L49)</f>
        <v>600</v>
      </c>
      <c r="M52" s="228">
        <f>IF([1]median_raw!M49="","",[1]median_raw!M49)</f>
        <v>200</v>
      </c>
      <c r="N52" s="228" t="str">
        <f>IF([1]median_raw!N49="","",[1]median_raw!N49)</f>
        <v/>
      </c>
      <c r="O52" s="228" t="str">
        <f>IF([1]median_raw!O49="","",[1]median_raw!O49)</f>
        <v/>
      </c>
      <c r="P52" s="228" t="str">
        <f>IF([1]median_raw!P49="","",[1]median_raw!P49)</f>
        <v/>
      </c>
      <c r="Q52" s="228" t="str">
        <f>IF([1]median_raw!Q49="","",[1]median_raw!Q49)</f>
        <v/>
      </c>
      <c r="R52" s="228" t="str">
        <f>IF([1]median_raw!R49="","",[1]median_raw!R49)</f>
        <v/>
      </c>
      <c r="S52" s="228" t="str">
        <f>IF([1]median_raw!S49="","",[1]median_raw!S49)</f>
        <v/>
      </c>
      <c r="T52" s="228" t="str">
        <f>IF([1]median_raw!T49="","",[1]median_raw!T49)</f>
        <v/>
      </c>
      <c r="U52" s="228">
        <f>IF([1]median_raw!U49="","",[1]median_raw!U49)</f>
        <v>1500</v>
      </c>
      <c r="V52" s="228">
        <f>IF([1]median_raw!V49="","",[1]median_raw!V49)</f>
        <v>138</v>
      </c>
      <c r="W52" s="228" t="str">
        <f>IF([1]median_raw!W49="","",[1]median_raw!W49)</f>
        <v/>
      </c>
      <c r="X52" s="228" t="str">
        <f>IF([1]median_raw!X49="","",[1]median_raw!X49)</f>
        <v/>
      </c>
      <c r="Y52" s="228">
        <f>IF([1]median_raw!Y49="","",[1]median_raw!Y49)</f>
        <v>29</v>
      </c>
      <c r="Z52" s="228" t="str">
        <f>IF([1]median_raw!AG49="","",[1]median_raw!AG49)</f>
        <v/>
      </c>
      <c r="AA52" s="228" t="str">
        <f>IF([1]median_raw!AH49="","",[1]median_raw!AH49)</f>
        <v/>
      </c>
      <c r="AB52" s="228" t="str">
        <f>IF([1]median_raw!AI49="","",[1]median_raw!AI49)</f>
        <v/>
      </c>
      <c r="AC52" s="228" t="str">
        <f>IF([1]median_raw!AJ49="","",[1]median_raw!AJ49)</f>
        <v/>
      </c>
      <c r="AD52" s="228" t="str">
        <f>IF([1]median_raw!AK49="","",[1]median_raw!AK49)</f>
        <v/>
      </c>
      <c r="AE52" s="228" t="str">
        <f>IF([1]median_raw!AL49="","",[1]median_raw!AL49)</f>
        <v/>
      </c>
      <c r="AF52" s="228" t="str">
        <f>IF([1]median_raw!AM49="","",[1]median_raw!AM49)</f>
        <v/>
      </c>
      <c r="AG52" s="228" t="str">
        <f>IF([1]median_raw!AN49="","",[1]median_raw!AN49)</f>
        <v/>
      </c>
      <c r="AH52" s="228" t="str">
        <f>IF([1]median_raw!AO49="","",[1]median_raw!AO49)</f>
        <v/>
      </c>
      <c r="AI52" s="228" t="str">
        <f>IF([1]median_raw!AP49="","",[1]median_raw!AP49)</f>
        <v/>
      </c>
      <c r="AJ52" s="228">
        <f>IF([1]median_raw!Z49="","",[1]median_raw!Z49)</f>
        <v>427.5</v>
      </c>
      <c r="AK52" s="228" t="str">
        <f>IF([1]median_raw!AA49="","",[1]median_raw!AA49)</f>
        <v/>
      </c>
      <c r="AL52" s="229" t="str">
        <f>IF([1]median_raw!AB49="","",[1]median_raw!AB49)</f>
        <v/>
      </c>
      <c r="AM52" s="229" t="str">
        <f>IF([1]median_raw!AC49="","",[1]median_raw!AC49)</f>
        <v/>
      </c>
      <c r="AN52" s="230" t="str">
        <f>IF([1]median_raw!AD49="","",[1]median_raw!AD49)</f>
        <v/>
      </c>
      <c r="AO52" s="229" t="str">
        <f>IF([1]median_raw!AE49="","",[1]median_raw!AE49)</f>
        <v/>
      </c>
      <c r="AP52" s="229" t="str">
        <f>IF([1]median_raw!AF49="","",[1]median_raw!AF49)</f>
        <v/>
      </c>
      <c r="AQ52" s="228" t="str">
        <f>IF([1]median_raw!AQ49="","",[1]median_raw!AQ49)</f>
        <v/>
      </c>
      <c r="AR52" s="228">
        <f t="shared" si="2"/>
        <v>4148</v>
      </c>
      <c r="AS52" s="228">
        <f>IF(OR(AW52&lt;&gt;"T",AV52=0),"",IF(C52="","",
IF(INDEX($D$1:$AV52,ROW(),MATCH("Cereal",$D$1:$AV$1,0))="",INDEX($D$1:$AV$2,2,MATCH("Cereal",$D$1:$AV$1,0)),INDEX($D$1:$AV52,ROW(),MATCH("Cereal",$D$1:$AV$1,0)))*90
+IF(INDEX($D$1:$AV52,ROW(),MATCH("Beans",$D$1:$AV$1,0))="",INDEX($D$1:$AV$2,2,MATCH("Beans",$D$1:$AV$1,0)),INDEX($D$1:$AV52,ROW(),MATCH("Beans",$D$1:$AV$1,0)))*9
+IF(INDEX($D$1:$AV52,ROW(),MATCH("Cooking.oil",$D$1:$AV$1,0))="",INDEX($D$1:$AV$2,2,MATCH("Cooking.oil",$D$1:$AV$1,0)),INDEX($D$1:$AV52,ROW(),MATCH("Cooking.oil",$D$1:$AV$1,0)))*6
+IF(INDEX($D$1:$AV52,ROW(),MATCH("Salt",$D$1:$AV$1,0))="",INDEX($D$1:$AV$2,2,MATCH("Salt",$D$1:$AV$1,0)),INDEX($D$1:$AV52,ROW(),MATCH("Salt",$D$1:$AV$1,0)))*1
))</f>
        <v>30856</v>
      </c>
      <c r="AT52" s="228">
        <f>IF(OR(AW52&lt;&gt;"T",AV52=0),"",IF(C52="","",AS52
+IF(INDEX($D$1:$AP52,ROW(),MATCH("Soap",$D$1:$AP$1,0))="",INDEX($D$1:$AP$2,2,MATCH("Soap",$D$1:$AP$1,0)),INDEX($D$1:$AP52,ROW(),MATCH("Soap",$D$1:$AP$1,0)))*6
+IF(INDEX($D$1:$AP52,ROW(),MATCH("Exercise.book",$D$1:$AP$1,0))="",INDEX($D$1:$AP$2,2,MATCH("Exercise.book",$D$1:$AP$1,0)),INDEX($D$1:$AP52,ROW(),MATCH("Exercise.book",$D$1:$AP$1,0)))*12
+IF(INDEX($D$1:$AP52,ROW(),MATCH("Charcoal",$D$1:$AP$1,0))="",INDEX($D$1:$AP$2,2,MATCH("Charcoal",$D$1:$AP$1,0)),INDEX($D$1:$AP52,ROW(),MATCH("Charcoal",$D$1:$AP$1,0)))*50
+IF(INDEX($D$1:$AP52,ROW(),MATCH("Milling.costs",$D$1:$AP$1,0))="",INDEX($D$1:$AP$2,2,MATCH("Milling.costs",$D$1:$AP$1,0)),INDEX($D$1:$AP52,ROW(),MATCH("Milling.costs",$D$1:$AP$1,0)))*30
+[1]Data_checks!AQ48*17
))</f>
        <v>42826</v>
      </c>
      <c r="AU52" s="228">
        <f t="shared" si="3"/>
        <v>1967</v>
      </c>
      <c r="AV52" s="231">
        <f t="shared" si="1"/>
        <v>243</v>
      </c>
      <c r="AW52" t="s">
        <v>4440</v>
      </c>
    </row>
    <row r="53" spans="1:51" x14ac:dyDescent="0.25">
      <c r="A53" s="225" t="str">
        <f>IF([1]median_raw!A50="","",[1]median_raw!A50)</f>
        <v>WesternEquatoria</v>
      </c>
      <c r="B53" s="225" t="str">
        <f>IF([1]median_raw!B50="","",[1]median_raw!B50)</f>
        <v>Maridi</v>
      </c>
      <c r="C53" s="225" t="str">
        <f>IF([1]median_raw!C50="","",[1]median_raw!C50)</f>
        <v>Maridi Town</v>
      </c>
      <c r="D53" s="228">
        <f>IF([1]median_raw!D50="","",[1]median_raw!D50)</f>
        <v>126</v>
      </c>
      <c r="E53" s="228">
        <f>IF([1]median_raw!E50="","",[1]median_raw!E50)</f>
        <v>155.5</v>
      </c>
      <c r="F53" s="228">
        <f>IF([1]median_raw!F50="","",[1]median_raw!F50)</f>
        <v>1197.5</v>
      </c>
      <c r="G53" s="228">
        <f>IF([1]median_raw!G50="","",[1]median_raw!G50)</f>
        <v>563</v>
      </c>
      <c r="H53" s="228">
        <f>IF([1]median_raw!H50="","",[1]median_raw!H50)</f>
        <v>838</v>
      </c>
      <c r="I53" s="228">
        <f>IF([1]median_raw!I50="","",[1]median_raw!I50)</f>
        <v>831.5</v>
      </c>
      <c r="J53" s="228">
        <f>IF([1]median_raw!J50="","",[1]median_raw!J50)</f>
        <v>538</v>
      </c>
      <c r="K53" s="228">
        <f>IF([1]median_raw!K50="","",[1]median_raw!K50)</f>
        <v>271</v>
      </c>
      <c r="L53" s="228">
        <f>IF([1]median_raw!L50="","",[1]median_raw!L50)</f>
        <v>700</v>
      </c>
      <c r="M53" s="228">
        <f>IF([1]median_raw!M50="","",[1]median_raw!M50)</f>
        <v>167</v>
      </c>
      <c r="N53" s="228">
        <f>IF([1]median_raw!N50="","",[1]median_raw!N50)</f>
        <v>750</v>
      </c>
      <c r="O53" s="228">
        <f>IF([1]median_raw!O50="","",[1]median_raw!O50)</f>
        <v>3000</v>
      </c>
      <c r="P53" s="228">
        <f>IF([1]median_raw!P50="","",[1]median_raw!P50)</f>
        <v>200</v>
      </c>
      <c r="Q53" s="228">
        <f>IF([1]median_raw!Q50="","",[1]median_raw!Q50)</f>
        <v>3250</v>
      </c>
      <c r="R53" s="228">
        <f>IF([1]median_raw!R50="","",[1]median_raw!R50)</f>
        <v>7500</v>
      </c>
      <c r="S53" s="228">
        <f>IF([1]median_raw!S50="","",[1]median_raw!S50)</f>
        <v>6750</v>
      </c>
      <c r="T53" s="228">
        <f>IF([1]median_raw!T50="","",[1]median_raw!T50)</f>
        <v>750</v>
      </c>
      <c r="U53" s="228" t="str">
        <f>IF([1]median_raw!U50="","",[1]median_raw!U50)</f>
        <v/>
      </c>
      <c r="V53" s="228">
        <f>IF([1]median_raw!V50="","",[1]median_raw!V50)</f>
        <v>116</v>
      </c>
      <c r="W53" s="228" t="str">
        <f>IF([1]median_raw!W50="","",[1]median_raw!W50)</f>
        <v/>
      </c>
      <c r="X53" s="228">
        <f>IF([1]median_raw!X50="","",[1]median_raw!X50)</f>
        <v>2250</v>
      </c>
      <c r="Y53" s="228">
        <f>IF([1]median_raw!Y50="","",[1]median_raw!Y50)</f>
        <v>20</v>
      </c>
      <c r="Z53" s="228" t="str">
        <f>IF([1]median_raw!AG50="","",[1]median_raw!AG50)</f>
        <v/>
      </c>
      <c r="AA53" s="228">
        <f>IF([1]median_raw!AH50="","",[1]median_raw!AH50)</f>
        <v>4000</v>
      </c>
      <c r="AB53" s="228">
        <f>IF([1]median_raw!AI50="","",[1]median_raw!AI50)</f>
        <v>3000</v>
      </c>
      <c r="AC53" s="228" t="str">
        <f>IF([1]median_raw!AJ50="","",[1]median_raw!AJ50)</f>
        <v/>
      </c>
      <c r="AD53" s="228">
        <f>IF([1]median_raw!AK50="","",[1]median_raw!AK50)</f>
        <v>2750</v>
      </c>
      <c r="AE53" s="228">
        <f>IF([1]median_raw!AL50="","",[1]median_raw!AL50)</f>
        <v>500</v>
      </c>
      <c r="AF53" s="228">
        <f>IF([1]median_raw!AM50="","",[1]median_raw!AM50)</f>
        <v>150</v>
      </c>
      <c r="AG53" s="228">
        <f>IF([1]median_raw!AN50="","",[1]median_raw!AN50)</f>
        <v>100</v>
      </c>
      <c r="AH53" s="228">
        <f>IF([1]median_raw!AO50="","",[1]median_raw!AO50)</f>
        <v>100</v>
      </c>
      <c r="AI53" s="228">
        <f>IF([1]median_raw!AP50="","",[1]median_raw!AP50)</f>
        <v>100</v>
      </c>
      <c r="AJ53" s="228" t="str">
        <f>IF([1]median_raw!Z50="","",[1]median_raw!Z50)</f>
        <v/>
      </c>
      <c r="AK53" s="228" t="str">
        <f>IF([1]median_raw!AA50="","",[1]median_raw!AA50)</f>
        <v/>
      </c>
      <c r="AL53" s="229" t="str">
        <f>IF([1]median_raw!AB50="","",[1]median_raw!AB50)</f>
        <v/>
      </c>
      <c r="AM53" s="229" t="str">
        <f>IF([1]median_raw!AC50="","",[1]median_raw!AC50)</f>
        <v/>
      </c>
      <c r="AN53" s="230" t="str">
        <f>IF([1]median_raw!AD50="","",[1]median_raw!AD50)</f>
        <v/>
      </c>
      <c r="AO53" s="229" t="str">
        <f>IF([1]median_raw!AE50="","",[1]median_raw!AE50)</f>
        <v/>
      </c>
      <c r="AP53" s="229" t="str">
        <f>IF([1]median_raw!AF50="","",[1]median_raw!AF50)</f>
        <v/>
      </c>
      <c r="AQ53" s="228" t="str">
        <f>IF([1]median_raw!AQ50="","",[1]median_raw!AQ50)</f>
        <v/>
      </c>
      <c r="AR53" s="228">
        <f t="shared" si="2"/>
        <v>5220.5</v>
      </c>
      <c r="AS53" s="228">
        <f>IF(OR(AW53&lt;&gt;"T",AV53=0),"",IF(C53="","",
IF(INDEX($D$1:$AV53,ROW(),MATCH("Cereal",$D$1:$AV$1,0))="",INDEX($D$1:$AV$2,2,MATCH("Cereal",$D$1:$AV$1,0)),INDEX($D$1:$AV53,ROW(),MATCH("Cereal",$D$1:$AV$1,0)))*90
+IF(INDEX($D$1:$AV53,ROW(),MATCH("Beans",$D$1:$AV$1,0))="",INDEX($D$1:$AV$2,2,MATCH("Beans",$D$1:$AV$1,0)),INDEX($D$1:$AV53,ROW(),MATCH("Beans",$D$1:$AV$1,0)))*9
+IF(INDEX($D$1:$AV53,ROW(),MATCH("Cooking.oil",$D$1:$AV$1,0))="",INDEX($D$1:$AV$2,2,MATCH("Cooking.oil",$D$1:$AV$1,0)),INDEX($D$1:$AV53,ROW(),MATCH("Cooking.oil",$D$1:$AV$1,0)))*6
+IF(INDEX($D$1:$AV53,ROW(),MATCH("Salt",$D$1:$AV$1,0))="",INDEX($D$1:$AV$2,2,MATCH("Salt",$D$1:$AV$1,0)),INDEX($D$1:$AV53,ROW(),MATCH("Salt",$D$1:$AV$1,0)))*1
))</f>
        <v>25949.5</v>
      </c>
      <c r="AT53" s="228">
        <f>IF(OR(AW53&lt;&gt;"T",AV53=0),"",IF(C53="","",AS53
+IF(INDEX($D$1:$AP53,ROW(),MATCH("Soap",$D$1:$AP$1,0))="",INDEX($D$1:$AP$2,2,MATCH("Soap",$D$1:$AP$1,0)),INDEX($D$1:$AP53,ROW(),MATCH("Soap",$D$1:$AP$1,0)))*6
+IF(INDEX($D$1:$AP53,ROW(),MATCH("Exercise.book",$D$1:$AP$1,0))="",INDEX($D$1:$AP$2,2,MATCH("Exercise.book",$D$1:$AP$1,0)),INDEX($D$1:$AP53,ROW(),MATCH("Exercise.book",$D$1:$AP$1,0)))*12
+IF(INDEX($D$1:$AP53,ROW(),MATCH("Charcoal",$D$1:$AP$1,0))="",INDEX($D$1:$AP$2,2,MATCH("Charcoal",$D$1:$AP$1,0)),INDEX($D$1:$AP53,ROW(),MATCH("Charcoal",$D$1:$AP$1,0)))*50
+IF(INDEX($D$1:$AP53,ROW(),MATCH("Milling.costs",$D$1:$AP$1,0))="",INDEX($D$1:$AP$2,2,MATCH("Milling.costs",$D$1:$AP$1,0)),INDEX($D$1:$AP53,ROW(),MATCH("Milling.costs",$D$1:$AP$1,0)))*30
+[1]Data_checks!AQ49*17
))</f>
        <v>35751.5</v>
      </c>
      <c r="AU53" s="228">
        <f t="shared" si="3"/>
        <v>1549.5</v>
      </c>
      <c r="AV53" s="231">
        <f t="shared" si="1"/>
        <v>155.5</v>
      </c>
      <c r="AW53" t="s">
        <v>4440</v>
      </c>
    </row>
    <row r="54" spans="1:51" x14ac:dyDescent="0.25">
      <c r="A54" s="225" t="str">
        <f>IF([1]median_raw!A51="","",[1]median_raw!A51)</f>
        <v>WesternEquatoria</v>
      </c>
      <c r="B54" s="225" t="str">
        <f>IF([1]median_raw!B51="","",[1]median_raw!B51)</f>
        <v>MundriEast</v>
      </c>
      <c r="C54" s="225" t="str">
        <f>IF([1]median_raw!C51="","",[1]median_raw!C51)</f>
        <v>Lui</v>
      </c>
      <c r="D54" s="228">
        <f>IF([1]median_raw!D51="","",[1]median_raw!D51)</f>
        <v>306.5</v>
      </c>
      <c r="E54" s="228">
        <f>IF([1]median_raw!E51="","",[1]median_raw!E51)</f>
        <v>389</v>
      </c>
      <c r="F54" s="228">
        <f>IF([1]median_raw!F51="","",[1]median_raw!F51)</f>
        <v>550</v>
      </c>
      <c r="G54" s="228">
        <f>IF([1]median_raw!G51="","",[1]median_raw!G51)</f>
        <v>600</v>
      </c>
      <c r="H54" s="228">
        <f>IF([1]median_raw!H51="","",[1]median_raw!H51)</f>
        <v>321</v>
      </c>
      <c r="I54" s="228">
        <f>IF([1]median_raw!I51="","",[1]median_raw!I51)</f>
        <v>500</v>
      </c>
      <c r="J54" s="228">
        <f>IF([1]median_raw!J51="","",[1]median_raw!J51)</f>
        <v>500</v>
      </c>
      <c r="K54" s="228">
        <f>IF([1]median_raw!K51="","",[1]median_raw!K51)</f>
        <v>331</v>
      </c>
      <c r="L54" s="228">
        <f>IF([1]median_raw!L51="","",[1]median_raw!L51)</f>
        <v>1350</v>
      </c>
      <c r="M54" s="228">
        <f>IF([1]median_raw!M51="","",[1]median_raw!M51)</f>
        <v>200</v>
      </c>
      <c r="N54" s="228">
        <f>IF([1]median_raw!N51="","",[1]median_raw!N51)</f>
        <v>1000</v>
      </c>
      <c r="O54" s="228" t="str">
        <f>IF([1]median_raw!O51="","",[1]median_raw!O51)</f>
        <v/>
      </c>
      <c r="P54" s="228">
        <f>IF([1]median_raw!P51="","",[1]median_raw!P51)</f>
        <v>550</v>
      </c>
      <c r="Q54" s="228">
        <f>IF([1]median_raw!Q51="","",[1]median_raw!Q51)</f>
        <v>7780</v>
      </c>
      <c r="R54" s="228">
        <f>IF([1]median_raw!R51="","",[1]median_raw!R51)</f>
        <v>4250</v>
      </c>
      <c r="S54" s="228">
        <f>IF([1]median_raw!S51="","",[1]median_raw!S51)</f>
        <v>14000</v>
      </c>
      <c r="T54" s="228">
        <f>IF([1]median_raw!T51="","",[1]median_raw!T51)</f>
        <v>600</v>
      </c>
      <c r="U54" s="228">
        <f>IF([1]median_raw!U51="","",[1]median_raw!U51)</f>
        <v>1200</v>
      </c>
      <c r="V54" s="228">
        <f>IF([1]median_raw!V51="","",[1]median_raw!V51)</f>
        <v>124</v>
      </c>
      <c r="W54" s="228">
        <f>IF([1]median_raw!W51="","",[1]median_raw!W51)</f>
        <v>42500</v>
      </c>
      <c r="X54" s="228">
        <f>IF([1]median_raw!X51="","",[1]median_raw!X51)</f>
        <v>3675</v>
      </c>
      <c r="Y54" s="228">
        <f>IF([1]median_raw!Y51="","",[1]median_raw!Y51)</f>
        <v>25</v>
      </c>
      <c r="Z54" s="228" t="str">
        <f>IF([1]median_raw!AG51="","",[1]median_raw!AG51)</f>
        <v/>
      </c>
      <c r="AA54" s="228" t="str">
        <f>IF([1]median_raw!AH51="","",[1]median_raw!AH51)</f>
        <v/>
      </c>
      <c r="AB54" s="228" t="str">
        <f>IF([1]median_raw!AI51="","",[1]median_raw!AI51)</f>
        <v/>
      </c>
      <c r="AC54" s="228" t="str">
        <f>IF([1]median_raw!AJ51="","",[1]median_raw!AJ51)</f>
        <v/>
      </c>
      <c r="AD54" s="228" t="str">
        <f>IF([1]median_raw!AK51="","",[1]median_raw!AK51)</f>
        <v/>
      </c>
      <c r="AE54" s="228" t="str">
        <f>IF([1]median_raw!AL51="","",[1]median_raw!AL51)</f>
        <v/>
      </c>
      <c r="AF54" s="228">
        <f>IF([1]median_raw!AM51="","",[1]median_raw!AM51)</f>
        <v>150</v>
      </c>
      <c r="AG54" s="228">
        <f>IF([1]median_raw!AN51="","",[1]median_raw!AN51)</f>
        <v>100</v>
      </c>
      <c r="AH54" s="228">
        <f>IF([1]median_raw!AO51="","",[1]median_raw!AO51)</f>
        <v>100</v>
      </c>
      <c r="AI54" s="228">
        <f>IF([1]median_raw!AP51="","",[1]median_raw!AP51)</f>
        <v>100</v>
      </c>
      <c r="AJ54" s="228" t="str">
        <f>IF([1]median_raw!Z51="","",[1]median_raw!Z51)</f>
        <v/>
      </c>
      <c r="AK54" s="228" t="str">
        <f>IF([1]median_raw!AA51="","",[1]median_raw!AA51)</f>
        <v/>
      </c>
      <c r="AL54" s="229" t="str">
        <f>IF([1]median_raw!AB51="","",[1]median_raw!AB51)</f>
        <v/>
      </c>
      <c r="AM54" s="229" t="str">
        <f>IF([1]median_raw!AC51="","",[1]median_raw!AC51)</f>
        <v/>
      </c>
      <c r="AN54" s="230" t="str">
        <f>IF([1]median_raw!AD51="","",[1]median_raw!AD51)</f>
        <v/>
      </c>
      <c r="AO54" s="229" t="str">
        <f>IF([1]median_raw!AE51="","",[1]median_raw!AE51)</f>
        <v/>
      </c>
      <c r="AP54" s="229" t="str">
        <f>IF([1]median_raw!AF51="","",[1]median_raw!AF51)</f>
        <v/>
      </c>
      <c r="AQ54" s="228" t="str">
        <f>IF([1]median_raw!AQ51="","",[1]median_raw!AQ51)</f>
        <v/>
      </c>
      <c r="AR54" s="228">
        <f t="shared" si="2"/>
        <v>4847.5</v>
      </c>
      <c r="AS54" s="228">
        <f>IF(OR(AW54&lt;&gt;"T",AV54=0),"",IF(C54="","",
IF(INDEX($D$1:$AV54,ROW(),MATCH("Cereal",$D$1:$AV$1,0))="",INDEX($D$1:$AV$2,2,MATCH("Cereal",$D$1:$AV$1,0)),INDEX($D$1:$AV54,ROW(),MATCH("Cereal",$D$1:$AV$1,0)))*90
+IF(INDEX($D$1:$AV54,ROW(),MATCH("Beans",$D$1:$AV$1,0))="",INDEX($D$1:$AV$2,2,MATCH("Beans",$D$1:$AV$1,0)),INDEX($D$1:$AV54,ROW(),MATCH("Beans",$D$1:$AV$1,0)))*9
+IF(INDEX($D$1:$AV54,ROW(),MATCH("Cooking.oil",$D$1:$AV$1,0))="",INDEX($D$1:$AV$2,2,MATCH("Cooking.oil",$D$1:$AV$1,0)),INDEX($D$1:$AV54,ROW(),MATCH("Cooking.oil",$D$1:$AV$1,0)))*6
+IF(INDEX($D$1:$AV54,ROW(),MATCH("Salt",$D$1:$AV$1,0))="",INDEX($D$1:$AV$2,2,MATCH("Salt",$D$1:$AV$1,0)),INDEX($D$1:$AV54,ROW(),MATCH("Salt",$D$1:$AV$1,0)))*1
))</f>
        <v>47941</v>
      </c>
      <c r="AT54" s="228">
        <f>IF(OR(AW54&lt;&gt;"T",AV54=0),"",IF(C54="","",AS54
+IF(INDEX($D$1:$AP54,ROW(),MATCH("Soap",$D$1:$AP$1,0))="",INDEX($D$1:$AP$2,2,MATCH("Soap",$D$1:$AP$1,0)),INDEX($D$1:$AP54,ROW(),MATCH("Soap",$D$1:$AP$1,0)))*6
+IF(INDEX($D$1:$AP54,ROW(),MATCH("Exercise.book",$D$1:$AP$1,0))="",INDEX($D$1:$AP$2,2,MATCH("Exercise.book",$D$1:$AP$1,0)),INDEX($D$1:$AP54,ROW(),MATCH("Exercise.book",$D$1:$AP$1,0)))*12
+IF(INDEX($D$1:$AP54,ROW(),MATCH("Charcoal",$D$1:$AP$1,0))="",INDEX($D$1:$AP$2,2,MATCH("Charcoal",$D$1:$AP$1,0)),INDEX($D$1:$AP54,ROW(),MATCH("Charcoal",$D$1:$AP$1,0)))*50
+IF(INDEX($D$1:$AP54,ROW(),MATCH("Milling.costs",$D$1:$AP$1,0))="",INDEX($D$1:$AP$2,2,MATCH("Milling.costs",$D$1:$AP$1,0)),INDEX($D$1:$AP54,ROW(),MATCH("Milling.costs",$D$1:$AP$1,0)))*30
+[1]Data_checks!AQ50*17
))</f>
        <v>62691</v>
      </c>
      <c r="AU54" s="228">
        <f t="shared" si="3"/>
        <v>1995.5</v>
      </c>
      <c r="AV54" s="231">
        <f t="shared" si="1"/>
        <v>389</v>
      </c>
      <c r="AW54" t="s">
        <v>4440</v>
      </c>
    </row>
    <row r="55" spans="1:51" x14ac:dyDescent="0.25">
      <c r="A55" s="225" t="str">
        <f>IF([1]median_raw!A52="","",[1]median_raw!A52)</f>
        <v>WesternEquatoria</v>
      </c>
      <c r="B55" s="225" t="str">
        <f>IF([1]median_raw!B52="","",[1]median_raw!B52)</f>
        <v>MundriWest</v>
      </c>
      <c r="C55" s="225" t="str">
        <f>IF([1]median_raw!C52="","",[1]median_raw!C52)</f>
        <v>Mundri Town</v>
      </c>
      <c r="D55" s="228">
        <f>IF([1]median_raw!D52="","",[1]median_raw!D52)</f>
        <v>500</v>
      </c>
      <c r="E55" s="228">
        <f>IF([1]median_raw!E52="","",[1]median_raw!E52)</f>
        <v>600</v>
      </c>
      <c r="F55" s="228">
        <f>IF([1]median_raw!F52="","",[1]median_raw!F52)</f>
        <v>450</v>
      </c>
      <c r="G55" s="228">
        <f>IF([1]median_raw!G52="","",[1]median_raw!G52)</f>
        <v>400</v>
      </c>
      <c r="H55" s="228">
        <f>IF([1]median_raw!H52="","",[1]median_raw!H52)</f>
        <v>500</v>
      </c>
      <c r="I55" s="228">
        <f>IF([1]median_raw!I52="","",[1]median_raw!I52)</f>
        <v>375</v>
      </c>
      <c r="J55" s="228">
        <f>IF([1]median_raw!J52="","",[1]median_raw!J52)</f>
        <v>425</v>
      </c>
      <c r="K55" s="228">
        <f>IF([1]median_raw!K52="","",[1]median_raw!K52)</f>
        <v>294</v>
      </c>
      <c r="L55" s="228" t="str">
        <f>IF([1]median_raw!L52="","",[1]median_raw!L52)</f>
        <v/>
      </c>
      <c r="M55" s="228">
        <f>IF([1]median_raw!M52="","",[1]median_raw!M52)</f>
        <v>167</v>
      </c>
      <c r="N55" s="228">
        <f>IF([1]median_raw!N52="","",[1]median_raw!N52)</f>
        <v>550</v>
      </c>
      <c r="O55" s="228" t="str">
        <f>IF([1]median_raw!O52="","",[1]median_raw!O52)</f>
        <v/>
      </c>
      <c r="P55" s="228">
        <f>IF([1]median_raw!P52="","",[1]median_raw!P52)</f>
        <v>500</v>
      </c>
      <c r="Q55" s="228">
        <f>IF([1]median_raw!Q52="","",[1]median_raw!Q52)</f>
        <v>5750</v>
      </c>
      <c r="R55" s="228">
        <f>IF([1]median_raw!R52="","",[1]median_raw!R52)</f>
        <v>7500</v>
      </c>
      <c r="S55" s="228">
        <f>IF([1]median_raw!S52="","",[1]median_raw!S52)</f>
        <v>7000</v>
      </c>
      <c r="T55" s="228">
        <f>IF([1]median_raw!T52="","",[1]median_raw!T52)</f>
        <v>1500</v>
      </c>
      <c r="U55" s="228">
        <f>IF([1]median_raw!U52="","",[1]median_raw!U52)</f>
        <v>500</v>
      </c>
      <c r="V55" s="228">
        <f>IF([1]median_raw!V52="","",[1]median_raw!V52)</f>
        <v>143.5</v>
      </c>
      <c r="W55" s="228" t="str">
        <f>IF([1]median_raw!W52="","",[1]median_raw!W52)</f>
        <v/>
      </c>
      <c r="X55" s="228" t="str">
        <f>IF([1]median_raw!X52="","",[1]median_raw!X52)</f>
        <v/>
      </c>
      <c r="Y55" s="228">
        <f>IF([1]median_raw!Y52="","",[1]median_raw!Y52)</f>
        <v>200</v>
      </c>
      <c r="Z55" s="228" t="str">
        <f>IF([1]median_raw!AG52="","",[1]median_raw!AG52)</f>
        <v/>
      </c>
      <c r="AA55" s="228" t="str">
        <f>IF([1]median_raw!AH52="","",[1]median_raw!AH52)</f>
        <v/>
      </c>
      <c r="AB55" s="228">
        <f>IF([1]median_raw!AI52="","",[1]median_raw!AI52)</f>
        <v>2500</v>
      </c>
      <c r="AC55" s="228" t="str">
        <f>IF([1]median_raw!AJ52="","",[1]median_raw!AJ52)</f>
        <v/>
      </c>
      <c r="AD55" s="228">
        <f>IF([1]median_raw!AK52="","",[1]median_raw!AK52)</f>
        <v>1500</v>
      </c>
      <c r="AE55" s="228">
        <f>IF([1]median_raw!AL52="","",[1]median_raw!AL52)</f>
        <v>500</v>
      </c>
      <c r="AF55" s="228" t="str">
        <f>IF([1]median_raw!AM52="","",[1]median_raw!AM52)</f>
        <v/>
      </c>
      <c r="AG55" s="228" t="str">
        <f>IF([1]median_raw!AN52="","",[1]median_raw!AN52)</f>
        <v/>
      </c>
      <c r="AH55" s="228" t="str">
        <f>IF([1]median_raw!AO52="","",[1]median_raw!AO52)</f>
        <v/>
      </c>
      <c r="AI55" s="228" t="str">
        <f>IF([1]median_raw!AP52="","",[1]median_raw!AP52)</f>
        <v/>
      </c>
      <c r="AJ55" s="228" t="str">
        <f>IF([1]median_raw!Z52="","",[1]median_raw!Z52)</f>
        <v/>
      </c>
      <c r="AK55" s="228" t="str">
        <f>IF([1]median_raw!AA52="","",[1]median_raw!AA52)</f>
        <v/>
      </c>
      <c r="AL55" s="229" t="str">
        <f>IF([1]median_raw!AB52="","",[1]median_raw!AB52)</f>
        <v/>
      </c>
      <c r="AM55" s="229" t="str">
        <f>IF([1]median_raw!AC52="","",[1]median_raw!AC52)</f>
        <v/>
      </c>
      <c r="AN55" s="230" t="str">
        <f>IF([1]median_raw!AD52="","",[1]median_raw!AD52)</f>
        <v/>
      </c>
      <c r="AO55" s="229" t="str">
        <f>IF([1]median_raw!AE52="","",[1]median_raw!AE52)</f>
        <v/>
      </c>
      <c r="AP55" s="229" t="str">
        <f>IF([1]median_raw!AF52="","",[1]median_raw!AF52)</f>
        <v/>
      </c>
      <c r="AQ55" s="228" t="str">
        <f>IF([1]median_raw!AQ52="","",[1]median_raw!AQ52)</f>
        <v/>
      </c>
      <c r="AR55" s="228">
        <f t="shared" si="2"/>
        <v>4944</v>
      </c>
      <c r="AS55" s="228">
        <f>IF(OR(AW55&lt;&gt;"T",AV55=0),"",IF(C55="","",
IF(INDEX($D$1:$AV55,ROW(),MATCH("Cereal",$D$1:$AV$1,0))="",INDEX($D$1:$AV$2,2,MATCH("Cereal",$D$1:$AV$1,0)),INDEX($D$1:$AV55,ROW(),MATCH("Cereal",$D$1:$AV$1,0)))*90
+IF(INDEX($D$1:$AV55,ROW(),MATCH("Beans",$D$1:$AV$1,0))="",INDEX($D$1:$AV$2,2,MATCH("Beans",$D$1:$AV$1,0)),INDEX($D$1:$AV55,ROW(),MATCH("Beans",$D$1:$AV$1,0)))*9
+IF(INDEX($D$1:$AV55,ROW(),MATCH("Cooking.oil",$D$1:$AV$1,0))="",INDEX($D$1:$AV$2,2,MATCH("Cooking.oil",$D$1:$AV$1,0)),INDEX($D$1:$AV55,ROW(),MATCH("Cooking.oil",$D$1:$AV$1,0)))*6
+IF(INDEX($D$1:$AV55,ROW(),MATCH("Salt",$D$1:$AV$1,0))="",INDEX($D$1:$AV$2,2,MATCH("Salt",$D$1:$AV$1,0)),INDEX($D$1:$AV55,ROW(),MATCH("Salt",$D$1:$AV$1,0)))*1
))</f>
        <v>66069</v>
      </c>
      <c r="AT55" s="228">
        <f>IF(OR(AW55&lt;&gt;"T",AV55=0),"",IF(C55="","",AS55
+IF(INDEX($D$1:$AP55,ROW(),MATCH("Soap",$D$1:$AP$1,0))="",INDEX($D$1:$AP$2,2,MATCH("Soap",$D$1:$AP$1,0)),INDEX($D$1:$AP55,ROW(),MATCH("Soap",$D$1:$AP$1,0)))*6
+IF(INDEX($D$1:$AP55,ROW(),MATCH("Exercise.book",$D$1:$AP$1,0))="",INDEX($D$1:$AP$2,2,MATCH("Exercise.book",$D$1:$AP$1,0)),INDEX($D$1:$AP55,ROW(),MATCH("Exercise.book",$D$1:$AP$1,0)))*12
+IF(INDEX($D$1:$AP55,ROW(),MATCH("Charcoal",$D$1:$AP$1,0))="",INDEX($D$1:$AP$2,2,MATCH("Charcoal",$D$1:$AP$1,0)),INDEX($D$1:$AP55,ROW(),MATCH("Charcoal",$D$1:$AP$1,0)))*50
+IF(INDEX($D$1:$AP55,ROW(),MATCH("Milling.costs",$D$1:$AP$1,0))="",INDEX($D$1:$AP$2,2,MATCH("Milling.costs",$D$1:$AP$1,0)),INDEX($D$1:$AP55,ROW(),MATCH("Milling.costs",$D$1:$AP$1,0)))*30
+[1]Data_checks!AQ51*17
))</f>
        <v>86246</v>
      </c>
      <c r="AU55" s="228">
        <f t="shared" si="3"/>
        <v>2092</v>
      </c>
      <c r="AV55" s="231">
        <f t="shared" si="1"/>
        <v>600</v>
      </c>
      <c r="AW55" t="s">
        <v>4440</v>
      </c>
    </row>
    <row r="56" spans="1:51" x14ac:dyDescent="0.25">
      <c r="A56" s="225" t="str">
        <f>IF([1]median_raw!A53="","",[1]median_raw!A53)</f>
        <v>WesternEquatoria</v>
      </c>
      <c r="B56" s="225" t="str">
        <f>IF([1]median_raw!B53="","",[1]median_raw!B53)</f>
        <v>Mvolo</v>
      </c>
      <c r="C56" s="225" t="str">
        <f>IF([1]median_raw!C53="","",[1]median_raw!C53)</f>
        <v>Mvolo Town</v>
      </c>
      <c r="D56" s="228" t="str">
        <f>IF([1]median_raw!D53="","",[1]median_raw!D53)</f>
        <v/>
      </c>
      <c r="E56" s="228" t="str">
        <f>IF([1]median_raw!E53="","",[1]median_raw!E53)</f>
        <v/>
      </c>
      <c r="F56" s="228" t="str">
        <f>IF([1]median_raw!F53="","",[1]median_raw!F53)</f>
        <v/>
      </c>
      <c r="G56" s="228">
        <f>IF([1]median_raw!G53="","",[1]median_raw!G53)</f>
        <v>500</v>
      </c>
      <c r="H56" s="228" t="str">
        <f>IF([1]median_raw!H53="","",[1]median_raw!H53)</f>
        <v/>
      </c>
      <c r="I56" s="228">
        <f>IF([1]median_raw!I53="","",[1]median_raw!I53)</f>
        <v>700</v>
      </c>
      <c r="J56" s="228">
        <f>IF([1]median_raw!J53="","",[1]median_raw!J53)</f>
        <v>430</v>
      </c>
      <c r="K56" s="228">
        <f>IF([1]median_raw!K53="","",[1]median_raw!K53)</f>
        <v>133</v>
      </c>
      <c r="L56" s="228">
        <f>IF([1]median_raw!L53="","",[1]median_raw!L53)</f>
        <v>1200</v>
      </c>
      <c r="M56" s="228">
        <f>IF([1]median_raw!M53="","",[1]median_raw!M53)</f>
        <v>167</v>
      </c>
      <c r="N56" s="228" t="str">
        <f>IF([1]median_raw!N53="","",[1]median_raw!N53)</f>
        <v/>
      </c>
      <c r="O56" s="228" t="str">
        <f>IF([1]median_raw!O53="","",[1]median_raw!O53)</f>
        <v/>
      </c>
      <c r="P56" s="228">
        <f>IF([1]median_raw!P53="","",[1]median_raw!P53)</f>
        <v>400</v>
      </c>
      <c r="Q56" s="228" t="str">
        <f>IF([1]median_raw!Q53="","",[1]median_raw!Q53)</f>
        <v/>
      </c>
      <c r="R56" s="228" t="str">
        <f>IF([1]median_raw!R53="","",[1]median_raw!R53)</f>
        <v/>
      </c>
      <c r="S56" s="228" t="str">
        <f>IF([1]median_raw!S53="","",[1]median_raw!S53)</f>
        <v/>
      </c>
      <c r="T56" s="228" t="str">
        <f>IF([1]median_raw!T53="","",[1]median_raw!T53)</f>
        <v/>
      </c>
      <c r="U56" s="228" t="str">
        <f>IF([1]median_raw!U53="","",[1]median_raw!U53)</f>
        <v/>
      </c>
      <c r="V56" s="228" t="str">
        <f>IF([1]median_raw!V53="","",[1]median_raw!V53)</f>
        <v/>
      </c>
      <c r="W56" s="228" t="str">
        <f>IF([1]median_raw!W53="","",[1]median_raw!W53)</f>
        <v/>
      </c>
      <c r="X56" s="228" t="str">
        <f>IF([1]median_raw!X53="","",[1]median_raw!X53)</f>
        <v/>
      </c>
      <c r="Y56" s="228">
        <f>IF([1]median_raw!Y53="","",[1]median_raw!Y53)</f>
        <v>30</v>
      </c>
      <c r="Z56" s="228" t="str">
        <f>IF([1]median_raw!AG53="","",[1]median_raw!AG53)</f>
        <v/>
      </c>
      <c r="AA56" s="228" t="str">
        <f>IF([1]median_raw!AH53="","",[1]median_raw!AH53)</f>
        <v/>
      </c>
      <c r="AB56" s="228" t="str">
        <f>IF([1]median_raw!AI53="","",[1]median_raw!AI53)</f>
        <v/>
      </c>
      <c r="AC56" s="228" t="str">
        <f>IF([1]median_raw!AJ53="","",[1]median_raw!AJ53)</f>
        <v/>
      </c>
      <c r="AD56" s="228" t="str">
        <f>IF([1]median_raw!AK53="","",[1]median_raw!AK53)</f>
        <v/>
      </c>
      <c r="AE56" s="228" t="str">
        <f>IF([1]median_raw!AL53="","",[1]median_raw!AL53)</f>
        <v/>
      </c>
      <c r="AF56" s="228">
        <f>IF([1]median_raw!AM53="","",[1]median_raw!AM53)</f>
        <v>100</v>
      </c>
      <c r="AG56" s="228" t="str">
        <f>IF([1]median_raw!AN53="","",[1]median_raw!AN53)</f>
        <v/>
      </c>
      <c r="AH56" s="228" t="str">
        <f>IF([1]median_raw!AO53="","",[1]median_raw!AO53)</f>
        <v/>
      </c>
      <c r="AI56" s="228" t="str">
        <f>IF([1]median_raw!AP53="","",[1]median_raw!AP53)</f>
        <v/>
      </c>
      <c r="AJ56" s="228" t="str">
        <f>IF([1]median_raw!Z53="","",[1]median_raw!Z53)</f>
        <v/>
      </c>
      <c r="AK56" s="228" t="str">
        <f>IF([1]median_raw!AA53="","",[1]median_raw!AA53)</f>
        <v/>
      </c>
      <c r="AL56" s="229" t="str">
        <f>IF([1]median_raw!AB53="","",[1]median_raw!AB53)</f>
        <v/>
      </c>
      <c r="AM56" s="229" t="str">
        <f>IF([1]median_raw!AC53="","",[1]median_raw!AC53)</f>
        <v/>
      </c>
      <c r="AN56" s="230" t="str">
        <f>IF([1]median_raw!AD53="","",[1]median_raw!AD53)</f>
        <v/>
      </c>
      <c r="AO56" s="229" t="str">
        <f>IF([1]median_raw!AE53="","",[1]median_raw!AE53)</f>
        <v/>
      </c>
      <c r="AP56" s="229" t="str">
        <f>IF([1]median_raw!AF53="","",[1]median_raw!AF53)</f>
        <v/>
      </c>
      <c r="AQ56" s="228" t="str">
        <f>IF([1]median_raw!AQ53="","",[1]median_raw!AQ53)</f>
        <v/>
      </c>
      <c r="AR56" s="228">
        <f t="shared" si="2"/>
        <v>4551.25</v>
      </c>
      <c r="AS56" s="228" t="str">
        <f>IF(OR(AW56&lt;&gt;"T",AV56=0),"",IF(C56="","",
IF(INDEX($D$1:$AV56,ROW(),MATCH("Cereal",$D$1:$AV$1,0))="",INDEX($D$1:$AV$2,2,MATCH("Cereal",$D$1:$AV$1,0)),INDEX($D$1:$AV56,ROW(),MATCH("Cereal",$D$1:$AV$1,0)))*90
+IF(INDEX($D$1:$AV56,ROW(),MATCH("Beans",$D$1:$AV$1,0))="",INDEX($D$1:$AV$2,2,MATCH("Beans",$D$1:$AV$1,0)),INDEX($D$1:$AV56,ROW(),MATCH("Beans",$D$1:$AV$1,0)))*9
+IF(INDEX($D$1:$AV56,ROW(),MATCH("Cooking.oil",$D$1:$AV$1,0))="",INDEX($D$1:$AV$2,2,MATCH("Cooking.oil",$D$1:$AV$1,0)),INDEX($D$1:$AV56,ROW(),MATCH("Cooking.oil",$D$1:$AV$1,0)))*6
+IF(INDEX($D$1:$AV56,ROW(),MATCH("Salt",$D$1:$AV$1,0))="",INDEX($D$1:$AV$2,2,MATCH("Salt",$D$1:$AV$1,0)),INDEX($D$1:$AV56,ROW(),MATCH("Salt",$D$1:$AV$1,0)))*1
))</f>
        <v/>
      </c>
      <c r="AT56" s="228" t="str">
        <f>IF(OR(AW56&lt;&gt;"T",AV56=0),"",IF(C56="","",AS56
+IF(INDEX($D$1:$AP56,ROW(),MATCH("Soap",$D$1:$AP$1,0))="",INDEX($D$1:$AP$2,2,MATCH("Soap",$D$1:$AP$1,0)),INDEX($D$1:$AP56,ROW(),MATCH("Soap",$D$1:$AP$1,0)))*6
+IF(INDEX($D$1:$AP56,ROW(),MATCH("Exercise.book",$D$1:$AP$1,0))="",INDEX($D$1:$AP$2,2,MATCH("Exercise.book",$D$1:$AP$1,0)),INDEX($D$1:$AP56,ROW(),MATCH("Exercise.book",$D$1:$AP$1,0)))*12
+IF(INDEX($D$1:$AP56,ROW(),MATCH("Charcoal",$D$1:$AP$1,0))="",INDEX($D$1:$AP$2,2,MATCH("Charcoal",$D$1:$AP$1,0)),INDEX($D$1:$AP56,ROW(),MATCH("Charcoal",$D$1:$AP$1,0)))*50
+IF(INDEX($D$1:$AP56,ROW(),MATCH("Milling.costs",$D$1:$AP$1,0))="",INDEX($D$1:$AP$2,2,MATCH("Milling.costs",$D$1:$AP$1,0)),INDEX($D$1:$AP56,ROW(),MATCH("Milling.costs",$D$1:$AP$1,0)))*30
+[1]Data_checks!AQ52*17
))</f>
        <v/>
      </c>
      <c r="AU56" s="228">
        <f t="shared" si="3"/>
        <v>1817</v>
      </c>
      <c r="AV56" s="231">
        <f t="shared" si="1"/>
        <v>359</v>
      </c>
    </row>
    <row r="57" spans="1:51" x14ac:dyDescent="0.25">
      <c r="A57" s="225" t="str">
        <f>IF([1]median_raw!A54="","",[1]median_raw!A54)</f>
        <v>WesternEquatoria</v>
      </c>
      <c r="B57" s="225" t="str">
        <f>IF([1]median_raw!B54="","",[1]median_raw!B54)</f>
        <v>Nagero</v>
      </c>
      <c r="C57" s="225" t="str">
        <f>IF([1]median_raw!C54="","",[1]median_raw!C54)</f>
        <v>Nagero Town</v>
      </c>
      <c r="D57" s="228">
        <f>IF([1]median_raw!D54="","",[1]median_raw!D54)</f>
        <v>424</v>
      </c>
      <c r="E57" s="228" t="str">
        <f>IF([1]median_raw!E54="","",[1]median_raw!E54)</f>
        <v/>
      </c>
      <c r="F57" s="228">
        <f>IF([1]median_raw!F54="","",[1]median_raw!F54)</f>
        <v>1000</v>
      </c>
      <c r="G57" s="228">
        <f>IF([1]median_raw!G54="","",[1]median_raw!G54)</f>
        <v>1000</v>
      </c>
      <c r="H57" s="228" t="str">
        <f>IF([1]median_raw!H54="","",[1]median_raw!H54)</f>
        <v/>
      </c>
      <c r="I57" s="228">
        <f>IF([1]median_raw!I54="","",[1]median_raw!I54)</f>
        <v>1000</v>
      </c>
      <c r="J57" s="228">
        <f>IF([1]median_raw!J54="","",[1]median_raw!J54)</f>
        <v>1000</v>
      </c>
      <c r="K57" s="228">
        <f>IF([1]median_raw!K54="","",[1]median_raw!K54)</f>
        <v>735</v>
      </c>
      <c r="L57" s="228">
        <f>IF([1]median_raw!L54="","",[1]median_raw!L54)</f>
        <v>1800</v>
      </c>
      <c r="M57" s="228">
        <f>IF([1]median_raw!M54="","",[1]median_raw!M54)</f>
        <v>216.5</v>
      </c>
      <c r="N57" s="228">
        <f>IF([1]median_raw!N54="","",[1]median_raw!N54)</f>
        <v>2100</v>
      </c>
      <c r="O57" s="228">
        <f>IF([1]median_raw!O54="","",[1]median_raw!O54)</f>
        <v>1200</v>
      </c>
      <c r="P57" s="228">
        <f>IF([1]median_raw!P54="","",[1]median_raw!P54)</f>
        <v>300</v>
      </c>
      <c r="Q57" s="228">
        <f>IF([1]median_raw!Q54="","",[1]median_raw!Q54)</f>
        <v>1500</v>
      </c>
      <c r="R57" s="228">
        <f>IF([1]median_raw!R54="","",[1]median_raw!R54)</f>
        <v>1850</v>
      </c>
      <c r="S57" s="228">
        <f>IF([1]median_raw!S54="","",[1]median_raw!S54)</f>
        <v>8000</v>
      </c>
      <c r="T57" s="228">
        <f>IF([1]median_raw!T54="","",[1]median_raw!T54)</f>
        <v>250</v>
      </c>
      <c r="U57" s="228">
        <f>IF([1]median_raw!U54="","",[1]median_raw!U54)</f>
        <v>900</v>
      </c>
      <c r="V57" s="228">
        <f>IF([1]median_raw!V54="","",[1]median_raw!V54)</f>
        <v>69</v>
      </c>
      <c r="W57" s="228">
        <f>IF([1]median_raw!W54="","",[1]median_raw!W54)</f>
        <v>18000</v>
      </c>
      <c r="X57" s="228">
        <f>IF([1]median_raw!X54="","",[1]median_raw!X54)</f>
        <v>2250</v>
      </c>
      <c r="Y57" s="228">
        <f>IF([1]median_raw!Y54="","",[1]median_raw!Y54)</f>
        <v>110.75</v>
      </c>
      <c r="Z57" s="228" t="str">
        <f>IF([1]median_raw!AG54="","",[1]median_raw!AG54)</f>
        <v/>
      </c>
      <c r="AA57" s="228" t="str">
        <f>IF([1]median_raw!AH54="","",[1]median_raw!AH54)</f>
        <v/>
      </c>
      <c r="AB57" s="228" t="str">
        <f>IF([1]median_raw!AI54="","",[1]median_raw!AI54)</f>
        <v/>
      </c>
      <c r="AC57" s="228" t="str">
        <f>IF([1]median_raw!AJ54="","",[1]median_raw!AJ54)</f>
        <v/>
      </c>
      <c r="AD57" s="228" t="str">
        <f>IF([1]median_raw!AK54="","",[1]median_raw!AK54)</f>
        <v/>
      </c>
      <c r="AE57" s="228" t="str">
        <f>IF([1]median_raw!AL54="","",[1]median_raw!AL54)</f>
        <v/>
      </c>
      <c r="AF57" s="228">
        <f>IF([1]median_raw!AM54="","",[1]median_raw!AM54)</f>
        <v>125</v>
      </c>
      <c r="AG57" s="228">
        <f>IF([1]median_raw!AN54="","",[1]median_raw!AN54)</f>
        <v>100</v>
      </c>
      <c r="AH57" s="228">
        <f>IF([1]median_raw!AO54="","",[1]median_raw!AO54)</f>
        <v>50</v>
      </c>
      <c r="AI57" s="228" t="str">
        <f>IF([1]median_raw!AP54="","",[1]median_raw!AP54)</f>
        <v/>
      </c>
      <c r="AJ57" s="228">
        <f>IF([1]median_raw!Z54="","",[1]median_raw!Z54)</f>
        <v>410</v>
      </c>
      <c r="AK57" s="228" t="str">
        <f>IF([1]median_raw!AA54="","",[1]median_raw!AA54)</f>
        <v/>
      </c>
      <c r="AL57" s="229" t="str">
        <f>IF([1]median_raw!AB54="","",[1]median_raw!AB54)</f>
        <v/>
      </c>
      <c r="AM57" s="229" t="str">
        <f>IF([1]median_raw!AC54="","",[1]median_raw!AC54)</f>
        <v/>
      </c>
      <c r="AN57" s="230" t="str">
        <f>IF([1]median_raw!AD54="","",[1]median_raw!AD54)</f>
        <v/>
      </c>
      <c r="AO57" s="229" t="str">
        <f>IF([1]median_raw!AE54="","",[1]median_raw!AE54)</f>
        <v/>
      </c>
      <c r="AP57" s="229" t="str">
        <f>IF([1]median_raw!AF54="","",[1]median_raw!AF54)</f>
        <v/>
      </c>
      <c r="AQ57" s="228" t="str">
        <f>IF([1]median_raw!AQ54="","",[1]median_raw!AQ54)</f>
        <v/>
      </c>
      <c r="AR57" s="228">
        <f t="shared" si="2"/>
        <v>7586.25</v>
      </c>
      <c r="AS57" s="228" t="str">
        <f>IF(OR(AW57&lt;&gt;"T",AV57=0),"",IF(C57="","",
IF(INDEX($D$1:$AV57,ROW(),MATCH("Cereal",$D$1:$AV$1,0))="",INDEX($D$1:$AV$2,2,MATCH("Cereal",$D$1:$AV$1,0)),INDEX($D$1:$AV57,ROW(),MATCH("Cereal",$D$1:$AV$1,0)))*90
+IF(INDEX($D$1:$AV57,ROW(),MATCH("Beans",$D$1:$AV$1,0))="",INDEX($D$1:$AV$2,2,MATCH("Beans",$D$1:$AV$1,0)),INDEX($D$1:$AV57,ROW(),MATCH("Beans",$D$1:$AV$1,0)))*9
+IF(INDEX($D$1:$AV57,ROW(),MATCH("Cooking.oil",$D$1:$AV$1,0))="",INDEX($D$1:$AV$2,2,MATCH("Cooking.oil",$D$1:$AV$1,0)),INDEX($D$1:$AV57,ROW(),MATCH("Cooking.oil",$D$1:$AV$1,0)))*6
+IF(INDEX($D$1:$AV57,ROW(),MATCH("Salt",$D$1:$AV$1,0))="",INDEX($D$1:$AV$2,2,MATCH("Salt",$D$1:$AV$1,0)),INDEX($D$1:$AV57,ROW(),MATCH("Salt",$D$1:$AV$1,0)))*1
))</f>
        <v/>
      </c>
      <c r="AT57" s="228" t="str">
        <f>IF(OR(AW57&lt;&gt;"T",AV57=0),"",IF(C57="","",AS57
+IF(INDEX($D$1:$AP57,ROW(),MATCH("Soap",$D$1:$AP$1,0))="",INDEX($D$1:$AP$2,2,MATCH("Soap",$D$1:$AP$1,0)),INDEX($D$1:$AP57,ROW(),MATCH("Soap",$D$1:$AP$1,0)))*6
+IF(INDEX($D$1:$AP57,ROW(),MATCH("Exercise.book",$D$1:$AP$1,0))="",INDEX($D$1:$AP$2,2,MATCH("Exercise.book",$D$1:$AP$1,0)),INDEX($D$1:$AP57,ROW(),MATCH("Exercise.book",$D$1:$AP$1,0)))*12
+IF(INDEX($D$1:$AP57,ROW(),MATCH("Charcoal",$D$1:$AP$1,0))="",INDEX($D$1:$AP$2,2,MATCH("Charcoal",$D$1:$AP$1,0)),INDEX($D$1:$AP57,ROW(),MATCH("Charcoal",$D$1:$AP$1,0)))*50
+IF(INDEX($D$1:$AP57,ROW(),MATCH("Milling.costs",$D$1:$AP$1,0))="",INDEX($D$1:$AP$2,2,MATCH("Milling.costs",$D$1:$AP$1,0)),INDEX($D$1:$AP57,ROW(),MATCH("Milling.costs",$D$1:$AP$1,0)))*30
+[1]Data_checks!AQ53*17
))</f>
        <v/>
      </c>
      <c r="AU57" s="228">
        <f t="shared" si="3"/>
        <v>2999.5</v>
      </c>
      <c r="AV57" s="231">
        <f t="shared" si="1"/>
        <v>359</v>
      </c>
    </row>
    <row r="58" spans="1:51" x14ac:dyDescent="0.25">
      <c r="A58" s="225" t="str">
        <f>IF([1]median_raw!A55="","",[1]median_raw!A55)</f>
        <v>WesternEquatoria</v>
      </c>
      <c r="B58" s="225" t="str">
        <f>IF([1]median_raw!B55="","",[1]median_raw!B55)</f>
        <v>Nzara</v>
      </c>
      <c r="C58" s="225" t="str">
        <f>IF([1]median_raw!C55="","",[1]median_raw!C55)</f>
        <v>Nzara Town</v>
      </c>
      <c r="D58" s="228">
        <f>IF([1]median_raw!D55="","",[1]median_raw!D55)</f>
        <v>304.5</v>
      </c>
      <c r="E58" s="228">
        <f>IF([1]median_raw!E55="","",[1]median_raw!E55)</f>
        <v>138</v>
      </c>
      <c r="F58" s="228">
        <f>IF([1]median_raw!F55="","",[1]median_raw!F55)</f>
        <v>900</v>
      </c>
      <c r="G58" s="228">
        <f>IF([1]median_raw!G55="","",[1]median_raw!G55)</f>
        <v>563</v>
      </c>
      <c r="H58" s="228">
        <f>IF([1]median_raw!H55="","",[1]median_raw!H55)</f>
        <v>559</v>
      </c>
      <c r="I58" s="228">
        <f>IF([1]median_raw!I55="","",[1]median_raw!I55)</f>
        <v>554</v>
      </c>
      <c r="J58" s="228">
        <f>IF([1]median_raw!J55="","",[1]median_raw!J55)</f>
        <v>567.5</v>
      </c>
      <c r="K58" s="228">
        <f>IF([1]median_raw!K55="","",[1]median_raw!K55)</f>
        <v>221</v>
      </c>
      <c r="L58" s="228">
        <f>IF([1]median_raw!L55="","",[1]median_raw!L55)</f>
        <v>400</v>
      </c>
      <c r="M58" s="228">
        <f>IF([1]median_raw!M55="","",[1]median_raw!M55)</f>
        <v>191.5</v>
      </c>
      <c r="N58" s="228">
        <f>IF([1]median_raw!N55="","",[1]median_raw!N55)</f>
        <v>1500</v>
      </c>
      <c r="O58" s="228">
        <f>IF([1]median_raw!O55="","",[1]median_raw!O55)</f>
        <v>3000</v>
      </c>
      <c r="P58" s="228">
        <f>IF([1]median_raw!P55="","",[1]median_raw!P55)</f>
        <v>200</v>
      </c>
      <c r="Q58" s="228">
        <f>IF([1]median_raw!Q55="","",[1]median_raw!Q55)</f>
        <v>3000</v>
      </c>
      <c r="R58" s="228">
        <f>IF([1]median_raw!R55="","",[1]median_raw!R55)</f>
        <v>4350</v>
      </c>
      <c r="S58" s="228">
        <f>IF([1]median_raw!S55="","",[1]median_raw!S55)</f>
        <v>7150</v>
      </c>
      <c r="T58" s="228">
        <f>IF([1]median_raw!T55="","",[1]median_raw!T55)</f>
        <v>150</v>
      </c>
      <c r="U58" s="228">
        <f>IF([1]median_raw!U55="","",[1]median_raw!U55)</f>
        <v>500</v>
      </c>
      <c r="V58" s="228">
        <f>IF([1]median_raw!V55="","",[1]median_raw!V55)</f>
        <v>103</v>
      </c>
      <c r="W58" s="228">
        <f>IF([1]median_raw!W55="","",[1]median_raw!W55)</f>
        <v>26500</v>
      </c>
      <c r="X58" s="228">
        <f>IF([1]median_raw!X55="","",[1]median_raw!X55)</f>
        <v>3250</v>
      </c>
      <c r="Y58" s="228">
        <f>IF([1]median_raw!Y55="","",[1]median_raw!Y55)</f>
        <v>29</v>
      </c>
      <c r="Z58" s="228" t="str">
        <f>IF([1]median_raw!AG55="","",[1]median_raw!AG55)</f>
        <v/>
      </c>
      <c r="AA58" s="228" t="str">
        <f>IF([1]median_raw!AH55="","",[1]median_raw!AH55)</f>
        <v/>
      </c>
      <c r="AB58" s="228" t="str">
        <f>IF([1]median_raw!AI55="","",[1]median_raw!AI55)</f>
        <v/>
      </c>
      <c r="AC58" s="228" t="str">
        <f>IF([1]median_raw!AJ55="","",[1]median_raw!AJ55)</f>
        <v/>
      </c>
      <c r="AD58" s="228" t="str">
        <f>IF([1]median_raw!AK55="","",[1]median_raw!AK55)</f>
        <v/>
      </c>
      <c r="AE58" s="228" t="str">
        <f>IF([1]median_raw!AL55="","",[1]median_raw!AL55)</f>
        <v/>
      </c>
      <c r="AF58" s="228">
        <f>IF([1]median_raw!AM55="","",[1]median_raw!AM55)</f>
        <v>100</v>
      </c>
      <c r="AG58" s="228">
        <f>IF([1]median_raw!AN55="","",[1]median_raw!AN55)</f>
        <v>50</v>
      </c>
      <c r="AH58" s="228" t="str">
        <f>IF([1]median_raw!AO55="","",[1]median_raw!AO55)</f>
        <v/>
      </c>
      <c r="AI58" s="228" t="str">
        <f>IF([1]median_raw!AP55="","",[1]median_raw!AP55)</f>
        <v/>
      </c>
      <c r="AJ58" s="228" t="str">
        <f>IF([1]median_raw!Z55="","",[1]median_raw!Z55)</f>
        <v/>
      </c>
      <c r="AK58" s="228" t="str">
        <f>IF([1]median_raw!AA55="","",[1]median_raw!AA55)</f>
        <v/>
      </c>
      <c r="AL58" s="229" t="str">
        <f>IF([1]median_raw!AB55="","",[1]median_raw!AB55)</f>
        <v/>
      </c>
      <c r="AM58" s="229" t="str">
        <f>IF([1]median_raw!AC55="","",[1]median_raw!AC55)</f>
        <v/>
      </c>
      <c r="AN58" s="230" t="str">
        <f>IF([1]median_raw!AD55="","",[1]median_raw!AD55)</f>
        <v/>
      </c>
      <c r="AO58" s="229" t="str">
        <f>IF([1]median_raw!AE55="","",[1]median_raw!AE55)</f>
        <v/>
      </c>
      <c r="AP58" s="229" t="str">
        <f>IF([1]median_raw!AF55="","",[1]median_raw!AF55)</f>
        <v/>
      </c>
      <c r="AQ58" s="228" t="str">
        <f>IF([1]median_raw!AQ55="","",[1]median_raw!AQ55)</f>
        <v/>
      </c>
      <c r="AR58" s="228">
        <f t="shared" si="2"/>
        <v>4207</v>
      </c>
      <c r="AS58" s="228">
        <f>IF(OR(AW58&lt;&gt;"T",AV58=0),"",IF(C58="","",
IF(INDEX($D$1:$AV58,ROW(),MATCH("Cereal",$D$1:$AV$1,0))="",INDEX($D$1:$AV$2,2,MATCH("Cereal",$D$1:$AV$1,0)),INDEX($D$1:$AV58,ROW(),MATCH("Cereal",$D$1:$AV$1,0)))*90
+IF(INDEX($D$1:$AV58,ROW(),MATCH("Beans",$D$1:$AV$1,0))="",INDEX($D$1:$AV$2,2,MATCH("Beans",$D$1:$AV$1,0)),INDEX($D$1:$AV58,ROW(),MATCH("Beans",$D$1:$AV$1,0)))*9
+IF(INDEX($D$1:$AV58,ROW(),MATCH("Cooking.oil",$D$1:$AV$1,0))="",INDEX($D$1:$AV$2,2,MATCH("Cooking.oil",$D$1:$AV$1,0)),INDEX($D$1:$AV58,ROW(),MATCH("Cooking.oil",$D$1:$AV$1,0)))*6
+IF(INDEX($D$1:$AV58,ROW(),MATCH("Salt",$D$1:$AV$1,0))="",INDEX($D$1:$AV$2,2,MATCH("Salt",$D$1:$AV$1,0)),INDEX($D$1:$AV58,ROW(),MATCH("Salt",$D$1:$AV$1,0)))*1
))</f>
        <v>20027</v>
      </c>
      <c r="AT58" s="228">
        <f>IF(OR(AW58&lt;&gt;"T",AV58=0),"",IF(C58="","",AS58
+IF(INDEX($D$1:$AP58,ROW(),MATCH("Soap",$D$1:$AP$1,0))="",INDEX($D$1:$AP$2,2,MATCH("Soap",$D$1:$AP$1,0)),INDEX($D$1:$AP58,ROW(),MATCH("Soap",$D$1:$AP$1,0)))*6
+IF(INDEX($D$1:$AP58,ROW(),MATCH("Exercise.book",$D$1:$AP$1,0))="",INDEX($D$1:$AP$2,2,MATCH("Exercise.book",$D$1:$AP$1,0)),INDEX($D$1:$AP58,ROW(),MATCH("Exercise.book",$D$1:$AP$1,0)))*12
+IF(INDEX($D$1:$AP58,ROW(),MATCH("Charcoal",$D$1:$AP$1,0))="",INDEX($D$1:$AP$2,2,MATCH("Charcoal",$D$1:$AP$1,0)),INDEX($D$1:$AP58,ROW(),MATCH("Charcoal",$D$1:$AP$1,0)))*50
+IF(INDEX($D$1:$AP58,ROW(),MATCH("Milling.costs",$D$1:$AP$1,0))="",INDEX($D$1:$AP$2,2,MATCH("Milling.costs",$D$1:$AP$1,0)),INDEX($D$1:$AP58,ROW(),MATCH("Milling.costs",$D$1:$AP$1,0)))*30
+[1]Data_checks!AQ54*17
))</f>
        <v>29596</v>
      </c>
      <c r="AU58" s="228">
        <f t="shared" si="3"/>
        <v>1764.5</v>
      </c>
      <c r="AV58" s="231">
        <f t="shared" si="1"/>
        <v>138</v>
      </c>
      <c r="AW58" t="s">
        <v>4440</v>
      </c>
    </row>
    <row r="59" spans="1:51" x14ac:dyDescent="0.25">
      <c r="A59" s="225" t="str">
        <f>IF([1]median_raw!A56="","",[1]median_raw!A56)</f>
        <v>WesternEquatoria</v>
      </c>
      <c r="B59" s="225" t="str">
        <f>IF([1]median_raw!B56="","",[1]median_raw!B56)</f>
        <v>Tambura</v>
      </c>
      <c r="C59" s="225" t="str">
        <f>IF([1]median_raw!C56="","",[1]median_raw!C56)</f>
        <v>Tambura Town</v>
      </c>
      <c r="D59" s="228">
        <f>IF([1]median_raw!D56="","",[1]median_raw!D56)</f>
        <v>204.5</v>
      </c>
      <c r="E59" s="228">
        <f>IF([1]median_raw!E56="","",[1]median_raw!E56)</f>
        <v>324</v>
      </c>
      <c r="F59" s="228">
        <f>IF([1]median_raw!F56="","",[1]median_raw!F56)</f>
        <v>250</v>
      </c>
      <c r="G59" s="228">
        <f>IF([1]median_raw!G56="","",[1]median_raw!G56)</f>
        <v>500</v>
      </c>
      <c r="H59" s="228">
        <f>IF([1]median_raw!H56="","",[1]median_raw!H56)</f>
        <v>227</v>
      </c>
      <c r="I59" s="228">
        <f>IF([1]median_raw!I56="","",[1]median_raw!I56)</f>
        <v>500</v>
      </c>
      <c r="J59" s="228">
        <f>IF([1]median_raw!J56="","",[1]median_raw!J56)</f>
        <v>600</v>
      </c>
      <c r="K59" s="228">
        <f>IF([1]median_raw!K56="","",[1]median_raw!K56)</f>
        <v>225</v>
      </c>
      <c r="L59" s="228">
        <f>IF([1]median_raw!L56="","",[1]median_raw!L56)</f>
        <v>2800</v>
      </c>
      <c r="M59" s="228">
        <f>IF([1]median_raw!M56="","",[1]median_raw!M56)</f>
        <v>233</v>
      </c>
      <c r="N59" s="228">
        <f>IF([1]median_raw!N56="","",[1]median_raw!N56)</f>
        <v>1500</v>
      </c>
      <c r="O59" s="228">
        <f>IF([1]median_raw!O56="","",[1]median_raw!O56)</f>
        <v>1000</v>
      </c>
      <c r="P59" s="228">
        <f>IF([1]median_raw!P56="","",[1]median_raw!P56)</f>
        <v>250</v>
      </c>
      <c r="Q59" s="228">
        <f>IF([1]median_raw!Q56="","",[1]median_raw!Q56)</f>
        <v>1000</v>
      </c>
      <c r="R59" s="228" t="str">
        <f>IF([1]median_raw!R56="","",[1]median_raw!R56)</f>
        <v/>
      </c>
      <c r="S59" s="228">
        <f>IF([1]median_raw!S56="","",[1]median_raw!S56)</f>
        <v>5000</v>
      </c>
      <c r="T59" s="228">
        <f>IF([1]median_raw!T56="","",[1]median_raw!T56)</f>
        <v>100</v>
      </c>
      <c r="U59" s="228" t="str">
        <f>IF([1]median_raw!U56="","",[1]median_raw!U56)</f>
        <v/>
      </c>
      <c r="V59" s="228">
        <f>IF([1]median_raw!V56="","",[1]median_raw!V56)</f>
        <v>124</v>
      </c>
      <c r="W59" s="228">
        <f>IF([1]median_raw!W56="","",[1]median_raw!W56)</f>
        <v>16500</v>
      </c>
      <c r="X59" s="228">
        <f>IF([1]median_raw!X56="","",[1]median_raw!X56)</f>
        <v>2500</v>
      </c>
      <c r="Y59" s="228">
        <f>IF([1]median_raw!Y56="","",[1]median_raw!Y56)</f>
        <v>71</v>
      </c>
      <c r="Z59" s="228" t="str">
        <f>IF([1]median_raw!AG56="","",[1]median_raw!AG56)</f>
        <v/>
      </c>
      <c r="AA59" s="228" t="str">
        <f>IF([1]median_raw!AH56="","",[1]median_raw!AH56)</f>
        <v/>
      </c>
      <c r="AB59" s="228" t="str">
        <f>IF([1]median_raw!AI56="","",[1]median_raw!AI56)</f>
        <v/>
      </c>
      <c r="AC59" s="228" t="str">
        <f>IF([1]median_raw!AJ56="","",[1]median_raw!AJ56)</f>
        <v/>
      </c>
      <c r="AD59" s="228" t="str">
        <f>IF([1]median_raw!AK56="","",[1]median_raw!AK56)</f>
        <v/>
      </c>
      <c r="AE59" s="228" t="str">
        <f>IF([1]median_raw!AL56="","",[1]median_raw!AL56)</f>
        <v/>
      </c>
      <c r="AF59" s="228" t="str">
        <f>IF([1]median_raw!AM56="","",[1]median_raw!AM56)</f>
        <v/>
      </c>
      <c r="AG59" s="228" t="str">
        <f>IF([1]median_raw!AN56="","",[1]median_raw!AN56)</f>
        <v/>
      </c>
      <c r="AH59" s="228" t="str">
        <f>IF([1]median_raw!AO56="","",[1]median_raw!AO56)</f>
        <v/>
      </c>
      <c r="AI59" s="228" t="str">
        <f>IF([1]median_raw!AP56="","",[1]median_raw!AP56)</f>
        <v/>
      </c>
      <c r="AJ59" s="228" t="str">
        <f>IF([1]median_raw!Z56="","",[1]median_raw!Z56)</f>
        <v/>
      </c>
      <c r="AK59" s="228" t="str">
        <f>IF([1]median_raw!AA56="","",[1]median_raw!AA56)</f>
        <v/>
      </c>
      <c r="AL59" s="229" t="str">
        <f>IF([1]median_raw!AB56="","",[1]median_raw!AB56)</f>
        <v/>
      </c>
      <c r="AM59" s="229" t="str">
        <f>IF([1]median_raw!AC56="","",[1]median_raw!AC56)</f>
        <v/>
      </c>
      <c r="AN59" s="230" t="str">
        <f>IF([1]median_raw!AD56="","",[1]median_raw!AD56)</f>
        <v/>
      </c>
      <c r="AO59" s="229" t="str">
        <f>IF([1]median_raw!AE56="","",[1]median_raw!AE56)</f>
        <v/>
      </c>
      <c r="AP59" s="229" t="str">
        <f>IF([1]median_raw!AF56="","",[1]median_raw!AF56)</f>
        <v/>
      </c>
      <c r="AQ59" s="228" t="str">
        <f>IF([1]median_raw!AQ56="","",[1]median_raw!AQ56)</f>
        <v/>
      </c>
      <c r="AR59" s="228">
        <f t="shared" si="2"/>
        <v>5630.5</v>
      </c>
      <c r="AS59" s="228">
        <f>IF(OR(AW59&lt;&gt;"T",AV59=0),"",IF(C59="","",
IF(INDEX($D$1:$AV59,ROW(),MATCH("Cereal",$D$1:$AV$1,0))="",INDEX($D$1:$AV$2,2,MATCH("Cereal",$D$1:$AV$1,0)),INDEX($D$1:$AV59,ROW(),MATCH("Cereal",$D$1:$AV$1,0)))*90
+IF(INDEX($D$1:$AV59,ROW(),MATCH("Beans",$D$1:$AV$1,0))="",INDEX($D$1:$AV$2,2,MATCH("Beans",$D$1:$AV$1,0)),INDEX($D$1:$AV59,ROW(),MATCH("Beans",$D$1:$AV$1,0)))*9
+IF(INDEX($D$1:$AV59,ROW(),MATCH("Cooking.oil",$D$1:$AV$1,0))="",INDEX($D$1:$AV$2,2,MATCH("Cooking.oil",$D$1:$AV$1,0)),INDEX($D$1:$AV59,ROW(),MATCH("Cooking.oil",$D$1:$AV$1,0)))*6
+IF(INDEX($D$1:$AV59,ROW(),MATCH("Salt",$D$1:$AV$1,0))="",INDEX($D$1:$AV$2,2,MATCH("Salt",$D$1:$AV$1,0)),INDEX($D$1:$AV59,ROW(),MATCH("Salt",$D$1:$AV$1,0)))*1
))</f>
        <v>50685</v>
      </c>
      <c r="AT59" s="228">
        <f>IF(OR(AW59&lt;&gt;"T",AV59=0),"",IF(C59="","",AS59
+IF(INDEX($D$1:$AP59,ROW(),MATCH("Soap",$D$1:$AP$1,0))="",INDEX($D$1:$AP$2,2,MATCH("Soap",$D$1:$AP$1,0)),INDEX($D$1:$AP59,ROW(),MATCH("Soap",$D$1:$AP$1,0)))*6
+IF(INDEX($D$1:$AP59,ROW(),MATCH("Exercise.book",$D$1:$AP$1,0))="",INDEX($D$1:$AP$2,2,MATCH("Exercise.book",$D$1:$AP$1,0)),INDEX($D$1:$AP59,ROW(),MATCH("Exercise.book",$D$1:$AP$1,0)))*12
+IF(INDEX($D$1:$AP59,ROW(),MATCH("Charcoal",$D$1:$AP$1,0))="",INDEX($D$1:$AP$2,2,MATCH("Charcoal",$D$1:$AP$1,0)),INDEX($D$1:$AP59,ROW(),MATCH("Charcoal",$D$1:$AP$1,0)))*50
+IF(INDEX($D$1:$AP59,ROW(),MATCH("Milling.costs",$D$1:$AP$1,0))="",INDEX($D$1:$AP$2,2,MATCH("Milling.costs",$D$1:$AP$1,0)),INDEX($D$1:$AP59,ROW(),MATCH("Milling.costs",$D$1:$AP$1,0)))*30
+[1]Data_checks!AQ55*17
))</f>
        <v>63413</v>
      </c>
      <c r="AU59" s="228">
        <f t="shared" si="3"/>
        <v>1861.5</v>
      </c>
      <c r="AV59" s="231">
        <f t="shared" si="1"/>
        <v>324</v>
      </c>
      <c r="AW59" t="s">
        <v>4440</v>
      </c>
    </row>
    <row r="60" spans="1:51" x14ac:dyDescent="0.25">
      <c r="A60" s="225" t="str">
        <f>IF([1]median_raw!A57="","",[1]median_raw!A57)</f>
        <v>WesternEquatoria</v>
      </c>
      <c r="B60" s="225" t="str">
        <f>IF([1]median_raw!B57="","",[1]median_raw!B57)</f>
        <v>Yambio</v>
      </c>
      <c r="C60" s="225" t="str">
        <f>IF([1]median_raw!C57="","",[1]median_raw!C57)</f>
        <v>Yambio Town</v>
      </c>
      <c r="D60" s="228" t="str">
        <f>IF([1]median_raw!D57="","",[1]median_raw!D57)</f>
        <v/>
      </c>
      <c r="E60" s="228">
        <f>IF([1]median_raw!E57="","",[1]median_raw!E57)</f>
        <v>162</v>
      </c>
      <c r="F60" s="228">
        <f>IF([1]median_raw!F57="","",[1]median_raw!F57)</f>
        <v>450</v>
      </c>
      <c r="G60" s="228">
        <f>IF([1]median_raw!G57="","",[1]median_raw!G57)</f>
        <v>450</v>
      </c>
      <c r="H60" s="228">
        <f>IF([1]median_raw!H57="","",[1]median_raw!H57)</f>
        <v>559</v>
      </c>
      <c r="I60" s="228">
        <f>IF([1]median_raw!I57="","",[1]median_raw!I57)</f>
        <v>554</v>
      </c>
      <c r="J60" s="228">
        <f>IF([1]median_raw!J57="","",[1]median_raw!J57)</f>
        <v>430</v>
      </c>
      <c r="K60" s="228">
        <f>IF([1]median_raw!K57="","",[1]median_raw!K57)</f>
        <v>300</v>
      </c>
      <c r="L60" s="228">
        <f>IF([1]median_raw!L57="","",[1]median_raw!L57)</f>
        <v>333</v>
      </c>
      <c r="M60" s="228">
        <f>IF([1]median_raw!M57="","",[1]median_raw!M57)</f>
        <v>167</v>
      </c>
      <c r="N60" s="228">
        <f>IF([1]median_raw!N57="","",[1]median_raw!N57)</f>
        <v>1000</v>
      </c>
      <c r="O60" s="228" t="str">
        <f>IF([1]median_raw!O57="","",[1]median_raw!O57)</f>
        <v/>
      </c>
      <c r="P60" s="228">
        <f>IF([1]median_raw!P57="","",[1]median_raw!P57)</f>
        <v>200</v>
      </c>
      <c r="Q60" s="228">
        <f>IF([1]median_raw!Q57="","",[1]median_raw!Q57)</f>
        <v>3250</v>
      </c>
      <c r="R60" s="228">
        <f>IF([1]median_raw!R57="","",[1]median_raw!R57)</f>
        <v>5500</v>
      </c>
      <c r="S60" s="228">
        <f>IF([1]median_raw!S57="","",[1]median_raw!S57)</f>
        <v>7750</v>
      </c>
      <c r="T60" s="228">
        <f>IF([1]median_raw!T57="","",[1]median_raw!T57)</f>
        <v>1500</v>
      </c>
      <c r="U60" s="228">
        <f>IF([1]median_raw!U57="","",[1]median_raw!U57)</f>
        <v>1500</v>
      </c>
      <c r="V60" s="228">
        <f>IF([1]median_raw!V57="","",[1]median_raw!V57)</f>
        <v>86</v>
      </c>
      <c r="W60" s="228">
        <f>IF([1]median_raw!W57="","",[1]median_raw!W57)</f>
        <v>50000</v>
      </c>
      <c r="X60" s="228">
        <f>IF([1]median_raw!X57="","",[1]median_raw!X57)</f>
        <v>2500</v>
      </c>
      <c r="Y60" s="228">
        <f>IF([1]median_raw!Y57="","",[1]median_raw!Y57)</f>
        <v>57</v>
      </c>
      <c r="Z60" s="228">
        <f>IF([1]median_raw!AG57="","",[1]median_raw!AG57)</f>
        <v>500</v>
      </c>
      <c r="AA60" s="228" t="str">
        <f>IF([1]median_raw!AH57="","",[1]median_raw!AH57)</f>
        <v/>
      </c>
      <c r="AB60" s="228">
        <f>IF([1]median_raw!AI57="","",[1]median_raw!AI57)</f>
        <v>7000</v>
      </c>
      <c r="AC60" s="228" t="str">
        <f>IF([1]median_raw!AJ57="","",[1]median_raw!AJ57)</f>
        <v/>
      </c>
      <c r="AD60" s="228">
        <f>IF([1]median_raw!AK57="","",[1]median_raw!AK57)</f>
        <v>3250</v>
      </c>
      <c r="AE60" s="228">
        <f>IF([1]median_raw!AL57="","",[1]median_raw!AL57)</f>
        <v>500</v>
      </c>
      <c r="AF60" s="228">
        <f>IF([1]median_raw!AM57="","",[1]median_raw!AM57)</f>
        <v>100</v>
      </c>
      <c r="AG60" s="228">
        <f>IF([1]median_raw!AN57="","",[1]median_raw!AN57)</f>
        <v>50</v>
      </c>
      <c r="AH60" s="228">
        <f>IF([1]median_raw!AO57="","",[1]median_raw!AO57)</f>
        <v>150</v>
      </c>
      <c r="AI60" s="228">
        <f>IF([1]median_raw!AP57="","",[1]median_raw!AP57)</f>
        <v>150</v>
      </c>
      <c r="AJ60" s="228" t="str">
        <f>IF([1]median_raw!Z57="","",[1]median_raw!Z57)</f>
        <v/>
      </c>
      <c r="AK60" s="228" t="str">
        <f>IF([1]median_raw!AA57="","",[1]median_raw!AA57)</f>
        <v/>
      </c>
      <c r="AL60" s="229" t="str">
        <f>IF([1]median_raw!AB57="","",[1]median_raw!AB57)</f>
        <v/>
      </c>
      <c r="AM60" s="229" t="str">
        <f>IF([1]median_raw!AC57="","",[1]median_raw!AC57)</f>
        <v/>
      </c>
      <c r="AN60" s="230" t="str">
        <f>IF([1]median_raw!AD57="","",[1]median_raw!AD57)</f>
        <v/>
      </c>
      <c r="AO60" s="229" t="str">
        <f>IF([1]median_raw!AE57="","",[1]median_raw!AE57)</f>
        <v/>
      </c>
      <c r="AP60" s="229" t="str">
        <f>IF([1]median_raw!AF57="","",[1]median_raw!AF57)</f>
        <v/>
      </c>
      <c r="AQ60" s="228" t="str">
        <f>IF([1]median_raw!AQ57="","",[1]median_raw!AQ57)</f>
        <v/>
      </c>
      <c r="AR60" s="228">
        <f t="shared" si="2"/>
        <v>3599</v>
      </c>
      <c r="AS60" s="228">
        <f>IF(OR(AW60&lt;&gt;"T",AV60=0),"",IF(C60="","",
IF(INDEX($D$1:$AV60,ROW(),MATCH("Cereal",$D$1:$AV$1,0))="",INDEX($D$1:$AV$2,2,MATCH("Cereal",$D$1:$AV$1,0)),INDEX($D$1:$AV60,ROW(),MATCH("Cereal",$D$1:$AV$1,0)))*90
+IF(INDEX($D$1:$AV60,ROW(),MATCH("Beans",$D$1:$AV$1,0))="",INDEX($D$1:$AV$2,2,MATCH("Beans",$D$1:$AV$1,0)),INDEX($D$1:$AV60,ROW(),MATCH("Beans",$D$1:$AV$1,0)))*9
+IF(INDEX($D$1:$AV60,ROW(),MATCH("Cooking.oil",$D$1:$AV$1,0))="",INDEX($D$1:$AV$2,2,MATCH("Cooking.oil",$D$1:$AV$1,0)),INDEX($D$1:$AV60,ROW(),MATCH("Cooking.oil",$D$1:$AV$1,0)))*6
+IF(INDEX($D$1:$AV60,ROW(),MATCH("Salt",$D$1:$AV$1,0))="",INDEX($D$1:$AV$2,2,MATCH("Salt",$D$1:$AV$1,0)),INDEX($D$1:$AV60,ROW(),MATCH("Salt",$D$1:$AV$1,0)))*1
))</f>
        <v>21864</v>
      </c>
      <c r="AT60" s="228">
        <f>IF(OR(AW60&lt;&gt;"T",AV60=0),"",IF(C60="","",AS60
+IF(INDEX($D$1:$AP60,ROW(),MATCH("Soap",$D$1:$AP$1,0))="",INDEX($D$1:$AP$2,2,MATCH("Soap",$D$1:$AP$1,0)),INDEX($D$1:$AP60,ROW(),MATCH("Soap",$D$1:$AP$1,0)))*6
+IF(INDEX($D$1:$AP60,ROW(),MATCH("Exercise.book",$D$1:$AP$1,0))="",INDEX($D$1:$AP$2,2,MATCH("Exercise.book",$D$1:$AP$1,0)),INDEX($D$1:$AP60,ROW(),MATCH("Exercise.book",$D$1:$AP$1,0)))*12
+IF(INDEX($D$1:$AP60,ROW(),MATCH("Charcoal",$D$1:$AP$1,0))="",INDEX($D$1:$AP$2,2,MATCH("Charcoal",$D$1:$AP$1,0)),INDEX($D$1:$AP60,ROW(),MATCH("Charcoal",$D$1:$AP$1,0)))*50
+IF(INDEX($D$1:$AP60,ROW(),MATCH("Milling.costs",$D$1:$AP$1,0))="",INDEX($D$1:$AP$2,2,MATCH("Milling.costs",$D$1:$AP$1,0)),INDEX($D$1:$AP60,ROW(),MATCH("Milling.costs",$D$1:$AP$1,0)))*30
+[1]Data_checks!AQ56*17
))</f>
        <v>31276</v>
      </c>
      <c r="AU60" s="228">
        <f t="shared" si="3"/>
        <v>1570</v>
      </c>
      <c r="AV60" s="231">
        <f t="shared" si="1"/>
        <v>162</v>
      </c>
      <c r="AW60" t="s">
        <v>4440</v>
      </c>
    </row>
    <row r="61" spans="1:51" ht="15" customHeight="1" x14ac:dyDescent="0.25">
      <c r="A61" s="225" t="str">
        <f>IF([1]median_raw!A58="","",[1]median_raw!A58)</f>
        <v/>
      </c>
      <c r="B61" s="225" t="str">
        <f>IF([1]median_raw!B58="","",[1]median_raw!B58)</f>
        <v/>
      </c>
      <c r="C61" s="225" t="str">
        <f>IF([1]median_raw!C58="","",[1]median_raw!C58)</f>
        <v/>
      </c>
      <c r="D61" s="228" t="str">
        <f>IF([1]median_raw!D58="","",[1]median_raw!D58)</f>
        <v/>
      </c>
      <c r="E61" s="228" t="str">
        <f>IF([1]median_raw!E58="","",[1]median_raw!E58)</f>
        <v/>
      </c>
      <c r="F61" s="228" t="str">
        <f>IF([1]median_raw!F58="","",[1]median_raw!F58)</f>
        <v/>
      </c>
      <c r="G61" s="228" t="str">
        <f>IF([1]median_raw!G58="","",[1]median_raw!G58)</f>
        <v/>
      </c>
      <c r="H61" s="228" t="str">
        <f>IF([1]median_raw!H58="","",[1]median_raw!H58)</f>
        <v/>
      </c>
      <c r="I61" s="228" t="str">
        <f>IF([1]median_raw!I58="","",[1]median_raw!I58)</f>
        <v/>
      </c>
      <c r="J61" s="228" t="str">
        <f>IF([1]median_raw!J58="","",[1]median_raw!J58)</f>
        <v/>
      </c>
      <c r="K61" s="228" t="str">
        <f>IF([1]median_raw!K58="","",[1]median_raw!K58)</f>
        <v/>
      </c>
      <c r="L61" s="228" t="str">
        <f>IF([1]median_raw!L58="","",[1]median_raw!L58)</f>
        <v/>
      </c>
      <c r="M61" s="228" t="str">
        <f>IF([1]median_raw!M58="","",[1]median_raw!M58)</f>
        <v/>
      </c>
      <c r="N61" s="228" t="str">
        <f>IF([1]median_raw!N58="","",[1]median_raw!N58)</f>
        <v/>
      </c>
      <c r="O61" s="228" t="str">
        <f>IF([1]median_raw!O58="","",[1]median_raw!O58)</f>
        <v/>
      </c>
      <c r="P61" s="228" t="str">
        <f>IF([1]median_raw!P58="","",[1]median_raw!P58)</f>
        <v/>
      </c>
      <c r="Q61" s="228" t="str">
        <f>IF([1]median_raw!Q58="","",[1]median_raw!Q58)</f>
        <v/>
      </c>
      <c r="R61" s="228" t="str">
        <f>IF([1]median_raw!R58="","",[1]median_raw!R58)</f>
        <v/>
      </c>
      <c r="S61" s="228" t="str">
        <f>IF([1]median_raw!S58="","",[1]median_raw!S58)</f>
        <v/>
      </c>
      <c r="T61" s="228" t="str">
        <f>IF([1]median_raw!T58="","",[1]median_raw!T58)</f>
        <v/>
      </c>
      <c r="U61" s="228" t="str">
        <f>IF([1]median_raw!U58="","",[1]median_raw!U58)</f>
        <v/>
      </c>
      <c r="V61" s="228" t="str">
        <f>IF([1]median_raw!V58="","",[1]median_raw!V58)</f>
        <v/>
      </c>
      <c r="W61" s="228" t="str">
        <f>IF([1]median_raw!W58="","",[1]median_raw!W58)</f>
        <v/>
      </c>
      <c r="X61" s="228" t="str">
        <f>IF([1]median_raw!X58="","",[1]median_raw!X58)</f>
        <v/>
      </c>
      <c r="Y61" s="228" t="str">
        <f>IF([1]median_raw!Y58="","",[1]median_raw!Y58)</f>
        <v/>
      </c>
      <c r="Z61" s="228"/>
      <c r="AA61" s="228"/>
      <c r="AB61" s="228"/>
      <c r="AC61" s="228"/>
      <c r="AD61" s="228"/>
      <c r="AE61" s="228"/>
      <c r="AF61" s="228"/>
      <c r="AG61" s="228"/>
      <c r="AH61" s="228"/>
      <c r="AI61" s="228"/>
      <c r="AJ61" s="228" t="str">
        <f>IF([1]median_raw!Z58="","",[1]median_raw!Z58)</f>
        <v/>
      </c>
      <c r="AK61" s="228" t="str">
        <f>IF([1]median_raw!AA58="","",[1]median_raw!AA58)</f>
        <v/>
      </c>
      <c r="AL61" s="229" t="str">
        <f>IF([1]median_raw!AB58="","",[1]median_raw!AB58)</f>
        <v/>
      </c>
      <c r="AM61" s="229" t="str">
        <f>IF([1]median_raw!AC58="","",[1]median_raw!AC58)</f>
        <v/>
      </c>
      <c r="AN61" s="230" t="str">
        <f>IF([1]median_raw!AD58="","",[1]median_raw!AD58)</f>
        <v/>
      </c>
      <c r="AO61" s="229" t="str">
        <f>IF([1]median_raw!AE58="","",[1]median_raw!AE58)</f>
        <v/>
      </c>
      <c r="AP61" s="229" t="str">
        <f>IF([1]median_raw!AF58="","",[1]median_raw!AF58)</f>
        <v/>
      </c>
      <c r="AQ61" s="229" t="str">
        <f>IF([1]median_raw!AG58="","",[1]median_raw!AG58)</f>
        <v/>
      </c>
      <c r="AR61" s="228" t="str">
        <f t="shared" si="2"/>
        <v/>
      </c>
      <c r="AS61" s="228" t="str">
        <f>IF(OR(AV61="",AV61=0),"",IF(C61="","",
IF(INDEX($D$1:$AV61,ROW(),MATCH("Cereal",$D$1:$AV$1,0))="",INDEX($D$1:$AV$2,2,MATCH("Cereal",$D$1:$AV$1,0)),INDEX($D$1:$AV61,ROW(),MATCH("Cereal",$D$1:$AV$1,0)))*90
+IF(INDEX($D$1:$AV61,ROW(),MATCH("Beans",$D$1:$AV$1,0))="",INDEX($D$1:$AV$2,2,MATCH("Beans",$D$1:$AV$1,0)),INDEX($D$1:$AV61,ROW(),MATCH("Beans",$D$1:$AV$1,0)))*9
+IF(INDEX($D$1:$AV61,ROW(),MATCH("Cooking.oil",$D$1:$AV$1,0))="",INDEX($D$1:$AV$2,2,MATCH("Cooking.oil",$D$1:$AV$1,0)),INDEX($D$1:$AV61,ROW(),MATCH("Cooking.oil",$D$1:$AV$1,0)))*6
+IF(INDEX($D$1:$AV61,ROW(),MATCH("Salt",$D$1:$AV$1,0))="",INDEX($D$1:$AV$2,2,MATCH("Salt",$D$1:$AV$1,0)),INDEX($D$1:$AV61,ROW(),MATCH("Salt",$D$1:$AV$1,0)))*1
))</f>
        <v/>
      </c>
      <c r="AT61" s="228" t="str">
        <f>IF(OR(AV61="",AV61=0),"",IF(C61="","",AS61
+IF(INDEX($D$1:$AP61,ROW(),MATCH("Soap",$D$1:$AP$1,0))="",INDEX($D$1:$AP$2,2,MATCH("Soap",$D$1:$AP$1,0)),INDEX($D$1:$AP61,ROW(),MATCH("Soap",$D$1:$AP$1,0)))*6
+IF(INDEX($D$1:$AP61,ROW(),MATCH("Exercise.book",$D$1:$AP$1,0))="",INDEX($D$1:$AP$2,2,MATCH("Exercise.book",$D$1:$AP$1,0)),INDEX($D$1:$AP61,ROW(),MATCH("Exercise.book",$D$1:$AP$1,0)))*12
+IF(INDEX($D$1:$AP61,ROW(),MATCH("Charcoal",$D$1:$AP$1,0))="",INDEX($D$1:$AP$2,2,MATCH("Charcoal",$D$1:$AP$1,0)),INDEX($D$1:$AP61,ROW(),MATCH("Charcoal",$D$1:$AP$1,0)))*30
+IF(INDEX($D$1:$AP61,ROW(),MATCH("Milling.costs",$D$1:$AP$1,0))="",INDEX($D$1:$AP$2,2,MATCH("Milling.costs",$D$1:$AP$1,0)),INDEX($D$1:$AP61,ROW(),MATCH("Milling.costs",$D$1:$AP$1,0)))/3.5*30
+IF(INDEX($D$1:$AP61,ROW(),MATCH("USD",$D$1:$AP$1,0))="",INDEX($D$1:$AP$2,2,MATCH("USD",$D$1:$AP$1,0)),INDEX($D$1:$AP61,ROW(),MATCH("USD",$D$1:$AP$1,0)))*17
))</f>
        <v/>
      </c>
      <c r="AU61" s="228" t="str">
        <f t="shared" si="3"/>
        <v/>
      </c>
      <c r="AV61" s="231" t="str">
        <f t="shared" si="1"/>
        <v/>
      </c>
    </row>
    <row r="62" spans="1:51" ht="12.75" customHeight="1" x14ac:dyDescent="0.25">
      <c r="A62" s="225" t="str">
        <f>IF([1]median_raw!A59="","",[1]median_raw!A59)</f>
        <v/>
      </c>
      <c r="B62" s="225" t="str">
        <f>IF([1]median_raw!B59="","",[1]median_raw!B59)</f>
        <v/>
      </c>
      <c r="C62" s="225" t="str">
        <f>IF([1]median_raw!C59="","",[1]median_raw!C59)</f>
        <v/>
      </c>
      <c r="D62" s="228" t="str">
        <f>IF([1]median_raw!D59="","",[1]median_raw!D59)</f>
        <v/>
      </c>
      <c r="E62" s="228" t="str">
        <f>IF([1]median_raw!E59="","",[1]median_raw!E59)</f>
        <v/>
      </c>
      <c r="F62" s="228" t="str">
        <f>IF([1]median_raw!F59="","",[1]median_raw!F59)</f>
        <v/>
      </c>
      <c r="G62" s="228" t="str">
        <f>IF([1]median_raw!G59="","",[1]median_raw!G59)</f>
        <v/>
      </c>
      <c r="H62" s="228" t="str">
        <f>IF([1]median_raw!H59="","",[1]median_raw!H59)</f>
        <v/>
      </c>
      <c r="I62" s="228" t="str">
        <f>IF([1]median_raw!I59="","",[1]median_raw!I59)</f>
        <v/>
      </c>
      <c r="J62" s="228" t="str">
        <f>IF([1]median_raw!J59="","",[1]median_raw!J59)</f>
        <v/>
      </c>
      <c r="K62" s="228" t="str">
        <f>IF([1]median_raw!K59="","",[1]median_raw!K59)</f>
        <v/>
      </c>
      <c r="L62" s="228" t="str">
        <f>IF([1]median_raw!L59="","",[1]median_raw!L59)</f>
        <v/>
      </c>
      <c r="M62" s="228" t="str">
        <f>IF([1]median_raw!M59="","",[1]median_raw!M59)</f>
        <v/>
      </c>
      <c r="N62" s="228" t="str">
        <f>IF([1]median_raw!N59="","",[1]median_raw!N59)</f>
        <v/>
      </c>
      <c r="O62" s="228" t="str">
        <f>IF([1]median_raw!O59="","",[1]median_raw!O59)</f>
        <v/>
      </c>
      <c r="P62" s="228" t="str">
        <f>IF([1]median_raw!P59="","",[1]median_raw!P59)</f>
        <v/>
      </c>
      <c r="Q62" s="228" t="str">
        <f>IF([1]median_raw!Q59="","",[1]median_raw!Q59)</f>
        <v/>
      </c>
      <c r="R62" s="228" t="str">
        <f>IF([1]median_raw!R59="","",[1]median_raw!R59)</f>
        <v/>
      </c>
      <c r="S62" s="228" t="str">
        <f>IF([1]median_raw!S59="","",[1]median_raw!S59)</f>
        <v/>
      </c>
      <c r="T62" s="228" t="str">
        <f>IF([1]median_raw!T59="","",[1]median_raw!T59)</f>
        <v/>
      </c>
      <c r="U62" s="228" t="str">
        <f>IF([1]median_raw!U59="","",[1]median_raw!U59)</f>
        <v/>
      </c>
      <c r="V62" s="228" t="str">
        <f>IF([1]median_raw!V59="","",[1]median_raw!V59)</f>
        <v/>
      </c>
      <c r="W62" s="228" t="str">
        <f>IF([1]median_raw!W59="","",[1]median_raw!W59)</f>
        <v/>
      </c>
      <c r="X62" s="228" t="str">
        <f>IF([1]median_raw!X59="","",[1]median_raw!X59)</f>
        <v/>
      </c>
      <c r="Y62" s="228" t="str">
        <f>IF([1]median_raw!Y59="","",[1]median_raw!Y59)</f>
        <v/>
      </c>
      <c r="Z62" s="228"/>
      <c r="AA62" s="228"/>
      <c r="AB62" s="228"/>
      <c r="AC62" s="228"/>
      <c r="AD62" s="228"/>
      <c r="AE62" s="228"/>
      <c r="AF62" s="228"/>
      <c r="AG62" s="228"/>
      <c r="AH62" s="228"/>
      <c r="AI62" s="228"/>
      <c r="AJ62" s="228" t="str">
        <f>IF([1]median_raw!Z59="","",[1]median_raw!Z59)</f>
        <v/>
      </c>
      <c r="AK62" s="228" t="str">
        <f>IF([1]median_raw!AA59="","",[1]median_raw!AA59)</f>
        <v/>
      </c>
      <c r="AL62" s="229" t="str">
        <f>IF([1]median_raw!AB59="","",[1]median_raw!AB59)</f>
        <v/>
      </c>
      <c r="AM62" s="229" t="str">
        <f>IF([1]median_raw!AC59="","",[1]median_raw!AC59)</f>
        <v/>
      </c>
      <c r="AN62" s="230" t="str">
        <f>IF([1]median_raw!AD59="","",[1]median_raw!AD59)</f>
        <v/>
      </c>
      <c r="AO62" s="229" t="str">
        <f>IF([1]median_raw!AE59="","",[1]median_raw!AE59)</f>
        <v/>
      </c>
      <c r="AP62" s="229" t="str">
        <f>IF([1]median_raw!AF59="","",[1]median_raw!AF59)</f>
        <v/>
      </c>
      <c r="AQ62" s="229" t="str">
        <f>IF([1]median_raw!AG59="","",[1]median_raw!AG59)</f>
        <v/>
      </c>
      <c r="AR62" s="228" t="str">
        <f t="shared" si="2"/>
        <v/>
      </c>
      <c r="AS62" s="228" t="str">
        <f>IF(OR(AV62="",AV62=0),"",IF(C62="","",
IF(INDEX($D$1:$AV62,ROW(),MATCH("Cereal",$D$1:$AV$1,0))="",INDEX($D$1:$AV$2,2,MATCH("Cereal",$D$1:$AV$1,0)),INDEX($D$1:$AV62,ROW(),MATCH("Cereal",$D$1:$AV$1,0)))*90
+IF(INDEX($D$1:$AV62,ROW(),MATCH("Beans",$D$1:$AV$1,0))="",INDEX($D$1:$AV$2,2,MATCH("Beans",$D$1:$AV$1,0)),INDEX($D$1:$AV62,ROW(),MATCH("Beans",$D$1:$AV$1,0)))*9
+IF(INDEX($D$1:$AV62,ROW(),MATCH("Cooking.oil",$D$1:$AV$1,0))="",INDEX($D$1:$AV$2,2,MATCH("Cooking.oil",$D$1:$AV$1,0)),INDEX($D$1:$AV62,ROW(),MATCH("Cooking.oil",$D$1:$AV$1,0)))*6
+IF(INDEX($D$1:$AV62,ROW(),MATCH("Salt",$D$1:$AV$1,0))="",INDEX($D$1:$AV$2,2,MATCH("Salt",$D$1:$AV$1,0)),INDEX($D$1:$AV62,ROW(),MATCH("Salt",$D$1:$AV$1,0)))*1
))</f>
        <v/>
      </c>
      <c r="AT62" s="228" t="str">
        <f>IF(OR(AV62="",AV62=0),"",IF(C62="","",AS62
+IF(INDEX($D$1:$AP62,ROW(),MATCH("Soap",$D$1:$AP$1,0))="",INDEX($D$1:$AP$2,2,MATCH("Soap",$D$1:$AP$1,0)),INDEX($D$1:$AP62,ROW(),MATCH("Soap",$D$1:$AP$1,0)))*6
+IF(INDEX($D$1:$AP62,ROW(),MATCH("Exercise.book",$D$1:$AP$1,0))="",INDEX($D$1:$AP$2,2,MATCH("Exercise.book",$D$1:$AP$1,0)),INDEX($D$1:$AP62,ROW(),MATCH("Exercise.book",$D$1:$AP$1,0)))*12
+IF(INDEX($D$1:$AP62,ROW(),MATCH("Charcoal",$D$1:$AP$1,0))="",INDEX($D$1:$AP$2,2,MATCH("Charcoal",$D$1:$AP$1,0)),INDEX($D$1:$AP62,ROW(),MATCH("Charcoal",$D$1:$AP$1,0)))*30
+IF(INDEX($D$1:$AP62,ROW(),MATCH("Milling.costs",$D$1:$AP$1,0))="",INDEX($D$1:$AP$2,2,MATCH("Milling.costs",$D$1:$AP$1,0)),INDEX($D$1:$AP62,ROW(),MATCH("Milling.costs",$D$1:$AP$1,0)))/3.5*30
+IF(INDEX($D$1:$AP62,ROW(),MATCH("USD",$D$1:$AP$1,0))="",INDEX($D$1:$AP$2,2,MATCH("USD",$D$1:$AP$1,0)),INDEX($D$1:$AP62,ROW(),MATCH("USD",$D$1:$AP$1,0)))*17
))</f>
        <v/>
      </c>
      <c r="AU62" s="228" t="str">
        <f t="shared" si="3"/>
        <v/>
      </c>
      <c r="AV62" s="231" t="str">
        <f>IF(C62="","",IF(IF(RIGHT($A62,9)="Equatoria",$E62,$D62)="",IF(RIGHT($A62,9)="Equatoria",$E$2,$D$2),IF(RIGHT($A62,9)="Equatoria",$E62,$D62)))</f>
        <v/>
      </c>
    </row>
    <row r="63" spans="1:51" x14ac:dyDescent="0.25">
      <c r="A63" s="225" t="str">
        <f>IF([1]median_raw!A60="","",[1]median_raw!A60)</f>
        <v/>
      </c>
      <c r="B63" s="225" t="str">
        <f>IF([1]median_raw!B60="","",[1]median_raw!B60)</f>
        <v/>
      </c>
      <c r="C63" s="225" t="str">
        <f>IF([1]median_raw!C60="","",[1]median_raw!C60)</f>
        <v/>
      </c>
      <c r="D63" s="228" t="str">
        <f>IF([1]median_raw!D60="","",[1]median_raw!D60)</f>
        <v/>
      </c>
      <c r="E63" s="228" t="str">
        <f>IF([1]median_raw!E60="","",[1]median_raw!E60)</f>
        <v/>
      </c>
      <c r="F63" s="228" t="str">
        <f>IF([1]median_raw!F60="","",[1]median_raw!F60)</f>
        <v/>
      </c>
      <c r="G63" s="228" t="str">
        <f>IF([1]median_raw!G60="","",[1]median_raw!G60)</f>
        <v/>
      </c>
      <c r="H63" s="228" t="str">
        <f>IF([1]median_raw!H60="","",[1]median_raw!H60)</f>
        <v/>
      </c>
      <c r="I63" s="228" t="str">
        <f>IF([1]median_raw!I60="","",[1]median_raw!I60)</f>
        <v/>
      </c>
      <c r="J63" s="228" t="str">
        <f>IF([1]median_raw!J60="","",[1]median_raw!J60)</f>
        <v/>
      </c>
      <c r="K63" s="228" t="str">
        <f>IF([1]median_raw!K60="","",[1]median_raw!K60)</f>
        <v/>
      </c>
      <c r="L63" s="228" t="str">
        <f>IF([1]median_raw!L60="","",[1]median_raw!L60)</f>
        <v/>
      </c>
      <c r="M63" s="228" t="str">
        <f>IF([1]median_raw!M60="","",[1]median_raw!M60)</f>
        <v/>
      </c>
      <c r="N63" s="228" t="str">
        <f>IF([1]median_raw!N60="","",[1]median_raw!N60)</f>
        <v/>
      </c>
      <c r="O63" s="228" t="str">
        <f>IF([1]median_raw!O60="","",[1]median_raw!O60)</f>
        <v/>
      </c>
      <c r="P63" s="228" t="str">
        <f>IF([1]median_raw!P60="","",[1]median_raw!P60)</f>
        <v/>
      </c>
      <c r="Q63" s="228" t="str">
        <f>IF([1]median_raw!Q60="","",[1]median_raw!Q60)</f>
        <v/>
      </c>
      <c r="R63" s="228" t="str">
        <f>IF([1]median_raw!R60="","",[1]median_raw!R60)</f>
        <v/>
      </c>
      <c r="S63" s="228" t="str">
        <f>IF([1]median_raw!S60="","",[1]median_raw!S60)</f>
        <v/>
      </c>
      <c r="T63" s="228" t="str">
        <f>IF([1]median_raw!T60="","",[1]median_raw!T60)</f>
        <v/>
      </c>
      <c r="U63" s="228" t="str">
        <f>IF([1]median_raw!U60="","",[1]median_raw!U60)</f>
        <v/>
      </c>
      <c r="V63" s="228" t="str">
        <f>IF([1]median_raw!V60="","",[1]median_raw!V60)</f>
        <v/>
      </c>
      <c r="W63" s="228" t="str">
        <f>IF([1]median_raw!W60="","",[1]median_raw!W60)</f>
        <v/>
      </c>
      <c r="X63" s="228" t="str">
        <f>IF([1]median_raw!X60="","",[1]median_raw!X60)</f>
        <v/>
      </c>
      <c r="Y63" s="228" t="str">
        <f>IF([1]median_raw!Y60="","",[1]median_raw!Y60)</f>
        <v/>
      </c>
      <c r="Z63" s="228"/>
      <c r="AA63" s="228"/>
      <c r="AB63" s="228"/>
      <c r="AC63" s="228"/>
      <c r="AD63" s="228"/>
      <c r="AE63" s="228"/>
      <c r="AF63" s="228"/>
      <c r="AG63" s="228"/>
      <c r="AH63" s="228"/>
      <c r="AI63" s="228"/>
      <c r="AJ63" s="228" t="str">
        <f>IF([1]median_raw!Z60="","",[1]median_raw!Z60)</f>
        <v/>
      </c>
      <c r="AK63" s="228" t="str">
        <f>IF([1]median_raw!AA60="","",[1]median_raw!AA60)</f>
        <v/>
      </c>
      <c r="AL63" s="229" t="str">
        <f>IF([1]median_raw!AB60="","",[1]median_raw!AB60)</f>
        <v/>
      </c>
      <c r="AM63" s="229"/>
      <c r="AN63" s="230" t="str">
        <f>IF([1]median_raw!AD60="","",[1]median_raw!AD60)</f>
        <v/>
      </c>
      <c r="AO63" s="229" t="str">
        <f>IF([1]median_raw!AE60="","",[1]median_raw!AE60)</f>
        <v/>
      </c>
      <c r="AP63" s="229" t="str">
        <f>IF([1]median_raw!AF60="","",[1]median_raw!AF60)</f>
        <v/>
      </c>
      <c r="AQ63" s="229" t="str">
        <f>IF([1]median_raw!AG60="","",[1]median_raw!AG60)</f>
        <v/>
      </c>
      <c r="AR63" s="228" t="str">
        <f t="shared" si="2"/>
        <v/>
      </c>
      <c r="AS63" s="228" t="str">
        <f>IF(OR(AV63="",AV63=0),"",IF(C63="","",
IF(INDEX($D$1:$AV63,ROW(),MATCH("Cereal",$D$1:$AV$1,0))="",INDEX($D$1:$AV$2,2,MATCH("Cereal",$D$1:$AV$1,0)),INDEX($D$1:$AV63,ROW(),MATCH("Cereal",$D$1:$AV$1,0)))*90
+IF(INDEX($D$1:$AV63,ROW(),MATCH("Beans",$D$1:$AV$1,0))="",INDEX($D$1:$AV$2,2,MATCH("Beans",$D$1:$AV$1,0)),INDEX($D$1:$AV63,ROW(),MATCH("Beans",$D$1:$AV$1,0)))*9
+IF(INDEX($D$1:$AV63,ROW(),MATCH("Cooking.oil",$D$1:$AV$1,0))="",INDEX($D$1:$AV$2,2,MATCH("Cooking.oil",$D$1:$AV$1,0)),INDEX($D$1:$AV63,ROW(),MATCH("Cooking.oil",$D$1:$AV$1,0)))*6
+IF(INDEX($D$1:$AV63,ROW(),MATCH("Salt",$D$1:$AV$1,0))="",INDEX($D$1:$AV$2,2,MATCH("Salt",$D$1:$AV$1,0)),INDEX($D$1:$AV63,ROW(),MATCH("Salt",$D$1:$AV$1,0)))*1
))</f>
        <v/>
      </c>
      <c r="AT63" s="228" t="str">
        <f>IF(OR(AV63="",AV63=0),"",IF(C63="","",AS63
+IF(INDEX($D$1:$AP63,ROW(),MATCH("Soap",$D$1:$AP$1,0))="",INDEX($D$1:$AP$2,2,MATCH("Soap",$D$1:$AP$1,0)),INDEX($D$1:$AP63,ROW(),MATCH("Soap",$D$1:$AP$1,0)))*6
+IF(INDEX($D$1:$AP63,ROW(),MATCH("Exercise.book",$D$1:$AP$1,0))="",INDEX($D$1:$AP$2,2,MATCH("Exercise.book",$D$1:$AP$1,0)),INDEX($D$1:$AP63,ROW(),MATCH("Exercise.book",$D$1:$AP$1,0)))*12
+IF(INDEX($D$1:$AP63,ROW(),MATCH("Charcoal",$D$1:$AP$1,0))="",INDEX($D$1:$AP$2,2,MATCH("Charcoal",$D$1:$AP$1,0)),INDEX($D$1:$AP63,ROW(),MATCH("Charcoal",$D$1:$AP$1,0)))*30
+IF(INDEX($D$1:$AP63,ROW(),MATCH("Milling.costs",$D$1:$AP$1,0))="",INDEX($D$1:$AP$2,2,MATCH("Milling.costs",$D$1:$AP$1,0)),INDEX($D$1:$AP63,ROW(),MATCH("Milling.costs",$D$1:$AP$1,0)))/3.5*30
+IF(INDEX($D$1:$AP63,ROW(),MATCH("USD",$D$1:$AP$1,0))="",INDEX($D$1:$AP$2,2,MATCH("USD",$D$1:$AP$1,0)),INDEX($D$1:$AP63,ROW(),MATCH("USD",$D$1:$AP$1,0)))*17
))</f>
        <v/>
      </c>
      <c r="AU63" s="228" t="str">
        <f t="shared" si="3"/>
        <v/>
      </c>
      <c r="AV63" s="231" t="str">
        <f>IF(C63="","",IF(IF(RIGHT($A63,9)="Equatoria",$E63,$D63)="",IF(RIGHT($A63,9)="Equatoria",$E$2,$D$2),IF(RIGHT($A63,9)="Equatoria",$E63,$D63)))</f>
        <v/>
      </c>
    </row>
    <row r="64" spans="1:51" x14ac:dyDescent="0.25">
      <c r="A64" s="225" t="str">
        <f>IF([1]median_raw!A61="","",[1]median_raw!A61)</f>
        <v/>
      </c>
      <c r="B64" s="225" t="str">
        <f>IF([1]median_raw!B61="","",[1]median_raw!B61)</f>
        <v/>
      </c>
      <c r="C64" s="225" t="str">
        <f>IF([1]median_raw!C61="","",[1]median_raw!C61)</f>
        <v/>
      </c>
      <c r="D64" s="228" t="str">
        <f>IF([1]median_raw!D61="","",[1]median_raw!D61)</f>
        <v/>
      </c>
      <c r="E64" s="228" t="str">
        <f>IF([1]median_raw!E61="","",[1]median_raw!E61)</f>
        <v/>
      </c>
      <c r="F64" s="228" t="str">
        <f>IF([1]median_raw!F61="","",[1]median_raw!F61)</f>
        <v/>
      </c>
      <c r="G64" s="228" t="str">
        <f>IF([1]median_raw!G61="","",[1]median_raw!G61)</f>
        <v/>
      </c>
      <c r="H64" s="228" t="str">
        <f>IF([1]median_raw!H61="","",[1]median_raw!H61)</f>
        <v/>
      </c>
      <c r="I64" s="228" t="str">
        <f>IF([1]median_raw!I61="","",[1]median_raw!I61)</f>
        <v/>
      </c>
      <c r="J64" s="228" t="str">
        <f>IF([1]median_raw!J61="","",[1]median_raw!J61)</f>
        <v/>
      </c>
      <c r="K64" s="228" t="str">
        <f>IF([1]median_raw!K61="","",[1]median_raw!K61)</f>
        <v/>
      </c>
      <c r="L64" s="228" t="str">
        <f>IF([1]median_raw!L61="","",[1]median_raw!L61)</f>
        <v/>
      </c>
      <c r="M64" s="228" t="str">
        <f>IF([1]median_raw!M61="","",[1]median_raw!M61)</f>
        <v/>
      </c>
      <c r="N64" s="228" t="str">
        <f>IF([1]median_raw!N61="","",[1]median_raw!N61)</f>
        <v/>
      </c>
      <c r="O64" s="228" t="str">
        <f>IF([1]median_raw!O61="","",[1]median_raw!O61)</f>
        <v/>
      </c>
      <c r="P64" s="228" t="str">
        <f>IF([1]median_raw!P61="","",[1]median_raw!P61)</f>
        <v/>
      </c>
      <c r="Q64" s="228" t="str">
        <f>IF([1]median_raw!Q61="","",[1]median_raw!Q61)</f>
        <v/>
      </c>
      <c r="R64" s="228" t="str">
        <f>IF([1]median_raw!R61="","",[1]median_raw!R61)</f>
        <v/>
      </c>
      <c r="S64" s="228" t="str">
        <f>IF([1]median_raw!S61="","",[1]median_raw!S61)</f>
        <v/>
      </c>
      <c r="T64" s="228" t="str">
        <f>IF([1]median_raw!T61="","",[1]median_raw!T61)</f>
        <v/>
      </c>
      <c r="U64" s="228" t="str">
        <f>IF([1]median_raw!U61="","",[1]median_raw!U61)</f>
        <v/>
      </c>
      <c r="V64" s="228" t="str">
        <f>IF([1]median_raw!V61="","",[1]median_raw!V61)</f>
        <v/>
      </c>
      <c r="W64" s="228" t="str">
        <f>IF([1]median_raw!W61="","",[1]median_raw!W61)</f>
        <v/>
      </c>
      <c r="X64" s="228" t="str">
        <f>IF([1]median_raw!X61="","",[1]median_raw!X61)</f>
        <v/>
      </c>
      <c r="Y64" s="228" t="str">
        <f>IF([1]median_raw!Y61="","",[1]median_raw!Y61)</f>
        <v/>
      </c>
      <c r="Z64" s="228"/>
      <c r="AA64" s="228"/>
      <c r="AB64" s="228"/>
      <c r="AC64" s="228"/>
      <c r="AD64" s="228"/>
      <c r="AE64" s="228"/>
      <c r="AF64" s="228"/>
      <c r="AG64" s="228"/>
      <c r="AH64" s="228"/>
      <c r="AI64" s="228"/>
      <c r="AJ64" s="228" t="str">
        <f>IF([1]median_raw!Z61="","",[1]median_raw!Z61)</f>
        <v/>
      </c>
      <c r="AK64" s="228" t="str">
        <f>IF([1]median_raw!AA61="","",[1]median_raw!AA61)</f>
        <v/>
      </c>
      <c r="AL64" s="229" t="str">
        <f>IF([1]median_raw!AB61="","",[1]median_raw!AB61)</f>
        <v/>
      </c>
      <c r="AM64" s="229" t="str">
        <f>IF([1]median_raw!AC61="","",[1]median_raw!AC61)</f>
        <v/>
      </c>
      <c r="AN64" s="230" t="str">
        <f>IF([1]median_raw!AD61="","",[1]median_raw!AD61)</f>
        <v/>
      </c>
      <c r="AO64" s="229" t="str">
        <f>IF([1]median_raw!AE61="","",[1]median_raw!AE61)</f>
        <v/>
      </c>
      <c r="AP64" s="229" t="str">
        <f>IF([1]median_raw!AF61="","",[1]median_raw!AF61)</f>
        <v/>
      </c>
      <c r="AQ64" s="229" t="str">
        <f>IF([1]median_raw!AG61="","",[1]median_raw!AG61)</f>
        <v/>
      </c>
      <c r="AR64" s="228" t="str">
        <f t="shared" si="2"/>
        <v/>
      </c>
      <c r="AS64" s="228" t="str">
        <f>IF(OR(AV64="",AV64=0),"",IF(C64="","",
IF(INDEX($D$1:$AV64,ROW(),MATCH("Cereal",$D$1:$AV$1,0))="",INDEX($D$1:$AV$2,2,MATCH("Cereal",$D$1:$AV$1,0)),INDEX($D$1:$AV64,ROW(),MATCH("Cereal",$D$1:$AV$1,0)))*90
+IF(INDEX($D$1:$AV64,ROW(),MATCH("Beans",$D$1:$AV$1,0))="",INDEX($D$1:$AV$2,2,MATCH("Beans",$D$1:$AV$1,0)),INDEX($D$1:$AV64,ROW(),MATCH("Beans",$D$1:$AV$1,0)))*9
+IF(INDEX($D$1:$AV64,ROW(),MATCH("Cooking.oil",$D$1:$AV$1,0))="",INDEX($D$1:$AV$2,2,MATCH("Cooking.oil",$D$1:$AV$1,0)),INDEX($D$1:$AV64,ROW(),MATCH("Cooking.oil",$D$1:$AV$1,0)))*6
+IF(INDEX($D$1:$AV64,ROW(),MATCH("Salt",$D$1:$AV$1,0))="",INDEX($D$1:$AV$2,2,MATCH("Salt",$D$1:$AV$1,0)),INDEX($D$1:$AV64,ROW(),MATCH("Salt",$D$1:$AV$1,0)))*1
))</f>
        <v/>
      </c>
      <c r="AT64" s="228" t="str">
        <f>IF(OR(AV64="",AV64=0),"",IF(C64="","",AS64
+IF(INDEX($D$1:$AP64,ROW(),MATCH("Soap",$D$1:$AP$1,0))="",INDEX($D$1:$AP$2,2,MATCH("Soap",$D$1:$AP$1,0)),INDEX($D$1:$AP64,ROW(),MATCH("Soap",$D$1:$AP$1,0)))*6
+IF(INDEX($D$1:$AP64,ROW(),MATCH("Exercise.book",$D$1:$AP$1,0))="",INDEX($D$1:$AP$2,2,MATCH("Exercise.book",$D$1:$AP$1,0)),INDEX($D$1:$AP64,ROW(),MATCH("Exercise.book",$D$1:$AP$1,0)))*12
+IF(INDEX($D$1:$AP64,ROW(),MATCH("Charcoal",$D$1:$AP$1,0))="",INDEX($D$1:$AP$2,2,MATCH("Charcoal",$D$1:$AP$1,0)),INDEX($D$1:$AP64,ROW(),MATCH("Charcoal",$D$1:$AP$1,0)))*30
+IF(INDEX($D$1:$AP64,ROW(),MATCH("Milling.costs",$D$1:$AP$1,0))="",INDEX($D$1:$AP$2,2,MATCH("Milling.costs",$D$1:$AP$1,0)),INDEX($D$1:$AP64,ROW(),MATCH("Milling.costs",$D$1:$AP$1,0)))/3.5*30
+IF(INDEX($D$1:$AP64,ROW(),MATCH("USD",$D$1:$AP$1,0))="",INDEX($D$1:$AP$2,2,MATCH("USD",$D$1:$AP$1,0)),INDEX($D$1:$AP64,ROW(),MATCH("USD",$D$1:$AP$1,0)))*17
))</f>
        <v/>
      </c>
      <c r="AU64" s="228" t="str">
        <f t="shared" si="3"/>
        <v/>
      </c>
      <c r="AV64" s="231" t="str">
        <f>IF(C64="","",IF(IF(RIGHT($A64,9)="Equatoria",$E64,$D64)="",IF(RIGHT($A64,9)="Equatoria",$E$2,$D$2),IF(RIGHT($A64,9)="Equatoria",$E64,$D64)))</f>
        <v/>
      </c>
    </row>
    <row r="65" spans="1:48" x14ac:dyDescent="0.25">
      <c r="A65" s="225" t="str">
        <f>IF([1]median_raw!A62="","",[1]median_raw!A62)</f>
        <v/>
      </c>
      <c r="B65" s="225" t="str">
        <f>IF([1]median_raw!B62="","",[1]median_raw!B62)</f>
        <v/>
      </c>
      <c r="C65" s="225" t="str">
        <f>IF([1]median_raw!C62="","",[1]median_raw!C62)</f>
        <v/>
      </c>
      <c r="D65" s="228" t="str">
        <f>IF([1]median_raw!D62="","",[1]median_raw!D62)</f>
        <v/>
      </c>
      <c r="E65" s="228" t="str">
        <f>IF([1]median_raw!E62="","",[1]median_raw!E62)</f>
        <v/>
      </c>
      <c r="F65" s="228" t="str">
        <f>IF([1]median_raw!F62="","",[1]median_raw!F62)</f>
        <v/>
      </c>
      <c r="G65" s="228" t="str">
        <f>IF([1]median_raw!G62="","",[1]median_raw!G62)</f>
        <v/>
      </c>
      <c r="H65" s="228" t="str">
        <f>IF([1]median_raw!H62="","",[1]median_raw!H62)</f>
        <v/>
      </c>
      <c r="I65" s="228" t="str">
        <f>IF([1]median_raw!I62="","",[1]median_raw!I62)</f>
        <v/>
      </c>
      <c r="J65" s="228" t="str">
        <f>IF([1]median_raw!J62="","",[1]median_raw!J62)</f>
        <v/>
      </c>
      <c r="K65" s="228" t="str">
        <f>IF([1]median_raw!K62="","",[1]median_raw!K62)</f>
        <v/>
      </c>
      <c r="L65" s="228" t="str">
        <f>IF([1]median_raw!L62="","",[1]median_raw!L62)</f>
        <v/>
      </c>
      <c r="M65" s="228" t="str">
        <f>IF([1]median_raw!M62="","",[1]median_raw!M62)</f>
        <v/>
      </c>
      <c r="N65" s="228" t="str">
        <f>IF([1]median_raw!N62="","",[1]median_raw!N62)</f>
        <v/>
      </c>
      <c r="O65" s="228" t="str">
        <f>IF([1]median_raw!O62="","",[1]median_raw!O62)</f>
        <v/>
      </c>
      <c r="P65" s="228" t="str">
        <f>IF([1]median_raw!P62="","",[1]median_raw!P62)</f>
        <v/>
      </c>
      <c r="Q65" s="228" t="str">
        <f>IF([1]median_raw!Q62="","",[1]median_raw!Q62)</f>
        <v/>
      </c>
      <c r="R65" s="228" t="str">
        <f>IF([1]median_raw!R62="","",[1]median_raw!R62)</f>
        <v/>
      </c>
      <c r="S65" s="228" t="str">
        <f>IF([1]median_raw!S62="","",[1]median_raw!S62)</f>
        <v/>
      </c>
      <c r="T65" s="228" t="str">
        <f>IF([1]median_raw!T62="","",[1]median_raw!T62)</f>
        <v/>
      </c>
      <c r="U65" s="228" t="str">
        <f>IF([1]median_raw!U62="","",[1]median_raw!U62)</f>
        <v/>
      </c>
      <c r="V65" s="228" t="str">
        <f>IF([1]median_raw!V62="","",[1]median_raw!V62)</f>
        <v/>
      </c>
      <c r="W65" s="228" t="str">
        <f>IF([1]median_raw!W62="","",[1]median_raw!W62)</f>
        <v/>
      </c>
      <c r="X65" s="228" t="str">
        <f>IF([1]median_raw!X62="","",[1]median_raw!X62)</f>
        <v/>
      </c>
      <c r="Y65" s="228" t="str">
        <f>IF([1]median_raw!Y62="","",[1]median_raw!Y62)</f>
        <v/>
      </c>
      <c r="Z65" s="228"/>
      <c r="AA65" s="228"/>
      <c r="AB65" s="228"/>
      <c r="AC65" s="228"/>
      <c r="AD65" s="228"/>
      <c r="AE65" s="228"/>
      <c r="AF65" s="228"/>
      <c r="AG65" s="228"/>
      <c r="AH65" s="228"/>
      <c r="AI65" s="228"/>
      <c r="AJ65" s="228" t="str">
        <f>IF([1]median_raw!Z62="","",[1]median_raw!Z62)</f>
        <v/>
      </c>
      <c r="AK65" s="228" t="str">
        <f>IF([1]median_raw!AA62="","",[1]median_raw!AA62)</f>
        <v/>
      </c>
      <c r="AL65" s="229" t="str">
        <f>IF([1]median_raw!AB62="","",[1]median_raw!AB62)</f>
        <v/>
      </c>
      <c r="AM65" s="229" t="str">
        <f>IF([1]median_raw!AC62="","",[1]median_raw!AC62)</f>
        <v/>
      </c>
      <c r="AN65" s="230" t="str">
        <f>IF([1]median_raw!AD62="","",[1]median_raw!AD62)</f>
        <v/>
      </c>
      <c r="AO65" s="229" t="str">
        <f>IF([1]median_raw!AE62="","",[1]median_raw!AE62)</f>
        <v/>
      </c>
      <c r="AP65" s="229" t="str">
        <f>IF([1]median_raw!AF62="","",[1]median_raw!AF62)</f>
        <v/>
      </c>
      <c r="AQ65" s="229" t="str">
        <f>IF([1]median_raw!AG62="","",[1]median_raw!AG62)</f>
        <v/>
      </c>
      <c r="AR65" s="228" t="str">
        <f t="shared" si="2"/>
        <v/>
      </c>
      <c r="AS65" s="228" t="str">
        <f>IF(OR(AV65="",AV65=0),"",IF(C65="","",
IF(INDEX($D$1:$AV65,ROW(),MATCH("Cereal",$D$1:$AV$1,0))="",INDEX($D$1:$AV$2,2,MATCH("Cereal",$D$1:$AV$1,0)),INDEX($D$1:$AV65,ROW(),MATCH("Cereal",$D$1:$AV$1,0)))*90
+IF(INDEX($D$1:$AV65,ROW(),MATCH("Beans",$D$1:$AV$1,0))="",INDEX($D$1:$AV$2,2,MATCH("Beans",$D$1:$AV$1,0)),INDEX($D$1:$AV65,ROW(),MATCH("Beans",$D$1:$AV$1,0)))*9
+IF(INDEX($D$1:$AV65,ROW(),MATCH("Cooking.oil",$D$1:$AV$1,0))="",INDEX($D$1:$AV$2,2,MATCH("Cooking.oil",$D$1:$AV$1,0)),INDEX($D$1:$AV65,ROW(),MATCH("Cooking.oil",$D$1:$AV$1,0)))*6
+IF(INDEX($D$1:$AV65,ROW(),MATCH("Salt",$D$1:$AV$1,0))="",INDEX($D$1:$AV$2,2,MATCH("Salt",$D$1:$AV$1,0)),INDEX($D$1:$AV65,ROW(),MATCH("Salt",$D$1:$AV$1,0)))*1
))</f>
        <v/>
      </c>
      <c r="AT65" s="228" t="str">
        <f>IF(OR(AV65="",AV65=0),"",IF(C65="","",AS65
+IF(INDEX($D$1:$AP65,ROW(),MATCH("Soap",$D$1:$AP$1,0))="",INDEX($D$1:$AP$2,2,MATCH("Soap",$D$1:$AP$1,0)),INDEX($D$1:$AP65,ROW(),MATCH("Soap",$D$1:$AP$1,0)))*6
+IF(INDEX($D$1:$AP65,ROW(),MATCH("Exercise.book",$D$1:$AP$1,0))="",INDEX($D$1:$AP$2,2,MATCH("Exercise.book",$D$1:$AP$1,0)),INDEX($D$1:$AP65,ROW(),MATCH("Exercise.book",$D$1:$AP$1,0)))*12
+IF(INDEX($D$1:$AP65,ROW(),MATCH("Charcoal",$D$1:$AP$1,0))="",INDEX($D$1:$AP$2,2,MATCH("Charcoal",$D$1:$AP$1,0)),INDEX($D$1:$AP65,ROW(),MATCH("Charcoal",$D$1:$AP$1,0)))*30
+IF(INDEX($D$1:$AP65,ROW(),MATCH("Milling.costs",$D$1:$AP$1,0))="",INDEX($D$1:$AP$2,2,MATCH("Milling.costs",$D$1:$AP$1,0)),INDEX($D$1:$AP65,ROW(),MATCH("Milling.costs",$D$1:$AP$1,0)))/3.5*30
+IF(INDEX($D$1:$AP65,ROW(),MATCH("USD",$D$1:$AP$1,0))="",INDEX($D$1:$AP$2,2,MATCH("USD",$D$1:$AP$1,0)),INDEX($D$1:$AP65,ROW(),MATCH("USD",$D$1:$AP$1,0)))*17
))</f>
        <v/>
      </c>
      <c r="AU65" s="228" t="str">
        <f t="shared" si="3"/>
        <v/>
      </c>
      <c r="AV65" s="231" t="str">
        <f>IF(C65="","",IF(IF(RIGHT($A65,9)="Equatoria",$E65,$D65)="",IF(RIGHT($A65,9)="Equatoria",$E$2,$D$2),IF(RIGHT($A65,9)="Equatoria",$E65,$D65)))</f>
        <v/>
      </c>
    </row>
    <row r="66" spans="1:48" x14ac:dyDescent="0.25">
      <c r="A66" s="225" t="str">
        <f>IF([1]median_raw!A63="","",[1]median_raw!A63)</f>
        <v/>
      </c>
      <c r="B66" s="225" t="str">
        <f>IF([1]median_raw!B63="","",[1]median_raw!B63)</f>
        <v/>
      </c>
      <c r="C66" s="225" t="str">
        <f>IF([1]median_raw!C63="","",[1]median_raw!C63)</f>
        <v/>
      </c>
      <c r="D66" s="228" t="str">
        <f>IF([1]median_raw!D63="","",[1]median_raw!D63)</f>
        <v/>
      </c>
      <c r="E66" s="228" t="str">
        <f>IF([1]median_raw!E63="","",[1]median_raw!E63)</f>
        <v/>
      </c>
      <c r="F66" s="228" t="str">
        <f>IF([1]median_raw!F63="","",[1]median_raw!F63)</f>
        <v/>
      </c>
      <c r="G66" s="228" t="str">
        <f>IF([1]median_raw!G63="","",[1]median_raw!G63)</f>
        <v/>
      </c>
      <c r="H66" s="228" t="str">
        <f>IF([1]median_raw!H63="","",[1]median_raw!H63)</f>
        <v/>
      </c>
      <c r="I66" s="228" t="str">
        <f>IF([1]median_raw!I63="","",[1]median_raw!I63)</f>
        <v/>
      </c>
      <c r="J66" s="228" t="str">
        <f>IF([1]median_raw!J63="","",[1]median_raw!J63)</f>
        <v/>
      </c>
      <c r="K66" s="228" t="str">
        <f>IF([1]median_raw!K63="","",[1]median_raw!K63)</f>
        <v/>
      </c>
      <c r="L66" s="228" t="str">
        <f>IF([1]median_raw!L63="","",[1]median_raw!L63)</f>
        <v/>
      </c>
      <c r="M66" s="228" t="str">
        <f>IF([1]median_raw!M63="","",[1]median_raw!M63)</f>
        <v/>
      </c>
      <c r="N66" s="228" t="str">
        <f>IF([1]median_raw!N63="","",[1]median_raw!N63)</f>
        <v/>
      </c>
      <c r="O66" s="228" t="str">
        <f>IF([1]median_raw!O63="","",[1]median_raw!O63)</f>
        <v/>
      </c>
      <c r="P66" s="228" t="str">
        <f>IF([1]median_raw!P63="","",[1]median_raw!P63)</f>
        <v/>
      </c>
      <c r="Q66" s="228" t="str">
        <f>IF([1]median_raw!Q63="","",[1]median_raw!Q63)</f>
        <v/>
      </c>
      <c r="R66" s="228" t="str">
        <f>IF([1]median_raw!R63="","",[1]median_raw!R63)</f>
        <v/>
      </c>
      <c r="S66" s="228" t="str">
        <f>IF([1]median_raw!S63="","",[1]median_raw!S63)</f>
        <v/>
      </c>
      <c r="T66" s="228" t="str">
        <f>IF([1]median_raw!T63="","",[1]median_raw!T63)</f>
        <v/>
      </c>
      <c r="U66" s="228" t="str">
        <f>IF([1]median_raw!U63="","",[1]median_raw!U63)</f>
        <v/>
      </c>
      <c r="V66" s="228" t="str">
        <f>IF([1]median_raw!V63="","",[1]median_raw!V63)</f>
        <v/>
      </c>
      <c r="W66" s="228" t="str">
        <f>IF([1]median_raw!W63="","",[1]median_raw!W63)</f>
        <v/>
      </c>
      <c r="X66" s="228" t="str">
        <f>IF([1]median_raw!X63="","",[1]median_raw!X63)</f>
        <v/>
      </c>
      <c r="Y66" s="228" t="str">
        <f>IF([1]median_raw!Y63="","",[1]median_raw!Y63)</f>
        <v/>
      </c>
      <c r="Z66" s="228"/>
      <c r="AA66" s="228"/>
      <c r="AB66" s="228"/>
      <c r="AC66" s="228"/>
      <c r="AD66" s="228"/>
      <c r="AE66" s="228"/>
      <c r="AF66" s="228"/>
      <c r="AG66" s="228"/>
      <c r="AH66" s="228"/>
      <c r="AI66" s="228"/>
      <c r="AJ66" s="228" t="str">
        <f>IF([1]median_raw!Z63="","",[1]median_raw!Z63)</f>
        <v/>
      </c>
      <c r="AK66" s="228" t="str">
        <f>IF([1]median_raw!AA63="","",[1]median_raw!AA63)</f>
        <v/>
      </c>
      <c r="AL66" s="229"/>
      <c r="AM66" s="229" t="str">
        <f>IF([1]median_raw!AC63="","",[1]median_raw!AC63)</f>
        <v/>
      </c>
      <c r="AN66" s="230" t="str">
        <f>IF([1]median_raw!AD63="","",[1]median_raw!AD63)</f>
        <v/>
      </c>
      <c r="AO66" s="229" t="str">
        <f>IF([1]median_raw!AE63="","",[1]median_raw!AE63)</f>
        <v/>
      </c>
      <c r="AP66" s="229" t="str">
        <f>IF([1]median_raw!AF63="","",[1]median_raw!AF63)</f>
        <v/>
      </c>
      <c r="AQ66" s="229" t="str">
        <f>IF([1]median_raw!AG63="","",[1]median_raw!AG63)</f>
        <v/>
      </c>
      <c r="AR66" s="228" t="str">
        <f t="shared" si="2"/>
        <v/>
      </c>
      <c r="AS66" s="228" t="str">
        <f>IF(OR(AV66="",AV66=0),"",IF(C66="","",
IF(INDEX($D$1:$AV66,ROW(),MATCH("Cereal",$D$1:$AV$1,0))="",INDEX($D$1:$AV$2,2,MATCH("Cereal",$D$1:$AV$1,0)),INDEX($D$1:$AV66,ROW(),MATCH("Cereal",$D$1:$AV$1,0)))*90
+IF(INDEX($D$1:$AV66,ROW(),MATCH("Beans",$D$1:$AV$1,0))="",INDEX($D$1:$AV$2,2,MATCH("Beans",$D$1:$AV$1,0)),INDEX($D$1:$AV66,ROW(),MATCH("Beans",$D$1:$AV$1,0)))*9
+IF(INDEX($D$1:$AV66,ROW(),MATCH("Cooking.oil",$D$1:$AV$1,0))="",INDEX($D$1:$AV$2,2,MATCH("Cooking.oil",$D$1:$AV$1,0)),INDEX($D$1:$AV66,ROW(),MATCH("Cooking.oil",$D$1:$AV$1,0)))*6
+IF(INDEX($D$1:$AV66,ROW(),MATCH("Salt",$D$1:$AV$1,0))="",INDEX($D$1:$AV$2,2,MATCH("Salt",$D$1:$AV$1,0)),INDEX($D$1:$AV66,ROW(),MATCH("Salt",$D$1:$AV$1,0)))*1
))</f>
        <v/>
      </c>
      <c r="AT66" s="228" t="str">
        <f>IF(OR(AV66="",AV66=0),"",IF(C66="","",AS66
+IF(INDEX($D$1:$AP66,ROW(),MATCH("Soap",$D$1:$AP$1,0))="",INDEX($D$1:$AP$2,2,MATCH("Soap",$D$1:$AP$1,0)),INDEX($D$1:$AP66,ROW(),MATCH("Soap",$D$1:$AP$1,0)))*6
+IF(INDEX($D$1:$AP66,ROW(),MATCH("Exercise.book",$D$1:$AP$1,0))="",INDEX($D$1:$AP$2,2,MATCH("Exercise.book",$D$1:$AP$1,0)),INDEX($D$1:$AP66,ROW(),MATCH("Exercise.book",$D$1:$AP$1,0)))*12
+IF(INDEX($D$1:$AP66,ROW(),MATCH("Charcoal",$D$1:$AP$1,0))="",INDEX($D$1:$AP$2,2,MATCH("Charcoal",$D$1:$AP$1,0)),INDEX($D$1:$AP66,ROW(),MATCH("Charcoal",$D$1:$AP$1,0)))*30
+IF(INDEX($D$1:$AP66,ROW(),MATCH("Milling.costs",$D$1:$AP$1,0))="",INDEX($D$1:$AP$2,2,MATCH("Milling.costs",$D$1:$AP$1,0)),INDEX($D$1:$AP66,ROW(),MATCH("Milling.costs",$D$1:$AP$1,0)))/3.5*30
+IF(INDEX($D$1:$AP66,ROW(),MATCH("USD",$D$1:$AP$1,0))="",INDEX($D$1:$AP$2,2,MATCH("USD",$D$1:$AP$1,0)),INDEX($D$1:$AP66,ROW(),MATCH("USD",$D$1:$AP$1,0)))*17
))</f>
        <v/>
      </c>
      <c r="AU66" s="228" t="str">
        <f t="shared" si="3"/>
        <v/>
      </c>
      <c r="AV66" s="231" t="str">
        <f>IF(C66="","",IF(IF(RIGHT($A66,9)="Equatoria",$E66,$D66)="",IF(RIGHT($A66,9)="Equatoria",$E$2,$D$2),IF(RIGHT($A66,9)="Equatoria",$E66,$D66)))</f>
        <v/>
      </c>
    </row>
    <row r="67" spans="1:48" x14ac:dyDescent="0.25">
      <c r="A67" s="225" t="str">
        <f>IF([1]median_raw!A64="","",[1]median_raw!A64)</f>
        <v/>
      </c>
      <c r="B67" s="225" t="str">
        <f>IF([1]median_raw!B64="","",[1]median_raw!B64)</f>
        <v/>
      </c>
      <c r="C67" s="225" t="str">
        <f>IF([1]median_raw!C64="","",[1]median_raw!C64)</f>
        <v/>
      </c>
      <c r="D67" s="228" t="str">
        <f>IF([1]median_raw!D64="","",[1]median_raw!D64)</f>
        <v/>
      </c>
      <c r="E67" s="228" t="str">
        <f>IF([1]median_raw!E64="","",[1]median_raw!E64)</f>
        <v/>
      </c>
      <c r="F67" s="228" t="str">
        <f>IF([1]median_raw!F64="","",[1]median_raw!F64)</f>
        <v/>
      </c>
      <c r="G67" s="228" t="str">
        <f>IF([1]median_raw!G64="","",[1]median_raw!G64)</f>
        <v/>
      </c>
      <c r="H67" s="228" t="str">
        <f>IF([1]median_raw!H64="","",[1]median_raw!H64)</f>
        <v/>
      </c>
      <c r="I67" s="228" t="str">
        <f>IF([1]median_raw!I64="","",[1]median_raw!I64)</f>
        <v/>
      </c>
      <c r="J67" s="228" t="str">
        <f>IF([1]median_raw!J64="","",[1]median_raw!J64)</f>
        <v/>
      </c>
      <c r="K67" s="228" t="str">
        <f>IF([1]median_raw!K64="","",[1]median_raw!K64)</f>
        <v/>
      </c>
      <c r="L67" s="228"/>
      <c r="M67" s="228" t="str">
        <f>IF([1]median_raw!M64="","",[1]median_raw!M64)</f>
        <v/>
      </c>
      <c r="N67" s="228" t="str">
        <f>IF([1]median_raw!N64="","",[1]median_raw!N64)</f>
        <v/>
      </c>
      <c r="O67" s="228" t="str">
        <f>IF([1]median_raw!O64="","",[1]median_raw!O64)</f>
        <v/>
      </c>
      <c r="P67" s="228" t="str">
        <f>IF([1]median_raw!P64="","",[1]median_raw!P64)</f>
        <v/>
      </c>
      <c r="Q67" s="228" t="str">
        <f>IF([1]median_raw!Q64="","",[1]median_raw!Q64)</f>
        <v/>
      </c>
      <c r="R67" s="228" t="str">
        <f>IF([1]median_raw!R64="","",[1]median_raw!R64)</f>
        <v/>
      </c>
      <c r="S67" s="228" t="str">
        <f>IF([1]median_raw!S64="","",[1]median_raw!S64)</f>
        <v/>
      </c>
      <c r="T67" s="228" t="str">
        <f>IF([1]median_raw!T64="","",[1]median_raw!T64)</f>
        <v/>
      </c>
      <c r="U67" s="228" t="str">
        <f>IF([1]median_raw!U64="","",[1]median_raw!U64)</f>
        <v/>
      </c>
      <c r="V67" s="228" t="str">
        <f>IF([1]median_raw!V64="","",[1]median_raw!V64)</f>
        <v/>
      </c>
      <c r="W67" s="228" t="str">
        <f>IF([1]median_raw!W64="","",[1]median_raw!W64)</f>
        <v/>
      </c>
      <c r="X67" s="228" t="str">
        <f>IF([1]median_raw!X64="","",[1]median_raw!X64)</f>
        <v/>
      </c>
      <c r="Y67" s="228" t="str">
        <f>IF([1]median_raw!Y64="","",[1]median_raw!Y64)</f>
        <v/>
      </c>
      <c r="Z67" s="228"/>
      <c r="AA67" s="228"/>
      <c r="AB67" s="228"/>
      <c r="AC67" s="228"/>
      <c r="AD67" s="228"/>
      <c r="AE67" s="228"/>
      <c r="AF67" s="228"/>
      <c r="AG67" s="228"/>
      <c r="AH67" s="228"/>
      <c r="AI67" s="228"/>
      <c r="AJ67" s="228" t="str">
        <f>IF([1]median_raw!Z64="","",[1]median_raw!Z64)</f>
        <v/>
      </c>
      <c r="AK67" s="228" t="str">
        <f>IF([1]median_raw!AA64="","",[1]median_raw!AA64)</f>
        <v/>
      </c>
      <c r="AL67" s="229" t="str">
        <f>IF([1]median_raw!AB64="","",[1]median_raw!AB64)</f>
        <v/>
      </c>
      <c r="AM67" s="229" t="str">
        <f>IF([1]median_raw!AC64="","",[1]median_raw!AC64)</f>
        <v/>
      </c>
      <c r="AN67" s="230" t="str">
        <f>IF([1]median_raw!AD64="","",[1]median_raw!AD64)</f>
        <v/>
      </c>
      <c r="AO67" s="229" t="str">
        <f>IF([1]median_raw!AE64="","",[1]median_raw!AE64)</f>
        <v/>
      </c>
      <c r="AP67" s="229" t="str">
        <f>IF([1]median_raw!AF64="","",[1]median_raw!AF64)</f>
        <v/>
      </c>
      <c r="AQ67" s="229" t="str">
        <f>IF([1]median_raw!AG64="","",[1]median_raw!AG64)</f>
        <v/>
      </c>
      <c r="AR67" s="228" t="str">
        <f t="shared" si="2"/>
        <v/>
      </c>
      <c r="AS67" s="228" t="str">
        <f>IF(OR(AV67="",AV67=0),"",IF(C67="","",
IF(INDEX($D$1:$AV67,ROW(),MATCH("Cereal",$D$1:$AV$1,0))="",INDEX($D$1:$AV$2,2,MATCH("Cereal",$D$1:$AV$1,0)),INDEX($D$1:$AV67,ROW(),MATCH("Cereal",$D$1:$AV$1,0)))*90
+IF(INDEX($D$1:$AV67,ROW(),MATCH("Beans",$D$1:$AV$1,0))="",INDEX($D$1:$AV$2,2,MATCH("Beans",$D$1:$AV$1,0)),INDEX($D$1:$AV67,ROW(),MATCH("Beans",$D$1:$AV$1,0)))*9
+IF(INDEX($D$1:$AV67,ROW(),MATCH("Cooking.oil",$D$1:$AV$1,0))="",INDEX($D$1:$AV$2,2,MATCH("Cooking.oil",$D$1:$AV$1,0)),INDEX($D$1:$AV67,ROW(),MATCH("Cooking.oil",$D$1:$AV$1,0)))*6
+IF(INDEX($D$1:$AV67,ROW(),MATCH("Salt",$D$1:$AV$1,0))="",INDEX($D$1:$AV$2,2,MATCH("Salt",$D$1:$AV$1,0)),INDEX($D$1:$AV67,ROW(),MATCH("Salt",$D$1:$AV$1,0)))*1
))</f>
        <v/>
      </c>
      <c r="AT67" s="228" t="str">
        <f>IF(OR(AV67="",AV67=0),"",IF(C67="","",AS67
+IF(INDEX($D$1:$AP67,ROW(),MATCH("Soap",$D$1:$AP$1,0))="",INDEX($D$1:$AP$2,2,MATCH("Soap",$D$1:$AP$1,0)),INDEX($D$1:$AP67,ROW(),MATCH("Soap",$D$1:$AP$1,0)))*6
+IF(INDEX($D$1:$AP67,ROW(),MATCH("Exercise.book",$D$1:$AP$1,0))="",INDEX($D$1:$AP$2,2,MATCH("Exercise.book",$D$1:$AP$1,0)),INDEX($D$1:$AP67,ROW(),MATCH("Exercise.book",$D$1:$AP$1,0)))*12
+IF(INDEX($D$1:$AP67,ROW(),MATCH("Charcoal",$D$1:$AP$1,0))="",INDEX($D$1:$AP$2,2,MATCH("Charcoal",$D$1:$AP$1,0)),INDEX($D$1:$AP67,ROW(),MATCH("Charcoal",$D$1:$AP$1,0)))*30
+IF(INDEX($D$1:$AP67,ROW(),MATCH("Milling.costs",$D$1:$AP$1,0))="",INDEX($D$1:$AP$2,2,MATCH("Milling.costs",$D$1:$AP$1,0)),INDEX($D$1:$AP67,ROW(),MATCH("Milling.costs",$D$1:$AP$1,0)))/3.5*30
+IF(INDEX($D$1:$AP67,ROW(),MATCH("USD",$D$1:$AP$1,0))="",INDEX($D$1:$AP$2,2,MATCH("USD",$D$1:$AP$1,0)),INDEX($D$1:$AP67,ROW(),MATCH("USD",$D$1:$AP$1,0)))*17
))</f>
        <v/>
      </c>
      <c r="AU67" s="228" t="str">
        <f t="shared" si="3"/>
        <v/>
      </c>
      <c r="AV67" s="231"/>
    </row>
    <row r="68" spans="1:48" x14ac:dyDescent="0.25">
      <c r="A68" s="225" t="str">
        <f>IF([1]median_raw!A65="","",[1]median_raw!A65)</f>
        <v/>
      </c>
      <c r="B68" s="225" t="str">
        <f>IF([1]median_raw!B65="","",[1]median_raw!B65)</f>
        <v/>
      </c>
      <c r="C68" s="225" t="str">
        <f>IF([1]median_raw!C65="","",[1]median_raw!C65)</f>
        <v/>
      </c>
      <c r="D68" s="228" t="str">
        <f>IF([1]median_raw!D65="","",[1]median_raw!D65)</f>
        <v/>
      </c>
      <c r="E68" s="228" t="str">
        <f>IF([1]median_raw!E65="","",[1]median_raw!E65)</f>
        <v/>
      </c>
      <c r="F68" s="228" t="str">
        <f>IF([1]median_raw!F65="","",[1]median_raw!F65)</f>
        <v/>
      </c>
      <c r="G68" s="228" t="str">
        <f>IF([1]median_raw!G65="","",[1]median_raw!G65)</f>
        <v/>
      </c>
      <c r="H68" s="228" t="str">
        <f>IF([1]median_raw!H65="","",[1]median_raw!H65)</f>
        <v/>
      </c>
      <c r="I68" s="228" t="str">
        <f>IF([1]median_raw!I65="","",[1]median_raw!I65)</f>
        <v/>
      </c>
      <c r="J68" s="228" t="str">
        <f>IF([1]median_raw!J65="","",[1]median_raw!J65)</f>
        <v/>
      </c>
      <c r="K68" s="228" t="str">
        <f>IF([1]median_raw!K65="","",[1]median_raw!K65)</f>
        <v/>
      </c>
      <c r="L68" s="228" t="str">
        <f>IF([1]median_raw!L65="","",[1]median_raw!L65)</f>
        <v/>
      </c>
      <c r="M68" s="228" t="str">
        <f>IF([1]median_raw!M65="","",[1]median_raw!M65)</f>
        <v/>
      </c>
      <c r="N68" s="228" t="str">
        <f>IF([1]median_raw!N65="","",[1]median_raw!N65)</f>
        <v/>
      </c>
      <c r="O68" s="228" t="str">
        <f>IF([1]median_raw!O65="","",[1]median_raw!O65)</f>
        <v/>
      </c>
      <c r="P68" s="228" t="str">
        <f>IF([1]median_raw!P65="","",[1]median_raw!P65)</f>
        <v/>
      </c>
      <c r="Q68" s="228" t="str">
        <f>IF([1]median_raw!Q65="","",[1]median_raw!Q65)</f>
        <v/>
      </c>
      <c r="R68" s="228" t="str">
        <f>IF([1]median_raw!R65="","",[1]median_raw!R65)</f>
        <v/>
      </c>
      <c r="S68" s="228" t="str">
        <f>IF([1]median_raw!S65="","",[1]median_raw!S65)</f>
        <v/>
      </c>
      <c r="T68" s="228" t="str">
        <f>IF([1]median_raw!T65="","",[1]median_raw!T65)</f>
        <v/>
      </c>
      <c r="U68" s="228" t="str">
        <f>IF([1]median_raw!U65="","",[1]median_raw!U65)</f>
        <v/>
      </c>
      <c r="V68" s="228" t="str">
        <f>IF([1]median_raw!V65="","",[1]median_raw!V65)</f>
        <v/>
      </c>
      <c r="W68" s="228" t="str">
        <f>IF([1]median_raw!W65="","",[1]median_raw!W65)</f>
        <v/>
      </c>
      <c r="X68" s="228" t="str">
        <f>IF([1]median_raw!X65="","",[1]median_raw!X65)</f>
        <v/>
      </c>
      <c r="Y68" s="228" t="str">
        <f>IF([1]median_raw!Y65="","",[1]median_raw!Y65)</f>
        <v/>
      </c>
      <c r="Z68" s="228"/>
      <c r="AA68" s="228"/>
      <c r="AB68" s="228"/>
      <c r="AC68" s="228"/>
      <c r="AD68" s="228"/>
      <c r="AE68" s="228"/>
      <c r="AF68" s="228"/>
      <c r="AG68" s="228"/>
      <c r="AH68" s="228"/>
      <c r="AI68" s="228"/>
      <c r="AJ68" s="228" t="str">
        <f>IF([1]median_raw!Z65="","",[1]median_raw!Z65)</f>
        <v/>
      </c>
      <c r="AK68" s="228" t="str">
        <f>IF([1]median_raw!AA65="","",[1]median_raw!AA65)</f>
        <v/>
      </c>
      <c r="AL68" s="229" t="str">
        <f>IF([1]median_raw!AB65="","",[1]median_raw!AB65)</f>
        <v/>
      </c>
      <c r="AM68" s="229" t="str">
        <f>IF([1]median_raw!AC65="","",[1]median_raw!AC65)</f>
        <v/>
      </c>
      <c r="AN68" s="230" t="str">
        <f>IF([1]median_raw!AD65="","",[1]median_raw!AD65)</f>
        <v/>
      </c>
      <c r="AO68" s="229" t="str">
        <f>IF([1]median_raw!AE65="","",[1]median_raw!AE65)</f>
        <v/>
      </c>
      <c r="AP68" s="229" t="str">
        <f>IF([1]median_raw!AF65="","",[1]median_raw!AF65)</f>
        <v/>
      </c>
      <c r="AQ68" s="229" t="str">
        <f>IF([1]median_raw!AG65="","",[1]median_raw!AG65)</f>
        <v/>
      </c>
      <c r="AR68" s="228" t="str">
        <f t="shared" si="2"/>
        <v/>
      </c>
      <c r="AS68" s="228" t="str">
        <f>IF(OR(AV68="",AV68=0),"",IF(C68="","",
IF(INDEX($D$1:$AV68,ROW(),MATCH("Cereal",$D$1:$AV$1,0))="",INDEX($D$1:$AV$2,2,MATCH("Cereal",$D$1:$AV$1,0)),INDEX($D$1:$AV68,ROW(),MATCH("Cereal",$D$1:$AV$1,0)))*90
+IF(INDEX($D$1:$AV68,ROW(),MATCH("Beans",$D$1:$AV$1,0))="",INDEX($D$1:$AV$2,2,MATCH("Beans",$D$1:$AV$1,0)),INDEX($D$1:$AV68,ROW(),MATCH("Beans",$D$1:$AV$1,0)))*9
+IF(INDEX($D$1:$AV68,ROW(),MATCH("Cooking.oil",$D$1:$AV$1,0))="",INDEX($D$1:$AV$2,2,MATCH("Cooking.oil",$D$1:$AV$1,0)),INDEX($D$1:$AV68,ROW(),MATCH("Cooking.oil",$D$1:$AV$1,0)))*6
+IF(INDEX($D$1:$AV68,ROW(),MATCH("Salt",$D$1:$AV$1,0))="",INDEX($D$1:$AV$2,2,MATCH("Salt",$D$1:$AV$1,0)),INDEX($D$1:$AV68,ROW(),MATCH("Salt",$D$1:$AV$1,0)))*1
))</f>
        <v/>
      </c>
      <c r="AT68" s="228" t="str">
        <f>IF(OR(AV68="",AV68=0),"",IF(C68="","",AS68
+IF(INDEX($D$1:$AP68,ROW(),MATCH("Soap",$D$1:$AP$1,0))="",INDEX($D$1:$AP$2,2,MATCH("Soap",$D$1:$AP$1,0)),INDEX($D$1:$AP68,ROW(),MATCH("Soap",$D$1:$AP$1,0)))*6
+IF(INDEX($D$1:$AP68,ROW(),MATCH("Exercise.book",$D$1:$AP$1,0))="",INDEX($D$1:$AP$2,2,MATCH("Exercise.book",$D$1:$AP$1,0)),INDEX($D$1:$AP68,ROW(),MATCH("Exercise.book",$D$1:$AP$1,0)))*12
+IF(INDEX($D$1:$AP68,ROW(),MATCH("Charcoal",$D$1:$AP$1,0))="",INDEX($D$1:$AP$2,2,MATCH("Charcoal",$D$1:$AP$1,0)),INDEX($D$1:$AP68,ROW(),MATCH("Charcoal",$D$1:$AP$1,0)))*30
+IF(INDEX($D$1:$AP68,ROW(),MATCH("Milling.costs",$D$1:$AP$1,0))="",INDEX($D$1:$AP$2,2,MATCH("Milling.costs",$D$1:$AP$1,0)),INDEX($D$1:$AP68,ROW(),MATCH("Milling.costs",$D$1:$AP$1,0)))/3.5*30
+IF(INDEX($D$1:$AP68,ROW(),MATCH("USD",$D$1:$AP$1,0))="",INDEX($D$1:$AP$2,2,MATCH("USD",$D$1:$AP$1,0)),INDEX($D$1:$AP68,ROW(),MATCH("USD",$D$1:$AP$1,0)))*17
))</f>
        <v/>
      </c>
      <c r="AU68" s="228" t="str">
        <f t="shared" si="3"/>
        <v/>
      </c>
      <c r="AV68" s="231" t="str">
        <f>IF(C68="","",IF(IF(RIGHT($A68,9)="Equatoria",$E68,$D68)="",IF(RIGHT($A68,9)="Equatoria",$E$2,$D$2),IF(RIGHT($A68,9)="Equatoria",$E68,$D68)))</f>
        <v/>
      </c>
    </row>
    <row r="69" spans="1:48" x14ac:dyDescent="0.25">
      <c r="A69" s="225" t="str">
        <f>IF([1]median_raw!A66="","",[1]median_raw!A66)</f>
        <v/>
      </c>
      <c r="B69" s="225" t="str">
        <f>IF([1]median_raw!B66="","",[1]median_raw!B66)</f>
        <v/>
      </c>
      <c r="C69" s="225" t="str">
        <f>IF([1]median_raw!C66="","",[1]median_raw!C66)</f>
        <v/>
      </c>
      <c r="D69" s="228" t="str">
        <f>IF([1]median_raw!D66="","",[1]median_raw!D66)</f>
        <v/>
      </c>
      <c r="E69" s="228" t="str">
        <f>IF([1]median_raw!E66="","",[1]median_raw!E66)</f>
        <v/>
      </c>
      <c r="F69" s="228" t="str">
        <f>IF([1]median_raw!F66="","",[1]median_raw!F66)</f>
        <v/>
      </c>
      <c r="G69" s="228" t="str">
        <f>IF([1]median_raw!G66="","",[1]median_raw!G66)</f>
        <v/>
      </c>
      <c r="H69" s="228" t="str">
        <f>IF([1]median_raw!H66="","",[1]median_raw!H66)</f>
        <v/>
      </c>
      <c r="I69" s="228" t="str">
        <f>IF([1]median_raw!I66="","",[1]median_raw!I66)</f>
        <v/>
      </c>
      <c r="J69" s="228" t="str">
        <f>IF([1]median_raw!J66="","",[1]median_raw!J66)</f>
        <v/>
      </c>
      <c r="K69" s="228" t="str">
        <f>IF([1]median_raw!K66="","",[1]median_raw!K66)</f>
        <v/>
      </c>
      <c r="L69" s="228" t="str">
        <f>IF([1]median_raw!L66="","",[1]median_raw!L66)</f>
        <v/>
      </c>
      <c r="M69" s="228" t="str">
        <f>IF([1]median_raw!M66="","",[1]median_raw!M66)</f>
        <v/>
      </c>
      <c r="N69" s="228" t="str">
        <f>IF([1]median_raw!N66="","",[1]median_raw!N66)</f>
        <v/>
      </c>
      <c r="O69" s="228" t="str">
        <f>IF([1]median_raw!O66="","",[1]median_raw!O66)</f>
        <v/>
      </c>
      <c r="P69" s="228" t="str">
        <f>IF([1]median_raw!P66="","",[1]median_raw!P66)</f>
        <v/>
      </c>
      <c r="Q69" s="228" t="str">
        <f>IF([1]median_raw!Q66="","",[1]median_raw!Q66)</f>
        <v/>
      </c>
      <c r="R69" s="228" t="str">
        <f>IF([1]median_raw!R66="","",[1]median_raw!R66)</f>
        <v/>
      </c>
      <c r="S69" s="228" t="str">
        <f>IF([1]median_raw!S66="","",[1]median_raw!S66)</f>
        <v/>
      </c>
      <c r="T69" s="228" t="str">
        <f>IF([1]median_raw!T66="","",[1]median_raw!T66)</f>
        <v/>
      </c>
      <c r="U69" s="228" t="str">
        <f>IF([1]median_raw!U66="","",[1]median_raw!U66)</f>
        <v/>
      </c>
      <c r="V69" s="228" t="str">
        <f>IF([1]median_raw!V66="","",[1]median_raw!V66)</f>
        <v/>
      </c>
      <c r="W69" s="228" t="str">
        <f>IF([1]median_raw!W66="","",[1]median_raw!W66)</f>
        <v/>
      </c>
      <c r="X69" s="228" t="str">
        <f>IF([1]median_raw!X66="","",[1]median_raw!X66)</f>
        <v/>
      </c>
      <c r="Y69" s="228" t="str">
        <f>IF([1]median_raw!Y66="","",[1]median_raw!Y66)</f>
        <v/>
      </c>
      <c r="Z69" s="228"/>
      <c r="AA69" s="228"/>
      <c r="AB69" s="228"/>
      <c r="AC69" s="228"/>
      <c r="AD69" s="228"/>
      <c r="AE69" s="228"/>
      <c r="AF69" s="228"/>
      <c r="AG69" s="228"/>
      <c r="AH69" s="228"/>
      <c r="AI69" s="228"/>
      <c r="AJ69" s="228" t="str">
        <f>IF([1]median_raw!Z66="","",[1]median_raw!Z66)</f>
        <v/>
      </c>
      <c r="AK69" s="228" t="str">
        <f>IF([1]median_raw!AA66="","",[1]median_raw!AA66)</f>
        <v/>
      </c>
      <c r="AL69" s="229" t="str">
        <f>IF([1]median_raw!AB66="","",[1]median_raw!AB66)</f>
        <v/>
      </c>
      <c r="AM69" s="229" t="str">
        <f>IF([1]median_raw!AC66="","",[1]median_raw!AC66)</f>
        <v/>
      </c>
      <c r="AN69" s="230" t="str">
        <f>IF([1]median_raw!AD66="","",[1]median_raw!AD66)</f>
        <v/>
      </c>
      <c r="AO69" s="229" t="str">
        <f>IF([1]median_raw!AE66="","",[1]median_raw!AE66)</f>
        <v/>
      </c>
      <c r="AP69" s="229" t="str">
        <f>IF([1]median_raw!AF66="","",[1]median_raw!AF66)</f>
        <v/>
      </c>
      <c r="AQ69" s="229" t="str">
        <f>IF([1]median_raw!AG66="","",[1]median_raw!AG66)</f>
        <v/>
      </c>
      <c r="AR69" s="228" t="str">
        <f t="shared" si="2"/>
        <v/>
      </c>
      <c r="AS69" s="228" t="str">
        <f>IF(OR(AV69="",AV69=0),"",IF(C69="","",
IF(INDEX($D$1:$AV69,ROW(),MATCH("Cereal",$D$1:$AV$1,0))="",INDEX($D$1:$AV$2,2,MATCH("Cereal",$D$1:$AV$1,0)),INDEX($D$1:$AV69,ROW(),MATCH("Cereal",$D$1:$AV$1,0)))*90
+IF(INDEX($D$1:$AV69,ROW(),MATCH("Beans",$D$1:$AV$1,0))="",INDEX($D$1:$AV$2,2,MATCH("Beans",$D$1:$AV$1,0)),INDEX($D$1:$AV69,ROW(),MATCH("Beans",$D$1:$AV$1,0)))*9
+IF(INDEX($D$1:$AV69,ROW(),MATCH("Cooking.oil",$D$1:$AV$1,0))="",INDEX($D$1:$AV$2,2,MATCH("Cooking.oil",$D$1:$AV$1,0)),INDEX($D$1:$AV69,ROW(),MATCH("Cooking.oil",$D$1:$AV$1,0)))*6
+IF(INDEX($D$1:$AV69,ROW(),MATCH("Salt",$D$1:$AV$1,0))="",INDEX($D$1:$AV$2,2,MATCH("Salt",$D$1:$AV$1,0)),INDEX($D$1:$AV69,ROW(),MATCH("Salt",$D$1:$AV$1,0)))*1
))</f>
        <v/>
      </c>
      <c r="AT69" s="228" t="str">
        <f>IF(OR(AV69="",AV69=0),"",IF(C69="","",AS69
+IF(INDEX($D$1:$AP69,ROW(),MATCH("Soap",$D$1:$AP$1,0))="",INDEX($D$1:$AP$2,2,MATCH("Soap",$D$1:$AP$1,0)),INDEX($D$1:$AP69,ROW(),MATCH("Soap",$D$1:$AP$1,0)))*6
+IF(INDEX($D$1:$AP69,ROW(),MATCH("Exercise.book",$D$1:$AP$1,0))="",INDEX($D$1:$AP$2,2,MATCH("Exercise.book",$D$1:$AP$1,0)),INDEX($D$1:$AP69,ROW(),MATCH("Exercise.book",$D$1:$AP$1,0)))*12
+IF(INDEX($D$1:$AP69,ROW(),MATCH("Charcoal",$D$1:$AP$1,0))="",INDEX($D$1:$AP$2,2,MATCH("Charcoal",$D$1:$AP$1,0)),INDEX($D$1:$AP69,ROW(),MATCH("Charcoal",$D$1:$AP$1,0)))*30
+IF(INDEX($D$1:$AP69,ROW(),MATCH("Milling.costs",$D$1:$AP$1,0))="",INDEX($D$1:$AP$2,2,MATCH("Milling.costs",$D$1:$AP$1,0)),INDEX($D$1:$AP69,ROW(),MATCH("Milling.costs",$D$1:$AP$1,0)))/3.5*30
+IF(INDEX($D$1:$AP69,ROW(),MATCH("USD",$D$1:$AP$1,0))="",INDEX($D$1:$AP$2,2,MATCH("USD",$D$1:$AP$1,0)),INDEX($D$1:$AP69,ROW(),MATCH("USD",$D$1:$AP$1,0)))*17
))</f>
        <v/>
      </c>
      <c r="AU69" s="228" t="str">
        <f t="shared" si="3"/>
        <v/>
      </c>
      <c r="AV69" s="231"/>
    </row>
    <row r="70" spans="1:48" x14ac:dyDescent="0.25">
      <c r="A70" s="225" t="str">
        <f>IF([1]median_raw!A67="","",[1]median_raw!A67)</f>
        <v/>
      </c>
      <c r="B70" s="225" t="str">
        <f>IF([1]median_raw!B67="","",[1]median_raw!B67)</f>
        <v/>
      </c>
      <c r="C70" s="225" t="str">
        <f>IF([1]median_raw!C67="","",[1]median_raw!C67)</f>
        <v/>
      </c>
      <c r="D70" s="228" t="str">
        <f>IF([1]median_raw!D67="","",[1]median_raw!D67)</f>
        <v/>
      </c>
      <c r="E70" s="228" t="str">
        <f>IF([1]median_raw!E67="","",[1]median_raw!E67)</f>
        <v/>
      </c>
      <c r="F70" s="228" t="str">
        <f>IF([1]median_raw!F67="","",[1]median_raw!F67)</f>
        <v/>
      </c>
      <c r="G70" s="228" t="str">
        <f>IF([1]median_raw!G67="","",[1]median_raw!G67)</f>
        <v/>
      </c>
      <c r="H70" s="228" t="str">
        <f>IF([1]median_raw!H67="","",[1]median_raw!H67)</f>
        <v/>
      </c>
      <c r="I70" s="228" t="str">
        <f>IF([1]median_raw!I67="","",[1]median_raw!I67)</f>
        <v/>
      </c>
      <c r="J70" s="228" t="str">
        <f>IF([1]median_raw!J67="","",[1]median_raw!J67)</f>
        <v/>
      </c>
      <c r="K70" s="228" t="str">
        <f>IF([1]median_raw!K67="","",[1]median_raw!K67)</f>
        <v/>
      </c>
      <c r="L70" s="228" t="str">
        <f>IF([1]median_raw!L67="","",[1]median_raw!L67)</f>
        <v/>
      </c>
      <c r="M70" s="228" t="str">
        <f>IF([1]median_raw!M67="","",[1]median_raw!M67)</f>
        <v/>
      </c>
      <c r="N70" s="228" t="str">
        <f>IF([1]median_raw!N67="","",[1]median_raw!N67)</f>
        <v/>
      </c>
      <c r="O70" s="228" t="str">
        <f>IF([1]median_raw!O67="","",[1]median_raw!O67)</f>
        <v/>
      </c>
      <c r="P70" s="228" t="str">
        <f>IF([1]median_raw!P67="","",[1]median_raw!P67)</f>
        <v/>
      </c>
      <c r="Q70" s="228" t="str">
        <f>IF([1]median_raw!Q67="","",[1]median_raw!Q67)</f>
        <v/>
      </c>
      <c r="R70" s="228" t="str">
        <f>IF([1]median_raw!R67="","",[1]median_raw!R67)</f>
        <v/>
      </c>
      <c r="S70" s="228" t="str">
        <f>IF([1]median_raw!S67="","",[1]median_raw!S67)</f>
        <v/>
      </c>
      <c r="T70" s="228" t="str">
        <f>IF([1]median_raw!T67="","",[1]median_raw!T67)</f>
        <v/>
      </c>
      <c r="U70" s="228" t="str">
        <f>IF([1]median_raw!U67="","",[1]median_raw!U67)</f>
        <v/>
      </c>
      <c r="V70" s="228" t="str">
        <f>IF([1]median_raw!V67="","",[1]median_raw!V67)</f>
        <v/>
      </c>
      <c r="W70" s="228" t="str">
        <f>IF([1]median_raw!W67="","",[1]median_raw!W67)</f>
        <v/>
      </c>
      <c r="X70" s="228" t="str">
        <f>IF([1]median_raw!X67="","",[1]median_raw!X67)</f>
        <v/>
      </c>
      <c r="Y70" s="228" t="str">
        <f>IF([1]median_raw!Y67="","",[1]median_raw!Y67)</f>
        <v/>
      </c>
      <c r="Z70" s="228"/>
      <c r="AA70" s="228"/>
      <c r="AB70" s="228"/>
      <c r="AC70" s="228"/>
      <c r="AD70" s="228"/>
      <c r="AE70" s="228"/>
      <c r="AF70" s="228"/>
      <c r="AG70" s="228"/>
      <c r="AH70" s="228"/>
      <c r="AI70" s="228"/>
      <c r="AJ70" s="228" t="str">
        <f>IF([1]median_raw!Z67="","",[1]median_raw!Z67)</f>
        <v/>
      </c>
      <c r="AK70" s="228" t="str">
        <f>IF([1]median_raw!AA67="","",[1]median_raw!AA67)</f>
        <v/>
      </c>
      <c r="AL70" s="229" t="str">
        <f>IF([1]median_raw!AB67="","",[1]median_raw!AB67)</f>
        <v/>
      </c>
      <c r="AM70" s="229" t="str">
        <f>IF([1]median_raw!AC67="","",[1]median_raw!AC67)</f>
        <v/>
      </c>
      <c r="AN70" s="230" t="str">
        <f>IF([1]median_raw!AD67="","",[1]median_raw!AD67)</f>
        <v/>
      </c>
      <c r="AO70" s="229" t="str">
        <f>IF([1]median_raw!AE67="","",[1]median_raw!AE67)</f>
        <v/>
      </c>
      <c r="AP70" s="229" t="str">
        <f>IF([1]median_raw!AF67="","",[1]median_raw!AF67)</f>
        <v/>
      </c>
      <c r="AQ70" s="229" t="str">
        <f>IF([1]median_raw!AG67="","",[1]median_raw!AG67)</f>
        <v/>
      </c>
      <c r="AR70" s="228" t="str">
        <f t="shared" ref="AR70:AR107" si="4">IF(C70="","",IF(D70="",D$2,D70)+IF(E70="",E$2,E70)+IF(F70="",F$2,F70)+IF(G70="",G$2,G70)+IF(H70="",H$2,H70)+IF(I70="",I$2,I70)+IF(J70="",J$2,J70)+IF(K70="",K$2,K70)+IF(L70="",L$2,L70))</f>
        <v/>
      </c>
      <c r="AS70" s="228" t="str">
        <f>IF(OR(AV70="",AV70=0),"",IF(C70="","",
IF(INDEX($D$1:$AV70,ROW(),MATCH("Cereal",$D$1:$AV$1,0))="",INDEX($D$1:$AV$2,2,MATCH("Cereal",$D$1:$AV$1,0)),INDEX($D$1:$AV70,ROW(),MATCH("Cereal",$D$1:$AV$1,0)))*90
+IF(INDEX($D$1:$AV70,ROW(),MATCH("Beans",$D$1:$AV$1,0))="",INDEX($D$1:$AV$2,2,MATCH("Beans",$D$1:$AV$1,0)),INDEX($D$1:$AV70,ROW(),MATCH("Beans",$D$1:$AV$1,0)))*9
+IF(INDEX($D$1:$AV70,ROW(),MATCH("Cooking.oil",$D$1:$AV$1,0))="",INDEX($D$1:$AV$2,2,MATCH("Cooking.oil",$D$1:$AV$1,0)),INDEX($D$1:$AV70,ROW(),MATCH("Cooking.oil",$D$1:$AV$1,0)))*6
+IF(INDEX($D$1:$AV70,ROW(),MATCH("Salt",$D$1:$AV$1,0))="",INDEX($D$1:$AV$2,2,MATCH("Salt",$D$1:$AV$1,0)),INDEX($D$1:$AV70,ROW(),MATCH("Salt",$D$1:$AV$1,0)))*1
))</f>
        <v/>
      </c>
      <c r="AT70" s="228" t="str">
        <f>IF(OR(AV70="",AV70=0),"",IF(C70="","",AS70
+IF(INDEX($D$1:$AP70,ROW(),MATCH("Soap",$D$1:$AP$1,0))="",INDEX($D$1:$AP$2,2,MATCH("Soap",$D$1:$AP$1,0)),INDEX($D$1:$AP70,ROW(),MATCH("Soap",$D$1:$AP$1,0)))*6
+IF(INDEX($D$1:$AP70,ROW(),MATCH("Exercise.book",$D$1:$AP$1,0))="",INDEX($D$1:$AP$2,2,MATCH("Exercise.book",$D$1:$AP$1,0)),INDEX($D$1:$AP70,ROW(),MATCH("Exercise.book",$D$1:$AP$1,0)))*12
+IF(INDEX($D$1:$AP70,ROW(),MATCH("Charcoal",$D$1:$AP$1,0))="",INDEX($D$1:$AP$2,2,MATCH("Charcoal",$D$1:$AP$1,0)),INDEX($D$1:$AP70,ROW(),MATCH("Charcoal",$D$1:$AP$1,0)))*30
+IF(INDEX($D$1:$AP70,ROW(),MATCH("Milling.costs",$D$1:$AP$1,0))="",INDEX($D$1:$AP$2,2,MATCH("Milling.costs",$D$1:$AP$1,0)),INDEX($D$1:$AP70,ROW(),MATCH("Milling.costs",$D$1:$AP$1,0)))/3.5*30
+IF(INDEX($D$1:$AP70,ROW(),MATCH("USD",$D$1:$AP$1,0))="",INDEX($D$1:$AP$2,2,MATCH("USD",$D$1:$AP$1,0)),INDEX($D$1:$AP70,ROW(),MATCH("USD",$D$1:$AP$1,0)))*17
))</f>
        <v/>
      </c>
      <c r="AU70" s="228" t="str">
        <f t="shared" ref="AU70:AU107" si="5">IF(C70="","",IF(D70="",D$2,D70)+IF(E70="",E$2,E70)+IF(G70="",G$2,G70)+IF(J70="",J$2,J70)+IF(M70="",M$2,M70))</f>
        <v/>
      </c>
      <c r="AV70" s="231" t="str">
        <f t="shared" ref="AV70:AV75" si="6">IF(C70="","",IF(IF(RIGHT($A70,9)="Equatoria",$E70,$D70)="",IF(RIGHT($A70,9)="Equatoria",$E$2,$D$2),IF(RIGHT($A70,9)="Equatoria",$E70,$D70)))</f>
        <v/>
      </c>
    </row>
    <row r="71" spans="1:48" x14ac:dyDescent="0.25">
      <c r="A71" s="225" t="str">
        <f>IF([1]median_raw!A68="","",[1]median_raw!A68)</f>
        <v/>
      </c>
      <c r="B71" s="225" t="str">
        <f>IF([1]median_raw!B68="","",[1]median_raw!B68)</f>
        <v/>
      </c>
      <c r="C71" s="225" t="str">
        <f>IF([1]median_raw!C68="","",[1]median_raw!C68)</f>
        <v/>
      </c>
      <c r="D71" s="228" t="str">
        <f>IF([1]median_raw!D68="","",[1]median_raw!D68)</f>
        <v/>
      </c>
      <c r="E71" s="228" t="str">
        <f>IF([1]median_raw!E68="","",[1]median_raw!E68)</f>
        <v/>
      </c>
      <c r="F71" s="228" t="str">
        <f>IF([1]median_raw!F68="","",[1]median_raw!F68)</f>
        <v/>
      </c>
      <c r="G71" s="228" t="str">
        <f>IF([1]median_raw!G68="","",[1]median_raw!G68)</f>
        <v/>
      </c>
      <c r="H71" s="228" t="str">
        <f>IF([1]median_raw!H68="","",[1]median_raw!H68)</f>
        <v/>
      </c>
      <c r="I71" s="228" t="str">
        <f>IF([1]median_raw!I68="","",[1]median_raw!I68)</f>
        <v/>
      </c>
      <c r="J71" s="228" t="str">
        <f>IF([1]median_raw!J68="","",[1]median_raw!J68)</f>
        <v/>
      </c>
      <c r="K71" s="228" t="str">
        <f>IF([1]median_raw!K68="","",[1]median_raw!K68)</f>
        <v/>
      </c>
      <c r="L71" s="228" t="str">
        <f>IF([1]median_raw!L68="","",[1]median_raw!L68)</f>
        <v/>
      </c>
      <c r="M71" s="228" t="str">
        <f>IF([1]median_raw!M68="","",[1]median_raw!M68)</f>
        <v/>
      </c>
      <c r="N71" s="228" t="str">
        <f>IF([1]median_raw!N68="","",[1]median_raw!N68)</f>
        <v/>
      </c>
      <c r="O71" s="228" t="str">
        <f>IF([1]median_raw!O68="","",[1]median_raw!O68)</f>
        <v/>
      </c>
      <c r="P71" s="228" t="str">
        <f>IF([1]median_raw!P68="","",[1]median_raw!P68)</f>
        <v/>
      </c>
      <c r="Q71" s="228" t="str">
        <f>IF([1]median_raw!Q68="","",[1]median_raw!Q68)</f>
        <v/>
      </c>
      <c r="R71" s="228" t="str">
        <f>IF([1]median_raw!R68="","",[1]median_raw!R68)</f>
        <v/>
      </c>
      <c r="S71" s="228" t="str">
        <f>IF([1]median_raw!S68="","",[1]median_raw!S68)</f>
        <v/>
      </c>
      <c r="T71" s="228" t="str">
        <f>IF([1]median_raw!T68="","",[1]median_raw!T68)</f>
        <v/>
      </c>
      <c r="U71" s="228" t="str">
        <f>IF([1]median_raw!U68="","",[1]median_raw!U68)</f>
        <v/>
      </c>
      <c r="V71" s="228" t="str">
        <f>IF([1]median_raw!V68="","",[1]median_raw!V68)</f>
        <v/>
      </c>
      <c r="W71" s="228" t="str">
        <f>IF([1]median_raw!W68="","",[1]median_raw!W68)</f>
        <v/>
      </c>
      <c r="X71" s="228" t="str">
        <f>IF([1]median_raw!X68="","",[1]median_raw!X68)</f>
        <v/>
      </c>
      <c r="Y71" s="228" t="str">
        <f>IF([1]median_raw!Y68="","",[1]median_raw!Y68)</f>
        <v/>
      </c>
      <c r="Z71" s="228"/>
      <c r="AA71" s="228"/>
      <c r="AB71" s="228"/>
      <c r="AC71" s="228"/>
      <c r="AD71" s="228"/>
      <c r="AE71" s="228"/>
      <c r="AF71" s="228"/>
      <c r="AG71" s="228"/>
      <c r="AH71" s="228"/>
      <c r="AI71" s="228"/>
      <c r="AJ71" s="228" t="str">
        <f>IF([1]median_raw!Z68="","",[1]median_raw!Z68)</f>
        <v/>
      </c>
      <c r="AK71" s="228" t="str">
        <f>IF([1]median_raw!AA68="","",[1]median_raw!AA68)</f>
        <v/>
      </c>
      <c r="AL71" s="229" t="str">
        <f>IF([1]median_raw!AB68="","",[1]median_raw!AB68)</f>
        <v/>
      </c>
      <c r="AM71" s="229" t="str">
        <f>IF([1]median_raw!AC68="","",[1]median_raw!AC68)</f>
        <v/>
      </c>
      <c r="AN71" s="230" t="str">
        <f>IF([1]median_raw!AD68="","",[1]median_raw!AD68)</f>
        <v/>
      </c>
      <c r="AO71" s="229" t="str">
        <f>IF([1]median_raw!AE68="","",[1]median_raw!AE68)</f>
        <v/>
      </c>
      <c r="AP71" s="229" t="str">
        <f>IF([1]median_raw!AF68="","",[1]median_raw!AF68)</f>
        <v/>
      </c>
      <c r="AQ71" s="229" t="str">
        <f>IF([1]median_raw!AG68="","",[1]median_raw!AG68)</f>
        <v/>
      </c>
      <c r="AR71" s="228" t="str">
        <f t="shared" si="4"/>
        <v/>
      </c>
      <c r="AS71" s="228" t="str">
        <f>IF(OR(AV71="",AV71=0),"",IF(C71="","",
IF(INDEX($D$1:$AV71,ROW(),MATCH("Cereal",$D$1:$AV$1,0))="",INDEX($D$1:$AV$2,2,MATCH("Cereal",$D$1:$AV$1,0)),INDEX($D$1:$AV71,ROW(),MATCH("Cereal",$D$1:$AV$1,0)))*90
+IF(INDEX($D$1:$AV71,ROW(),MATCH("Beans",$D$1:$AV$1,0))="",INDEX($D$1:$AV$2,2,MATCH("Beans",$D$1:$AV$1,0)),INDEX($D$1:$AV71,ROW(),MATCH("Beans",$D$1:$AV$1,0)))*9
+IF(INDEX($D$1:$AV71,ROW(),MATCH("Cooking.oil",$D$1:$AV$1,0))="",INDEX($D$1:$AV$2,2,MATCH("Cooking.oil",$D$1:$AV$1,0)),INDEX($D$1:$AV71,ROW(),MATCH("Cooking.oil",$D$1:$AV$1,0)))*6
+IF(INDEX($D$1:$AV71,ROW(),MATCH("Salt",$D$1:$AV$1,0))="",INDEX($D$1:$AV$2,2,MATCH("Salt",$D$1:$AV$1,0)),INDEX($D$1:$AV71,ROW(),MATCH("Salt",$D$1:$AV$1,0)))*1
))</f>
        <v/>
      </c>
      <c r="AT71" s="228" t="str">
        <f>IF(OR(AV71="",AV71=0),"",IF(C71="","",AS71
+IF(INDEX($D$1:$AP71,ROW(),MATCH("Soap",$D$1:$AP$1,0))="",INDEX($D$1:$AP$2,2,MATCH("Soap",$D$1:$AP$1,0)),INDEX($D$1:$AP71,ROW(),MATCH("Soap",$D$1:$AP$1,0)))*6
+IF(INDEX($D$1:$AP71,ROW(),MATCH("Exercise.book",$D$1:$AP$1,0))="",INDEX($D$1:$AP$2,2,MATCH("Exercise.book",$D$1:$AP$1,0)),INDEX($D$1:$AP71,ROW(),MATCH("Exercise.book",$D$1:$AP$1,0)))*12
+IF(INDEX($D$1:$AP71,ROW(),MATCH("Charcoal",$D$1:$AP$1,0))="",INDEX($D$1:$AP$2,2,MATCH("Charcoal",$D$1:$AP$1,0)),INDEX($D$1:$AP71,ROW(),MATCH("Charcoal",$D$1:$AP$1,0)))*30
+IF(INDEX($D$1:$AP71,ROW(),MATCH("Milling.costs",$D$1:$AP$1,0))="",INDEX($D$1:$AP$2,2,MATCH("Milling.costs",$D$1:$AP$1,0)),INDEX($D$1:$AP71,ROW(),MATCH("Milling.costs",$D$1:$AP$1,0)))/3.5*30
+IF(INDEX($D$1:$AP71,ROW(),MATCH("USD",$D$1:$AP$1,0))="",INDEX($D$1:$AP$2,2,MATCH("USD",$D$1:$AP$1,0)),INDEX($D$1:$AP71,ROW(),MATCH("USD",$D$1:$AP$1,0)))*17
))</f>
        <v/>
      </c>
      <c r="AU71" s="228" t="str">
        <f t="shared" si="5"/>
        <v/>
      </c>
      <c r="AV71" s="231" t="str">
        <f t="shared" si="6"/>
        <v/>
      </c>
    </row>
    <row r="72" spans="1:48" x14ac:dyDescent="0.25">
      <c r="A72" s="225" t="str">
        <f>IF([1]median_raw!A69="","",[1]median_raw!A69)</f>
        <v/>
      </c>
      <c r="B72" s="225" t="str">
        <f>IF([1]median_raw!B69="","",[1]median_raw!B69)</f>
        <v/>
      </c>
      <c r="C72" s="225" t="str">
        <f>IF([1]median_raw!C69="","",[1]median_raw!C69)</f>
        <v/>
      </c>
      <c r="D72" s="228" t="str">
        <f>IF([1]median_raw!D69="","",[1]median_raw!D69)</f>
        <v/>
      </c>
      <c r="E72" s="228" t="str">
        <f>IF([1]median_raw!E69="","",[1]median_raw!E69)</f>
        <v/>
      </c>
      <c r="F72" s="228" t="str">
        <f>IF([1]median_raw!F69="","",[1]median_raw!F69)</f>
        <v/>
      </c>
      <c r="G72" s="228" t="str">
        <f>IF([1]median_raw!G69="","",[1]median_raw!G69)</f>
        <v/>
      </c>
      <c r="H72" s="228" t="str">
        <f>IF([1]median_raw!H69="","",[1]median_raw!H69)</f>
        <v/>
      </c>
      <c r="I72" s="228" t="str">
        <f>IF([1]median_raw!I69="","",[1]median_raw!I69)</f>
        <v/>
      </c>
      <c r="J72" s="228" t="str">
        <f>IF([1]median_raw!J69="","",[1]median_raw!J69)</f>
        <v/>
      </c>
      <c r="K72" s="228" t="str">
        <f>IF([1]median_raw!K69="","",[1]median_raw!K69)</f>
        <v/>
      </c>
      <c r="L72" s="228" t="str">
        <f>IF([1]median_raw!L69="","",[1]median_raw!L69)</f>
        <v/>
      </c>
      <c r="M72" s="228" t="str">
        <f>IF([1]median_raw!M69="","",[1]median_raw!M69)</f>
        <v/>
      </c>
      <c r="N72" s="228" t="str">
        <f>IF([1]median_raw!N69="","",[1]median_raw!N69)</f>
        <v/>
      </c>
      <c r="O72" s="228" t="str">
        <f>IF([1]median_raw!O69="","",[1]median_raw!O69)</f>
        <v/>
      </c>
      <c r="P72" s="228" t="str">
        <f>IF([1]median_raw!P69="","",[1]median_raw!P69)</f>
        <v/>
      </c>
      <c r="Q72" s="228" t="str">
        <f>IF([1]median_raw!Q69="","",[1]median_raw!Q69)</f>
        <v/>
      </c>
      <c r="R72" s="228" t="str">
        <f>IF([1]median_raw!R69="","",[1]median_raw!R69)</f>
        <v/>
      </c>
      <c r="S72" s="228" t="str">
        <f>IF([1]median_raw!S69="","",[1]median_raw!S69)</f>
        <v/>
      </c>
      <c r="T72" s="228" t="str">
        <f>IF([1]median_raw!T69="","",[1]median_raw!T69)</f>
        <v/>
      </c>
      <c r="U72" s="228" t="str">
        <f>IF([1]median_raw!U69="","",[1]median_raw!U69)</f>
        <v/>
      </c>
      <c r="V72" s="228" t="str">
        <f>IF([1]median_raw!V69="","",[1]median_raw!V69)</f>
        <v/>
      </c>
      <c r="W72" s="228" t="str">
        <f>IF([1]median_raw!W69="","",[1]median_raw!W69)</f>
        <v/>
      </c>
      <c r="X72" s="228" t="str">
        <f>IF([1]median_raw!X69="","",[1]median_raw!X69)</f>
        <v/>
      </c>
      <c r="Y72" s="228" t="str">
        <f>IF([1]median_raw!Y69="","",[1]median_raw!Y69)</f>
        <v/>
      </c>
      <c r="Z72" s="228"/>
      <c r="AA72" s="228"/>
      <c r="AB72" s="228"/>
      <c r="AC72" s="228"/>
      <c r="AD72" s="228"/>
      <c r="AE72" s="228"/>
      <c r="AF72" s="228"/>
      <c r="AG72" s="228"/>
      <c r="AH72" s="228"/>
      <c r="AI72" s="228"/>
      <c r="AJ72" s="228" t="str">
        <f>IF([1]median_raw!Z69="","",[1]median_raw!Z69)</f>
        <v/>
      </c>
      <c r="AK72" s="228" t="str">
        <f>IF([1]median_raw!AA69="","",[1]median_raw!AA69)</f>
        <v/>
      </c>
      <c r="AL72" s="229" t="str">
        <f>IF([1]median_raw!AB69="","",[1]median_raw!AB69)</f>
        <v/>
      </c>
      <c r="AM72" s="229" t="str">
        <f>IF([1]median_raw!AC69="","",[1]median_raw!AC69)</f>
        <v/>
      </c>
      <c r="AN72" s="230" t="str">
        <f>IF([1]median_raw!AD69="","",[1]median_raw!AD69)</f>
        <v/>
      </c>
      <c r="AO72" s="229" t="str">
        <f>IF([1]median_raw!AE69="","",[1]median_raw!AE69)</f>
        <v/>
      </c>
      <c r="AP72" s="229" t="str">
        <f>IF([1]median_raw!AF69="","",[1]median_raw!AF69)</f>
        <v/>
      </c>
      <c r="AQ72" s="229" t="str">
        <f>IF([1]median_raw!AG69="","",[1]median_raw!AG69)</f>
        <v/>
      </c>
      <c r="AR72" s="228" t="str">
        <f t="shared" si="4"/>
        <v/>
      </c>
      <c r="AS72" s="228" t="str">
        <f>IF(OR(AV72="",AV72=0),"",IF(C72="","",
IF(INDEX($D$1:$AV72,ROW(),MATCH("Cereal",$D$1:$AV$1,0))="",INDEX($D$1:$AV$2,2,MATCH("Cereal",$D$1:$AV$1,0)),INDEX($D$1:$AV72,ROW(),MATCH("Cereal",$D$1:$AV$1,0)))*90
+IF(INDEX($D$1:$AV72,ROW(),MATCH("Beans",$D$1:$AV$1,0))="",INDEX($D$1:$AV$2,2,MATCH("Beans",$D$1:$AV$1,0)),INDEX($D$1:$AV72,ROW(),MATCH("Beans",$D$1:$AV$1,0)))*9
+IF(INDEX($D$1:$AV72,ROW(),MATCH("Cooking.oil",$D$1:$AV$1,0))="",INDEX($D$1:$AV$2,2,MATCH("Cooking.oil",$D$1:$AV$1,0)),INDEX($D$1:$AV72,ROW(),MATCH("Cooking.oil",$D$1:$AV$1,0)))*6
+IF(INDEX($D$1:$AV72,ROW(),MATCH("Salt",$D$1:$AV$1,0))="",INDEX($D$1:$AV$2,2,MATCH("Salt",$D$1:$AV$1,0)),INDEX($D$1:$AV72,ROW(),MATCH("Salt",$D$1:$AV$1,0)))*1
))</f>
        <v/>
      </c>
      <c r="AT72" s="228" t="str">
        <f>IF(OR(AV72="",AV72=0),"",IF(C72="","",AS72
+IF(INDEX($D$1:$AP72,ROW(),MATCH("Soap",$D$1:$AP$1,0))="",INDEX($D$1:$AP$2,2,MATCH("Soap",$D$1:$AP$1,0)),INDEX($D$1:$AP72,ROW(),MATCH("Soap",$D$1:$AP$1,0)))*6
+IF(INDEX($D$1:$AP72,ROW(),MATCH("Exercise.book",$D$1:$AP$1,0))="",INDEX($D$1:$AP$2,2,MATCH("Exercise.book",$D$1:$AP$1,0)),INDEX($D$1:$AP72,ROW(),MATCH("Exercise.book",$D$1:$AP$1,0)))*12
+IF(INDEX($D$1:$AP72,ROW(),MATCH("Charcoal",$D$1:$AP$1,0))="",INDEX($D$1:$AP$2,2,MATCH("Charcoal",$D$1:$AP$1,0)),INDEX($D$1:$AP72,ROW(),MATCH("Charcoal",$D$1:$AP$1,0)))*30
+IF(INDEX($D$1:$AP72,ROW(),MATCH("Milling.costs",$D$1:$AP$1,0))="",INDEX($D$1:$AP$2,2,MATCH("Milling.costs",$D$1:$AP$1,0)),INDEX($D$1:$AP72,ROW(),MATCH("Milling.costs",$D$1:$AP$1,0)))/3.5*30
+IF(INDEX($D$1:$AP72,ROW(),MATCH("USD",$D$1:$AP$1,0))="",INDEX($D$1:$AP$2,2,MATCH("USD",$D$1:$AP$1,0)),INDEX($D$1:$AP72,ROW(),MATCH("USD",$D$1:$AP$1,0)))*17
))</f>
        <v/>
      </c>
      <c r="AU72" s="228" t="str">
        <f t="shared" si="5"/>
        <v/>
      </c>
      <c r="AV72" s="231" t="str">
        <f t="shared" si="6"/>
        <v/>
      </c>
    </row>
    <row r="73" spans="1:48" x14ac:dyDescent="0.25">
      <c r="A73" s="225" t="str">
        <f>IF([1]median_raw!A70="","",[1]median_raw!A70)</f>
        <v/>
      </c>
      <c r="B73" s="225" t="str">
        <f>IF([1]median_raw!B70="","",[1]median_raw!B70)</f>
        <v/>
      </c>
      <c r="C73" s="225" t="str">
        <f>IF([1]median_raw!C70="","",[1]median_raw!C70)</f>
        <v/>
      </c>
      <c r="D73" s="228" t="str">
        <f>IF([1]median_raw!D70="","",[1]median_raw!D70)</f>
        <v/>
      </c>
      <c r="E73" s="228" t="str">
        <f>IF([1]median_raw!E70="","",[1]median_raw!E70)</f>
        <v/>
      </c>
      <c r="F73" s="228" t="str">
        <f>IF([1]median_raw!F70="","",[1]median_raw!F70)</f>
        <v/>
      </c>
      <c r="G73" s="228" t="str">
        <f>IF([1]median_raw!G70="","",[1]median_raw!G70)</f>
        <v/>
      </c>
      <c r="H73" s="228" t="str">
        <f>IF([1]median_raw!H70="","",[1]median_raw!H70)</f>
        <v/>
      </c>
      <c r="I73" s="228" t="str">
        <f>IF([1]median_raw!I70="","",[1]median_raw!I70)</f>
        <v/>
      </c>
      <c r="J73" s="228" t="str">
        <f>IF([1]median_raw!J70="","",[1]median_raw!J70)</f>
        <v/>
      </c>
      <c r="K73" s="228" t="str">
        <f>IF([1]median_raw!K70="","",[1]median_raw!K70)</f>
        <v/>
      </c>
      <c r="L73" s="228" t="str">
        <f>IF([1]median_raw!L70="","",[1]median_raw!L70)</f>
        <v/>
      </c>
      <c r="M73" s="228" t="str">
        <f>IF([1]median_raw!M70="","",[1]median_raw!M70)</f>
        <v/>
      </c>
      <c r="N73" s="228" t="str">
        <f>IF([1]median_raw!N70="","",[1]median_raw!N70)</f>
        <v/>
      </c>
      <c r="O73" s="228" t="str">
        <f>IF([1]median_raw!O70="","",[1]median_raw!O70)</f>
        <v/>
      </c>
      <c r="P73" s="228" t="str">
        <f>IF([1]median_raw!P70="","",[1]median_raw!P70)</f>
        <v/>
      </c>
      <c r="Q73" s="228" t="str">
        <f>IF([1]median_raw!Q70="","",[1]median_raw!Q70)</f>
        <v/>
      </c>
      <c r="R73" s="228" t="str">
        <f>IF([1]median_raw!R70="","",[1]median_raw!R70)</f>
        <v/>
      </c>
      <c r="S73" s="228" t="str">
        <f>IF([1]median_raw!S70="","",[1]median_raw!S70)</f>
        <v/>
      </c>
      <c r="T73" s="228" t="str">
        <f>IF([1]median_raw!T70="","",[1]median_raw!T70)</f>
        <v/>
      </c>
      <c r="U73" s="228" t="str">
        <f>IF([1]median_raw!U70="","",[1]median_raw!U70)</f>
        <v/>
      </c>
      <c r="V73" s="228" t="str">
        <f>IF([1]median_raw!V70="","",[1]median_raw!V70)</f>
        <v/>
      </c>
      <c r="W73" s="228" t="str">
        <f>IF([1]median_raw!W70="","",[1]median_raw!W70)</f>
        <v/>
      </c>
      <c r="X73" s="228" t="str">
        <f>IF([1]median_raw!X70="","",[1]median_raw!X70)</f>
        <v/>
      </c>
      <c r="Y73" s="228" t="str">
        <f>IF([1]median_raw!Y70="","",[1]median_raw!Y70)</f>
        <v/>
      </c>
      <c r="Z73" s="228"/>
      <c r="AA73" s="228"/>
      <c r="AB73" s="228"/>
      <c r="AC73" s="228"/>
      <c r="AD73" s="228"/>
      <c r="AE73" s="228"/>
      <c r="AF73" s="228"/>
      <c r="AG73" s="228"/>
      <c r="AH73" s="228"/>
      <c r="AI73" s="228"/>
      <c r="AJ73" s="228" t="str">
        <f>IF([1]median_raw!Z70="","",[1]median_raw!Z70)</f>
        <v/>
      </c>
      <c r="AK73" s="228" t="str">
        <f>IF([1]median_raw!AA70="","",[1]median_raw!AA70)</f>
        <v/>
      </c>
      <c r="AL73" s="229" t="str">
        <f>IF([1]median_raw!AB70="","",[1]median_raw!AB70)</f>
        <v/>
      </c>
      <c r="AM73" s="229" t="str">
        <f>IF([1]median_raw!AC70="","",[1]median_raw!AC70)</f>
        <v/>
      </c>
      <c r="AN73" s="230" t="str">
        <f>IF([1]median_raw!AD70="","",[1]median_raw!AD70)</f>
        <v/>
      </c>
      <c r="AO73" s="229" t="str">
        <f>IF([1]median_raw!AE70="","",[1]median_raw!AE70)</f>
        <v/>
      </c>
      <c r="AP73" s="229" t="str">
        <f>IF([1]median_raw!AF70="","",[1]median_raw!AF70)</f>
        <v/>
      </c>
      <c r="AQ73" s="229" t="str">
        <f>IF([1]median_raw!AG70="","",[1]median_raw!AG70)</f>
        <v/>
      </c>
      <c r="AR73" s="228" t="str">
        <f t="shared" si="4"/>
        <v/>
      </c>
      <c r="AS73" s="228" t="str">
        <f>IF(OR(AV73="",AV73=0),"",IF(C73="","",
IF(INDEX($D$1:$AV73,ROW(),MATCH("Cereal",$D$1:$AV$1,0))="",INDEX($D$1:$AV$2,2,MATCH("Cereal",$D$1:$AV$1,0)),INDEX($D$1:$AV73,ROW(),MATCH("Cereal",$D$1:$AV$1,0)))*90
+IF(INDEX($D$1:$AV73,ROW(),MATCH("Beans",$D$1:$AV$1,0))="",INDEX($D$1:$AV$2,2,MATCH("Beans",$D$1:$AV$1,0)),INDEX($D$1:$AV73,ROW(),MATCH("Beans",$D$1:$AV$1,0)))*9
+IF(INDEX($D$1:$AV73,ROW(),MATCH("Cooking.oil",$D$1:$AV$1,0))="",INDEX($D$1:$AV$2,2,MATCH("Cooking.oil",$D$1:$AV$1,0)),INDEX($D$1:$AV73,ROW(),MATCH("Cooking.oil",$D$1:$AV$1,0)))*6
+IF(INDEX($D$1:$AV73,ROW(),MATCH("Salt",$D$1:$AV$1,0))="",INDEX($D$1:$AV$2,2,MATCH("Salt",$D$1:$AV$1,0)),INDEX($D$1:$AV73,ROW(),MATCH("Salt",$D$1:$AV$1,0)))*1
))</f>
        <v/>
      </c>
      <c r="AT73" s="228" t="str">
        <f>IF(OR(AV73="",AV73=0),"",IF(C73="","",AS73
+IF(INDEX($D$1:$AP73,ROW(),MATCH("Soap",$D$1:$AP$1,0))="",INDEX($D$1:$AP$2,2,MATCH("Soap",$D$1:$AP$1,0)),INDEX($D$1:$AP73,ROW(),MATCH("Soap",$D$1:$AP$1,0)))*6
+IF(INDEX($D$1:$AP73,ROW(),MATCH("Exercise.book",$D$1:$AP$1,0))="",INDEX($D$1:$AP$2,2,MATCH("Exercise.book",$D$1:$AP$1,0)),INDEX($D$1:$AP73,ROW(),MATCH("Exercise.book",$D$1:$AP$1,0)))*12
+IF(INDEX($D$1:$AP73,ROW(),MATCH("Charcoal",$D$1:$AP$1,0))="",INDEX($D$1:$AP$2,2,MATCH("Charcoal",$D$1:$AP$1,0)),INDEX($D$1:$AP73,ROW(),MATCH("Charcoal",$D$1:$AP$1,0)))*30
+IF(INDEX($D$1:$AP73,ROW(),MATCH("Milling.costs",$D$1:$AP$1,0))="",INDEX($D$1:$AP$2,2,MATCH("Milling.costs",$D$1:$AP$1,0)),INDEX($D$1:$AP73,ROW(),MATCH("Milling.costs",$D$1:$AP$1,0)))/3.5*30
+IF(INDEX($D$1:$AP73,ROW(),MATCH("USD",$D$1:$AP$1,0))="",INDEX($D$1:$AP$2,2,MATCH("USD",$D$1:$AP$1,0)),INDEX($D$1:$AP73,ROW(),MATCH("USD",$D$1:$AP$1,0)))*17
))</f>
        <v/>
      </c>
      <c r="AU73" s="228" t="str">
        <f t="shared" si="5"/>
        <v/>
      </c>
      <c r="AV73" s="231" t="str">
        <f t="shared" si="6"/>
        <v/>
      </c>
    </row>
    <row r="74" spans="1:48" x14ac:dyDescent="0.25">
      <c r="A74" s="225" t="str">
        <f>IF([1]median_raw!A71="","",[1]median_raw!A71)</f>
        <v/>
      </c>
      <c r="B74" s="225" t="str">
        <f>IF([1]median_raw!B71="","",[1]median_raw!B71)</f>
        <v/>
      </c>
      <c r="C74" s="225" t="str">
        <f>IF([1]median_raw!C71="","",[1]median_raw!C71)</f>
        <v/>
      </c>
      <c r="D74" s="228" t="str">
        <f>IF([1]median_raw!D71="","",[1]median_raw!D71)</f>
        <v/>
      </c>
      <c r="E74" s="228" t="str">
        <f>IF([1]median_raw!E71="","",[1]median_raw!E71)</f>
        <v/>
      </c>
      <c r="F74" s="228" t="str">
        <f>IF([1]median_raw!F71="","",[1]median_raw!F71)</f>
        <v/>
      </c>
      <c r="G74" s="228" t="str">
        <f>IF([1]median_raw!G71="","",[1]median_raw!G71)</f>
        <v/>
      </c>
      <c r="H74" s="228" t="str">
        <f>IF([1]median_raw!H71="","",[1]median_raw!H71)</f>
        <v/>
      </c>
      <c r="I74" s="228" t="str">
        <f>IF([1]median_raw!I71="","",[1]median_raw!I71)</f>
        <v/>
      </c>
      <c r="J74" s="228" t="str">
        <f>IF([1]median_raw!J71="","",[1]median_raw!J71)</f>
        <v/>
      </c>
      <c r="K74" s="228" t="str">
        <f>IF([1]median_raw!K71="","",[1]median_raw!K71)</f>
        <v/>
      </c>
      <c r="L74" s="228" t="str">
        <f>IF([1]median_raw!L71="","",[1]median_raw!L71)</f>
        <v/>
      </c>
      <c r="M74" s="228" t="str">
        <f>IF([1]median_raw!M71="","",[1]median_raw!M71)</f>
        <v/>
      </c>
      <c r="N74" s="228" t="str">
        <f>IF([1]median_raw!N71="","",[1]median_raw!N71)</f>
        <v/>
      </c>
      <c r="O74" s="228" t="str">
        <f>IF([1]median_raw!O71="","",[1]median_raw!O71)</f>
        <v/>
      </c>
      <c r="P74" s="228" t="str">
        <f>IF([1]median_raw!P71="","",[1]median_raw!P71)</f>
        <v/>
      </c>
      <c r="Q74" s="228" t="str">
        <f>IF([1]median_raw!Q71="","",[1]median_raw!Q71)</f>
        <v/>
      </c>
      <c r="R74" s="228" t="str">
        <f>IF([1]median_raw!R71="","",[1]median_raw!R71)</f>
        <v/>
      </c>
      <c r="S74" s="228" t="str">
        <f>IF([1]median_raw!S71="","",[1]median_raw!S71)</f>
        <v/>
      </c>
      <c r="T74" s="228" t="str">
        <f>IF([1]median_raw!T71="","",[1]median_raw!T71)</f>
        <v/>
      </c>
      <c r="U74" s="228" t="str">
        <f>IF([1]median_raw!U71="","",[1]median_raw!U71)</f>
        <v/>
      </c>
      <c r="V74" s="228" t="str">
        <f>IF([1]median_raw!V71="","",[1]median_raw!V71)</f>
        <v/>
      </c>
      <c r="W74" s="228" t="str">
        <f>IF([1]median_raw!W71="","",[1]median_raw!W71)</f>
        <v/>
      </c>
      <c r="X74" s="228" t="str">
        <f>IF([1]median_raw!X71="","",[1]median_raw!X71)</f>
        <v/>
      </c>
      <c r="Y74" s="228" t="str">
        <f>IF([1]median_raw!Y71="","",[1]median_raw!Y71)</f>
        <v/>
      </c>
      <c r="Z74" s="228"/>
      <c r="AA74" s="228"/>
      <c r="AB74" s="228"/>
      <c r="AC74" s="228"/>
      <c r="AD74" s="228"/>
      <c r="AE74" s="228"/>
      <c r="AF74" s="228"/>
      <c r="AG74" s="228"/>
      <c r="AH74" s="228"/>
      <c r="AI74" s="228"/>
      <c r="AJ74" s="228" t="str">
        <f>IF([1]median_raw!Z71="","",[1]median_raw!Z71)</f>
        <v/>
      </c>
      <c r="AK74" s="228" t="str">
        <f>IF([1]median_raw!AA71="","",[1]median_raw!AA71)</f>
        <v/>
      </c>
      <c r="AL74" s="229" t="str">
        <f>IF([1]median_raw!AB71="","",[1]median_raw!AB71)</f>
        <v/>
      </c>
      <c r="AM74" s="229" t="str">
        <f>IF([1]median_raw!AC71="","",[1]median_raw!AC71)</f>
        <v/>
      </c>
      <c r="AN74" s="230" t="str">
        <f>IF([1]median_raw!AD71="","",[1]median_raw!AD71)</f>
        <v/>
      </c>
      <c r="AO74" s="229" t="str">
        <f>IF([1]median_raw!AE71="","",[1]median_raw!AE71)</f>
        <v/>
      </c>
      <c r="AP74" s="229" t="str">
        <f>IF([1]median_raw!AF71="","",[1]median_raw!AF71)</f>
        <v/>
      </c>
      <c r="AQ74" s="229" t="str">
        <f>IF([1]median_raw!AG71="","",[1]median_raw!AG71)</f>
        <v/>
      </c>
      <c r="AR74" s="228" t="str">
        <f t="shared" si="4"/>
        <v/>
      </c>
      <c r="AS74" s="228" t="str">
        <f>IF(OR(AV74="",AV74=0),"",IF(C74="","",
IF(INDEX($D$1:$AV74,ROW(),MATCH("Cereal",$D$1:$AV$1,0))="",INDEX($D$1:$AV$2,2,MATCH("Cereal",$D$1:$AV$1,0)),INDEX($D$1:$AV74,ROW(),MATCH("Cereal",$D$1:$AV$1,0)))*90
+IF(INDEX($D$1:$AV74,ROW(),MATCH("Beans",$D$1:$AV$1,0))="",INDEX($D$1:$AV$2,2,MATCH("Beans",$D$1:$AV$1,0)),INDEX($D$1:$AV74,ROW(),MATCH("Beans",$D$1:$AV$1,0)))*9
+IF(INDEX($D$1:$AV74,ROW(),MATCH("Cooking.oil",$D$1:$AV$1,0))="",INDEX($D$1:$AV$2,2,MATCH("Cooking.oil",$D$1:$AV$1,0)),INDEX($D$1:$AV74,ROW(),MATCH("Cooking.oil",$D$1:$AV$1,0)))*6
+IF(INDEX($D$1:$AV74,ROW(),MATCH("Salt",$D$1:$AV$1,0))="",INDEX($D$1:$AV$2,2,MATCH("Salt",$D$1:$AV$1,0)),INDEX($D$1:$AV74,ROW(),MATCH("Salt",$D$1:$AV$1,0)))*1
))</f>
        <v/>
      </c>
      <c r="AT74" s="228" t="str">
        <f>IF(OR(AV74="",AV74=0),"",IF(C74="","",AS74
+IF(INDEX($D$1:$AP74,ROW(),MATCH("Soap",$D$1:$AP$1,0))="",INDEX($D$1:$AP$2,2,MATCH("Soap",$D$1:$AP$1,0)),INDEX($D$1:$AP74,ROW(),MATCH("Soap",$D$1:$AP$1,0)))*6
+IF(INDEX($D$1:$AP74,ROW(),MATCH("Exercise.book",$D$1:$AP$1,0))="",INDEX($D$1:$AP$2,2,MATCH("Exercise.book",$D$1:$AP$1,0)),INDEX($D$1:$AP74,ROW(),MATCH("Exercise.book",$D$1:$AP$1,0)))*12
+IF(INDEX($D$1:$AP74,ROW(),MATCH("Charcoal",$D$1:$AP$1,0))="",INDEX($D$1:$AP$2,2,MATCH("Charcoal",$D$1:$AP$1,0)),INDEX($D$1:$AP74,ROW(),MATCH("Charcoal",$D$1:$AP$1,0)))*30
+IF(INDEX($D$1:$AP74,ROW(),MATCH("Milling.costs",$D$1:$AP$1,0))="",INDEX($D$1:$AP$2,2,MATCH("Milling.costs",$D$1:$AP$1,0)),INDEX($D$1:$AP74,ROW(),MATCH("Milling.costs",$D$1:$AP$1,0)))/3.5*30
+IF(INDEX($D$1:$AP74,ROW(),MATCH("USD",$D$1:$AP$1,0))="",INDEX($D$1:$AP$2,2,MATCH("USD",$D$1:$AP$1,0)),INDEX($D$1:$AP74,ROW(),MATCH("USD",$D$1:$AP$1,0)))*17
))</f>
        <v/>
      </c>
      <c r="AU74" s="228" t="str">
        <f t="shared" si="5"/>
        <v/>
      </c>
      <c r="AV74" s="231" t="str">
        <f t="shared" si="6"/>
        <v/>
      </c>
    </row>
    <row r="75" spans="1:48" x14ac:dyDescent="0.25">
      <c r="A75" s="225" t="str">
        <f>IF([1]median_raw!A72="","",[1]median_raw!A72)</f>
        <v/>
      </c>
      <c r="B75" s="225" t="str">
        <f>IF([1]median_raw!B72="","",[1]median_raw!B72)</f>
        <v/>
      </c>
      <c r="C75" s="225" t="str">
        <f>IF([1]median_raw!C72="","",[1]median_raw!C72)</f>
        <v/>
      </c>
      <c r="D75" s="228" t="str">
        <f>IF([1]median_raw!D72="","",[1]median_raw!D72)</f>
        <v/>
      </c>
      <c r="E75" s="228" t="str">
        <f>IF([1]median_raw!E72="","",[1]median_raw!E72)</f>
        <v/>
      </c>
      <c r="F75" s="228" t="str">
        <f>IF([1]median_raw!F72="","",[1]median_raw!F72)</f>
        <v/>
      </c>
      <c r="G75" s="228" t="str">
        <f>IF([1]median_raw!G72="","",[1]median_raw!G72)</f>
        <v/>
      </c>
      <c r="H75" s="228" t="str">
        <f>IF([1]median_raw!H72="","",[1]median_raw!H72)</f>
        <v/>
      </c>
      <c r="I75" s="228" t="str">
        <f>IF([1]median_raw!I72="","",[1]median_raw!I72)</f>
        <v/>
      </c>
      <c r="J75" s="228" t="str">
        <f>IF([1]median_raw!J72="","",[1]median_raw!J72)</f>
        <v/>
      </c>
      <c r="K75" s="228" t="str">
        <f>IF([1]median_raw!K72="","",[1]median_raw!K72)</f>
        <v/>
      </c>
      <c r="L75" s="228" t="str">
        <f>IF([1]median_raw!L72="","",[1]median_raw!L72)</f>
        <v/>
      </c>
      <c r="M75" s="228" t="str">
        <f>IF([1]median_raw!M72="","",[1]median_raw!M72)</f>
        <v/>
      </c>
      <c r="N75" s="228" t="str">
        <f>IF([1]median_raw!N72="","",[1]median_raw!N72)</f>
        <v/>
      </c>
      <c r="O75" s="228" t="str">
        <f>IF([1]median_raw!O72="","",[1]median_raw!O72)</f>
        <v/>
      </c>
      <c r="P75" s="228" t="str">
        <f>IF([1]median_raw!P72="","",[1]median_raw!P72)</f>
        <v/>
      </c>
      <c r="Q75" s="228" t="str">
        <f>IF([1]median_raw!Q72="","",[1]median_raw!Q72)</f>
        <v/>
      </c>
      <c r="R75" s="228" t="str">
        <f>IF([1]median_raw!R72="","",[1]median_raw!R72)</f>
        <v/>
      </c>
      <c r="S75" s="228" t="str">
        <f>IF([1]median_raw!S72="","",[1]median_raw!S72)</f>
        <v/>
      </c>
      <c r="T75" s="228" t="str">
        <f>IF([1]median_raw!T72="","",[1]median_raw!T72)</f>
        <v/>
      </c>
      <c r="U75" s="228" t="str">
        <f>IF([1]median_raw!U72="","",[1]median_raw!U72)</f>
        <v/>
      </c>
      <c r="V75" s="228" t="str">
        <f>IF([1]median_raw!V72="","",[1]median_raw!V72)</f>
        <v/>
      </c>
      <c r="W75" s="228" t="str">
        <f>IF([1]median_raw!W72="","",[1]median_raw!W72)</f>
        <v/>
      </c>
      <c r="X75" s="228" t="str">
        <f>IF([1]median_raw!X72="","",[1]median_raw!X72)</f>
        <v/>
      </c>
      <c r="Y75" s="228" t="str">
        <f>IF([1]median_raw!Y72="","",[1]median_raw!Y72)</f>
        <v/>
      </c>
      <c r="Z75" s="228"/>
      <c r="AA75" s="228"/>
      <c r="AB75" s="228"/>
      <c r="AC75" s="228"/>
      <c r="AD75" s="228"/>
      <c r="AE75" s="228"/>
      <c r="AF75" s="228"/>
      <c r="AG75" s="228"/>
      <c r="AH75" s="228"/>
      <c r="AI75" s="228"/>
      <c r="AJ75" s="228" t="str">
        <f>IF([1]median_raw!Z72="","",[1]median_raw!Z72)</f>
        <v/>
      </c>
      <c r="AK75" s="228" t="str">
        <f>IF([1]median_raw!AA72="","",[1]median_raw!AA72)</f>
        <v/>
      </c>
      <c r="AL75" s="229" t="str">
        <f>IF([1]median_raw!AB72="","",[1]median_raw!AB72)</f>
        <v/>
      </c>
      <c r="AM75" s="229" t="str">
        <f>IF([1]median_raw!AC72="","",[1]median_raw!AC72)</f>
        <v/>
      </c>
      <c r="AN75" s="230" t="str">
        <f>IF([1]median_raw!AD72="","",[1]median_raw!AD72)</f>
        <v/>
      </c>
      <c r="AO75" s="229" t="str">
        <f>IF([1]median_raw!AE72="","",[1]median_raw!AE72)</f>
        <v/>
      </c>
      <c r="AP75" s="229" t="str">
        <f>IF([1]median_raw!AF72="","",[1]median_raw!AF72)</f>
        <v/>
      </c>
      <c r="AQ75" s="229" t="str">
        <f>IF([1]median_raw!AG72="","",[1]median_raw!AG72)</f>
        <v/>
      </c>
      <c r="AR75" s="228" t="str">
        <f t="shared" si="4"/>
        <v/>
      </c>
      <c r="AS75" s="228" t="str">
        <f>IF(OR(AV75="",AV75=0),"",IF(C75="","",
IF(INDEX($D$1:$AV75,ROW(),MATCH("Cereal",$D$1:$AV$1,0))="",INDEX($D$1:$AV$2,2,MATCH("Cereal",$D$1:$AV$1,0)),INDEX($D$1:$AV75,ROW(),MATCH("Cereal",$D$1:$AV$1,0)))*90
+IF(INDEX($D$1:$AV75,ROW(),MATCH("Beans",$D$1:$AV$1,0))="",INDEX($D$1:$AV$2,2,MATCH("Beans",$D$1:$AV$1,0)),INDEX($D$1:$AV75,ROW(),MATCH("Beans",$D$1:$AV$1,0)))*9
+IF(INDEX($D$1:$AV75,ROW(),MATCH("Cooking.oil",$D$1:$AV$1,0))="",INDEX($D$1:$AV$2,2,MATCH("Cooking.oil",$D$1:$AV$1,0)),INDEX($D$1:$AV75,ROW(),MATCH("Cooking.oil",$D$1:$AV$1,0)))*6
+IF(INDEX($D$1:$AV75,ROW(),MATCH("Salt",$D$1:$AV$1,0))="",INDEX($D$1:$AV$2,2,MATCH("Salt",$D$1:$AV$1,0)),INDEX($D$1:$AV75,ROW(),MATCH("Salt",$D$1:$AV$1,0)))*1
))</f>
        <v/>
      </c>
      <c r="AT75" s="228" t="str">
        <f>IF(OR(AV75="",AV75=0),"",IF(C75="","",AS75
+IF(INDEX($D$1:$AP75,ROW(),MATCH("Soap",$D$1:$AP$1,0))="",INDEX($D$1:$AP$2,2,MATCH("Soap",$D$1:$AP$1,0)),INDEX($D$1:$AP75,ROW(),MATCH("Soap",$D$1:$AP$1,0)))*6
+IF(INDEX($D$1:$AP75,ROW(),MATCH("Exercise.book",$D$1:$AP$1,0))="",INDEX($D$1:$AP$2,2,MATCH("Exercise.book",$D$1:$AP$1,0)),INDEX($D$1:$AP75,ROW(),MATCH("Exercise.book",$D$1:$AP$1,0)))*12
+IF(INDEX($D$1:$AP75,ROW(),MATCH("Charcoal",$D$1:$AP$1,0))="",INDEX($D$1:$AP$2,2,MATCH("Charcoal",$D$1:$AP$1,0)),INDEX($D$1:$AP75,ROW(),MATCH("Charcoal",$D$1:$AP$1,0)))*30
+IF(INDEX($D$1:$AP75,ROW(),MATCH("Milling.costs",$D$1:$AP$1,0))="",INDEX($D$1:$AP$2,2,MATCH("Milling.costs",$D$1:$AP$1,0)),INDEX($D$1:$AP75,ROW(),MATCH("Milling.costs",$D$1:$AP$1,0)))/3.5*30
+IF(INDEX($D$1:$AP75,ROW(),MATCH("USD",$D$1:$AP$1,0))="",INDEX($D$1:$AP$2,2,MATCH("USD",$D$1:$AP$1,0)),INDEX($D$1:$AP75,ROW(),MATCH("USD",$D$1:$AP$1,0)))*17
))</f>
        <v/>
      </c>
      <c r="AU75" s="228" t="str">
        <f t="shared" si="5"/>
        <v/>
      </c>
      <c r="AV75" s="231" t="str">
        <f t="shared" si="6"/>
        <v/>
      </c>
    </row>
    <row r="76" spans="1:48" x14ac:dyDescent="0.25">
      <c r="A76" s="225" t="str">
        <f>IF([1]median_raw!A73="","",[1]median_raw!A73)</f>
        <v/>
      </c>
      <c r="B76" s="225" t="str">
        <f>IF([1]median_raw!B73="","",[1]median_raw!B73)</f>
        <v/>
      </c>
      <c r="C76" s="225" t="str">
        <f>IF([1]median_raw!C73="","",[1]median_raw!C73)</f>
        <v/>
      </c>
      <c r="D76" s="228" t="str">
        <f>IF([1]median_raw!D73="","",[1]median_raw!D73)</f>
        <v/>
      </c>
      <c r="E76" s="228" t="str">
        <f>IF([1]median_raw!E73="","",[1]median_raw!E73)</f>
        <v/>
      </c>
      <c r="F76" s="228" t="str">
        <f>IF([1]median_raw!F73="","",[1]median_raw!F73)</f>
        <v/>
      </c>
      <c r="G76" s="228" t="str">
        <f>IF([1]median_raw!G73="","",[1]median_raw!G73)</f>
        <v/>
      </c>
      <c r="H76" s="228" t="str">
        <f>IF([1]median_raw!H73="","",[1]median_raw!H73)</f>
        <v/>
      </c>
      <c r="I76" s="228" t="str">
        <f>IF([1]median_raw!I73="","",[1]median_raw!I73)</f>
        <v/>
      </c>
      <c r="J76" s="228" t="str">
        <f>IF([1]median_raw!J73="","",[1]median_raw!J73)</f>
        <v/>
      </c>
      <c r="K76" s="228" t="str">
        <f>IF([1]median_raw!K73="","",[1]median_raw!K73)</f>
        <v/>
      </c>
      <c r="L76" s="228" t="str">
        <f>IF([1]median_raw!L73="","",[1]median_raw!L73)</f>
        <v/>
      </c>
      <c r="M76" s="228" t="str">
        <f>IF([1]median_raw!M73="","",[1]median_raw!M73)</f>
        <v/>
      </c>
      <c r="N76" s="228" t="str">
        <f>IF([1]median_raw!N73="","",[1]median_raw!N73)</f>
        <v/>
      </c>
      <c r="O76" s="228" t="str">
        <f>IF([1]median_raw!O73="","",[1]median_raw!O73)</f>
        <v/>
      </c>
      <c r="P76" s="228" t="str">
        <f>IF([1]median_raw!P73="","",[1]median_raw!P73)</f>
        <v/>
      </c>
      <c r="Q76" s="228" t="str">
        <f>IF([1]median_raw!Q73="","",[1]median_raw!Q73)</f>
        <v/>
      </c>
      <c r="R76" s="228" t="str">
        <f>IF([1]median_raw!R73="","",[1]median_raw!R73)</f>
        <v/>
      </c>
      <c r="S76" s="228" t="str">
        <f>IF([1]median_raw!S73="","",[1]median_raw!S73)</f>
        <v/>
      </c>
      <c r="T76" s="228" t="str">
        <f>IF([1]median_raw!T73="","",[1]median_raw!T73)</f>
        <v/>
      </c>
      <c r="U76" s="228" t="str">
        <f>IF([1]median_raw!U73="","",[1]median_raw!U73)</f>
        <v/>
      </c>
      <c r="V76" s="228" t="str">
        <f>IF([1]median_raw!V73="","",[1]median_raw!V73)</f>
        <v/>
      </c>
      <c r="W76" s="228" t="str">
        <f>IF([1]median_raw!W73="","",[1]median_raw!W73)</f>
        <v/>
      </c>
      <c r="X76" s="228" t="str">
        <f>IF([1]median_raw!X73="","",[1]median_raw!X73)</f>
        <v/>
      </c>
      <c r="Y76" s="228" t="str">
        <f>IF([1]median_raw!Y73="","",[1]median_raw!Y73)</f>
        <v/>
      </c>
      <c r="Z76" s="228"/>
      <c r="AA76" s="228"/>
      <c r="AB76" s="228"/>
      <c r="AC76" s="228"/>
      <c r="AD76" s="228"/>
      <c r="AE76" s="228"/>
      <c r="AF76" s="228"/>
      <c r="AG76" s="228"/>
      <c r="AH76" s="228"/>
      <c r="AI76" s="228"/>
      <c r="AJ76" s="228" t="str">
        <f>IF([1]median_raw!Z73="","",[1]median_raw!Z73)</f>
        <v/>
      </c>
      <c r="AK76" s="228" t="str">
        <f>IF([1]median_raw!AA73="","",[1]median_raw!AA73)</f>
        <v/>
      </c>
      <c r="AL76" s="229" t="str">
        <f>IF([1]median_raw!AB73="","",[1]median_raw!AB73)</f>
        <v/>
      </c>
      <c r="AM76" s="229" t="str">
        <f>IF([1]median_raw!AC73="","",[1]median_raw!AC73)</f>
        <v/>
      </c>
      <c r="AN76" s="230" t="str">
        <f>IF([1]median_raw!AD73="","",[1]median_raw!AD73)</f>
        <v/>
      </c>
      <c r="AO76" s="229" t="str">
        <f>IF([1]median_raw!AE73="","",[1]median_raw!AE73)</f>
        <v/>
      </c>
      <c r="AP76" s="229" t="str">
        <f>IF([1]median_raw!AF73="","",[1]median_raw!AF73)</f>
        <v/>
      </c>
      <c r="AQ76" s="229" t="str">
        <f>IF([1]median_raw!AG73="","",[1]median_raw!AG73)</f>
        <v/>
      </c>
      <c r="AR76" s="228" t="str">
        <f t="shared" si="4"/>
        <v/>
      </c>
      <c r="AS76" s="228" t="str">
        <f>IF(OR(AV76="",AV76=0),"",IF(C76="","",
IF(INDEX($D$1:$AV76,ROW(),MATCH("Cereal",$D$1:$AV$1,0))="",INDEX($D$1:$AV$2,2,MATCH("Cereal",$D$1:$AV$1,0)),INDEX($D$1:$AV76,ROW(),MATCH("Cereal",$D$1:$AV$1,0)))*90
+IF(INDEX($D$1:$AV76,ROW(),MATCH("Beans",$D$1:$AV$1,0))="",INDEX($D$1:$AV$2,2,MATCH("Beans",$D$1:$AV$1,0)),INDEX($D$1:$AV76,ROW(),MATCH("Beans",$D$1:$AV$1,0)))*9
+IF(INDEX($D$1:$AV76,ROW(),MATCH("Cooking.oil",$D$1:$AV$1,0))="",INDEX($D$1:$AV$2,2,MATCH("Cooking.oil",$D$1:$AV$1,0)),INDEX($D$1:$AV76,ROW(),MATCH("Cooking.oil",$D$1:$AV$1,0)))*6
+IF(INDEX($D$1:$AV76,ROW(),MATCH("Salt",$D$1:$AV$1,0))="",INDEX($D$1:$AV$2,2,MATCH("Salt",$D$1:$AV$1,0)),INDEX($D$1:$AV76,ROW(),MATCH("Salt",$D$1:$AV$1,0)))*1
))</f>
        <v/>
      </c>
      <c r="AT76" s="228" t="str">
        <f>IF(OR(AV76="",AV76=0),"",IF(C76="","",AS76
+IF(INDEX($D$1:$AP76,ROW(),MATCH("Soap",$D$1:$AP$1,0))="",INDEX($D$1:$AP$2,2,MATCH("Soap",$D$1:$AP$1,0)),INDEX($D$1:$AP76,ROW(),MATCH("Soap",$D$1:$AP$1,0)))*6
+IF(INDEX($D$1:$AP76,ROW(),MATCH("Exercise.book",$D$1:$AP$1,0))="",INDEX($D$1:$AP$2,2,MATCH("Exercise.book",$D$1:$AP$1,0)),INDEX($D$1:$AP76,ROW(),MATCH("Exercise.book",$D$1:$AP$1,0)))*12
+IF(INDEX($D$1:$AP76,ROW(),MATCH("Charcoal",$D$1:$AP$1,0))="",INDEX($D$1:$AP$2,2,MATCH("Charcoal",$D$1:$AP$1,0)),INDEX($D$1:$AP76,ROW(),MATCH("Charcoal",$D$1:$AP$1,0)))*30
+IF(INDEX($D$1:$AP76,ROW(),MATCH("Milling.costs",$D$1:$AP$1,0))="",INDEX($D$1:$AP$2,2,MATCH("Milling.costs",$D$1:$AP$1,0)),INDEX($D$1:$AP76,ROW(),MATCH("Milling.costs",$D$1:$AP$1,0)))/3.5*30
+IF(INDEX($D$1:$AP76,ROW(),MATCH("USD",$D$1:$AP$1,0))="",INDEX($D$1:$AP$2,2,MATCH("USD",$D$1:$AP$1,0)),INDEX($D$1:$AP76,ROW(),MATCH("USD",$D$1:$AP$1,0)))*17
))</f>
        <v/>
      </c>
      <c r="AU76" s="228" t="str">
        <f t="shared" si="5"/>
        <v/>
      </c>
      <c r="AV76" s="231"/>
    </row>
    <row r="77" spans="1:48" x14ac:dyDescent="0.25">
      <c r="A77" s="225" t="str">
        <f>IF([1]median_raw!A74="","",[1]median_raw!A74)</f>
        <v/>
      </c>
      <c r="B77" s="225" t="str">
        <f>IF([1]median_raw!B74="","",[1]median_raw!B74)</f>
        <v/>
      </c>
      <c r="C77" s="225" t="str">
        <f>IF([1]median_raw!C74="","",[1]median_raw!C74)</f>
        <v/>
      </c>
      <c r="D77" s="228" t="str">
        <f>IF([1]median_raw!D74="","",[1]median_raw!D74)</f>
        <v/>
      </c>
      <c r="E77" s="228" t="str">
        <f>IF([1]median_raw!E74="","",[1]median_raw!E74)</f>
        <v/>
      </c>
      <c r="F77" s="228" t="str">
        <f>IF([1]median_raw!F74="","",[1]median_raw!F74)</f>
        <v/>
      </c>
      <c r="G77" s="228" t="str">
        <f>IF([1]median_raw!G74="","",[1]median_raw!G74)</f>
        <v/>
      </c>
      <c r="H77" s="228" t="str">
        <f>IF([1]median_raw!H74="","",[1]median_raw!H74)</f>
        <v/>
      </c>
      <c r="I77" s="228" t="str">
        <f>IF([1]median_raw!I74="","",[1]median_raw!I74)</f>
        <v/>
      </c>
      <c r="J77" s="228" t="str">
        <f>IF([1]median_raw!J74="","",[1]median_raw!J74)</f>
        <v/>
      </c>
      <c r="K77" s="228" t="str">
        <f>IF([1]median_raw!K74="","",[1]median_raw!K74)</f>
        <v/>
      </c>
      <c r="L77" s="228" t="str">
        <f>IF([1]median_raw!L74="","",[1]median_raw!L74)</f>
        <v/>
      </c>
      <c r="M77" s="228" t="str">
        <f>IF([1]median_raw!M74="","",[1]median_raw!M74)</f>
        <v/>
      </c>
      <c r="N77" s="228" t="str">
        <f>IF([1]median_raw!N74="","",[1]median_raw!N74)</f>
        <v/>
      </c>
      <c r="O77" s="228" t="str">
        <f>IF([1]median_raw!O74="","",[1]median_raw!O74)</f>
        <v/>
      </c>
      <c r="P77" s="228" t="str">
        <f>IF([1]median_raw!P74="","",[1]median_raw!P74)</f>
        <v/>
      </c>
      <c r="Q77" s="228" t="str">
        <f>IF([1]median_raw!Q74="","",[1]median_raw!Q74)</f>
        <v/>
      </c>
      <c r="R77" s="228" t="str">
        <f>IF([1]median_raw!R74="","",[1]median_raw!R74)</f>
        <v/>
      </c>
      <c r="S77" s="228" t="str">
        <f>IF([1]median_raw!S74="","",[1]median_raw!S74)</f>
        <v/>
      </c>
      <c r="T77" s="228" t="str">
        <f>IF([1]median_raw!T74="","",[1]median_raw!T74)</f>
        <v/>
      </c>
      <c r="U77" s="228" t="str">
        <f>IF([1]median_raw!U74="","",[1]median_raw!U74)</f>
        <v/>
      </c>
      <c r="V77" s="228" t="str">
        <f>IF([1]median_raw!V74="","",[1]median_raw!V74)</f>
        <v/>
      </c>
      <c r="W77" s="228" t="str">
        <f>IF([1]median_raw!W74="","",[1]median_raw!W74)</f>
        <v/>
      </c>
      <c r="X77" s="228" t="str">
        <f>IF([1]median_raw!X74="","",[1]median_raw!X74)</f>
        <v/>
      </c>
      <c r="Y77" s="228" t="str">
        <f>IF([1]median_raw!Y74="","",[1]median_raw!Y74)</f>
        <v/>
      </c>
      <c r="Z77" s="228"/>
      <c r="AA77" s="228"/>
      <c r="AB77" s="228"/>
      <c r="AC77" s="228"/>
      <c r="AD77" s="228"/>
      <c r="AE77" s="228"/>
      <c r="AF77" s="228"/>
      <c r="AG77" s="228"/>
      <c r="AH77" s="228"/>
      <c r="AI77" s="228"/>
      <c r="AJ77" s="228" t="str">
        <f>IF([1]median_raw!Z74="","",[1]median_raw!Z74)</f>
        <v/>
      </c>
      <c r="AK77" s="228" t="str">
        <f>IF([1]median_raw!AA74="","",[1]median_raw!AA74)</f>
        <v/>
      </c>
      <c r="AL77" s="229" t="str">
        <f>IF([1]median_raw!AB74="","",[1]median_raw!AB74)</f>
        <v/>
      </c>
      <c r="AM77" s="229" t="str">
        <f>IF([1]median_raw!AC74="","",[1]median_raw!AC74)</f>
        <v/>
      </c>
      <c r="AN77" s="230" t="str">
        <f>IF([1]median_raw!AD74="","",[1]median_raw!AD74)</f>
        <v/>
      </c>
      <c r="AO77" s="229" t="str">
        <f>IF([1]median_raw!AE74="","",[1]median_raw!AE74)</f>
        <v/>
      </c>
      <c r="AP77" s="229" t="str">
        <f>IF([1]median_raw!AF74="","",[1]median_raw!AF74)</f>
        <v/>
      </c>
      <c r="AQ77" s="229" t="str">
        <f>IF([1]median_raw!AG74="","",[1]median_raw!AG74)</f>
        <v/>
      </c>
      <c r="AR77" s="228" t="str">
        <f t="shared" si="4"/>
        <v/>
      </c>
      <c r="AS77" s="228" t="str">
        <f>IF(OR(AV77="",AV77=0),"",IF(C77="","",
IF(INDEX($D$1:$AV77,ROW(),MATCH("Cereal",$D$1:$AV$1,0))="",INDEX($D$1:$AV$2,2,MATCH("Cereal",$D$1:$AV$1,0)),INDEX($D$1:$AV77,ROW(),MATCH("Cereal",$D$1:$AV$1,0)))*90
+IF(INDEX($D$1:$AV77,ROW(),MATCH("Beans",$D$1:$AV$1,0))="",INDEX($D$1:$AV$2,2,MATCH("Beans",$D$1:$AV$1,0)),INDEX($D$1:$AV77,ROW(),MATCH("Beans",$D$1:$AV$1,0)))*9
+IF(INDEX($D$1:$AV77,ROW(),MATCH("Cooking.oil",$D$1:$AV$1,0))="",INDEX($D$1:$AV$2,2,MATCH("Cooking.oil",$D$1:$AV$1,0)),INDEX($D$1:$AV77,ROW(),MATCH("Cooking.oil",$D$1:$AV$1,0)))*6
+IF(INDEX($D$1:$AV77,ROW(),MATCH("Salt",$D$1:$AV$1,0))="",INDEX($D$1:$AV$2,2,MATCH("Salt",$D$1:$AV$1,0)),INDEX($D$1:$AV77,ROW(),MATCH("Salt",$D$1:$AV$1,0)))*1
))</f>
        <v/>
      </c>
      <c r="AT77" s="228" t="str">
        <f>IF(OR(AV77="",AV77=0),"",IF(C77="","",AS77
+IF(INDEX($D$1:$AP77,ROW(),MATCH("Soap",$D$1:$AP$1,0))="",INDEX($D$1:$AP$2,2,MATCH("Soap",$D$1:$AP$1,0)),INDEX($D$1:$AP77,ROW(),MATCH("Soap",$D$1:$AP$1,0)))*6
+IF(INDEX($D$1:$AP77,ROW(),MATCH("Exercise.book",$D$1:$AP$1,0))="",INDEX($D$1:$AP$2,2,MATCH("Exercise.book",$D$1:$AP$1,0)),INDEX($D$1:$AP77,ROW(),MATCH("Exercise.book",$D$1:$AP$1,0)))*12
+IF(INDEX($D$1:$AP77,ROW(),MATCH("Charcoal",$D$1:$AP$1,0))="",INDEX($D$1:$AP$2,2,MATCH("Charcoal",$D$1:$AP$1,0)),INDEX($D$1:$AP77,ROW(),MATCH("Charcoal",$D$1:$AP$1,0)))*30
+IF(INDEX($D$1:$AP77,ROW(),MATCH("Milling.costs",$D$1:$AP$1,0))="",INDEX($D$1:$AP$2,2,MATCH("Milling.costs",$D$1:$AP$1,0)),INDEX($D$1:$AP77,ROW(),MATCH("Milling.costs",$D$1:$AP$1,0)))/3.5*30
+IF(INDEX($D$1:$AP77,ROW(),MATCH("USD",$D$1:$AP$1,0))="",INDEX($D$1:$AP$2,2,MATCH("USD",$D$1:$AP$1,0)),INDEX($D$1:$AP77,ROW(),MATCH("USD",$D$1:$AP$1,0)))*17
))</f>
        <v/>
      </c>
      <c r="AU77" s="228" t="str">
        <f t="shared" si="5"/>
        <v/>
      </c>
      <c r="AV77" s="231"/>
    </row>
    <row r="78" spans="1:48" x14ac:dyDescent="0.25">
      <c r="A78" s="225" t="str">
        <f>IF([1]median_raw!A75="","",[1]median_raw!A75)</f>
        <v/>
      </c>
      <c r="B78" s="225" t="str">
        <f>IF([1]median_raw!B75="","",[1]median_raw!B75)</f>
        <v/>
      </c>
      <c r="C78" s="225" t="str">
        <f>IF([1]median_raw!C75="","",[1]median_raw!C75)</f>
        <v/>
      </c>
      <c r="D78" s="228" t="str">
        <f>IF([1]median_raw!D75="","",[1]median_raw!D75)</f>
        <v/>
      </c>
      <c r="E78" s="228" t="str">
        <f>IF([1]median_raw!E75="","",[1]median_raw!E75)</f>
        <v/>
      </c>
      <c r="F78" s="228" t="str">
        <f>IF([1]median_raw!F75="","",[1]median_raw!F75)</f>
        <v/>
      </c>
      <c r="G78" s="228" t="str">
        <f>IF([1]median_raw!G75="","",[1]median_raw!G75)</f>
        <v/>
      </c>
      <c r="H78" s="228" t="str">
        <f>IF([1]median_raw!H75="","",[1]median_raw!H75)</f>
        <v/>
      </c>
      <c r="I78" s="228" t="str">
        <f>IF([1]median_raw!I75="","",[1]median_raw!I75)</f>
        <v/>
      </c>
      <c r="J78" s="228" t="str">
        <f>IF([1]median_raw!J75="","",[1]median_raw!J75)</f>
        <v/>
      </c>
      <c r="K78" s="228" t="str">
        <f>IF([1]median_raw!K75="","",[1]median_raw!K75)</f>
        <v/>
      </c>
      <c r="L78" s="228" t="str">
        <f>IF([1]median_raw!L75="","",[1]median_raw!L75)</f>
        <v/>
      </c>
      <c r="M78" s="228" t="str">
        <f>IF([1]median_raw!M75="","",[1]median_raw!M75)</f>
        <v/>
      </c>
      <c r="N78" s="228" t="str">
        <f>IF([1]median_raw!N75="","",[1]median_raw!N75)</f>
        <v/>
      </c>
      <c r="O78" s="228" t="str">
        <f>IF([1]median_raw!O75="","",[1]median_raw!O75)</f>
        <v/>
      </c>
      <c r="P78" s="228" t="str">
        <f>IF([1]median_raw!P75="","",[1]median_raw!P75)</f>
        <v/>
      </c>
      <c r="Q78" s="228" t="str">
        <f>IF([1]median_raw!Q75="","",[1]median_raw!Q75)</f>
        <v/>
      </c>
      <c r="R78" s="228" t="str">
        <f>IF([1]median_raw!R75="","",[1]median_raw!R75)</f>
        <v/>
      </c>
      <c r="S78" s="228" t="str">
        <f>IF([1]median_raw!S75="","",[1]median_raw!S75)</f>
        <v/>
      </c>
      <c r="T78" s="228" t="str">
        <f>IF([1]median_raw!T75="","",[1]median_raw!T75)</f>
        <v/>
      </c>
      <c r="U78" s="228" t="str">
        <f>IF([1]median_raw!U75="","",[1]median_raw!U75)</f>
        <v/>
      </c>
      <c r="V78" s="228" t="str">
        <f>IF([1]median_raw!V75="","",[1]median_raw!V75)</f>
        <v/>
      </c>
      <c r="W78" s="228" t="str">
        <f>IF([1]median_raw!W75="","",[1]median_raw!W75)</f>
        <v/>
      </c>
      <c r="X78" s="228" t="str">
        <f>IF([1]median_raw!X75="","",[1]median_raw!X75)</f>
        <v/>
      </c>
      <c r="Y78" s="228" t="str">
        <f>IF([1]median_raw!Y75="","",[1]median_raw!Y75)</f>
        <v/>
      </c>
      <c r="Z78" s="228"/>
      <c r="AA78" s="228"/>
      <c r="AB78" s="228"/>
      <c r="AC78" s="228"/>
      <c r="AD78" s="228"/>
      <c r="AE78" s="228"/>
      <c r="AF78" s="228"/>
      <c r="AG78" s="228"/>
      <c r="AH78" s="228"/>
      <c r="AI78" s="228"/>
      <c r="AJ78" s="228" t="str">
        <f>IF([1]median_raw!Z75="","",[1]median_raw!Z75)</f>
        <v/>
      </c>
      <c r="AK78" s="228" t="str">
        <f>IF([1]median_raw!AA75="","",[1]median_raw!AA75)</f>
        <v/>
      </c>
      <c r="AL78" s="229" t="str">
        <f>IF([1]median_raw!AB75="","",[1]median_raw!AB75)</f>
        <v/>
      </c>
      <c r="AM78" s="229" t="str">
        <f>IF([1]median_raw!AC75="","",[1]median_raw!AC75)</f>
        <v/>
      </c>
      <c r="AN78" s="230" t="str">
        <f>IF([1]median_raw!AD75="","",[1]median_raw!AD75)</f>
        <v/>
      </c>
      <c r="AO78" s="229" t="str">
        <f>IF([1]median_raw!AE75="","",[1]median_raw!AE75)</f>
        <v/>
      </c>
      <c r="AP78" s="229" t="str">
        <f>IF([1]median_raw!AF75="","",[1]median_raw!AF75)</f>
        <v/>
      </c>
      <c r="AQ78" s="229" t="str">
        <f>IF([1]median_raw!AG75="","",[1]median_raw!AG75)</f>
        <v/>
      </c>
      <c r="AR78" s="228" t="str">
        <f t="shared" si="4"/>
        <v/>
      </c>
      <c r="AS78" s="228" t="str">
        <f>IF(OR(AV78="",AV78=0),"",IF(C78="","",
IF(INDEX($D$1:$AV78,ROW(),MATCH("Cereal",$D$1:$AV$1,0))="",INDEX($D$1:$AV$2,2,MATCH("Cereal",$D$1:$AV$1,0)),INDEX($D$1:$AV78,ROW(),MATCH("Cereal",$D$1:$AV$1,0)))*90
+IF(INDEX($D$1:$AV78,ROW(),MATCH("Beans",$D$1:$AV$1,0))="",INDEX($D$1:$AV$2,2,MATCH("Beans",$D$1:$AV$1,0)),INDEX($D$1:$AV78,ROW(),MATCH("Beans",$D$1:$AV$1,0)))*9
+IF(INDEX($D$1:$AV78,ROW(),MATCH("Cooking.oil",$D$1:$AV$1,0))="",INDEX($D$1:$AV$2,2,MATCH("Cooking.oil",$D$1:$AV$1,0)),INDEX($D$1:$AV78,ROW(),MATCH("Cooking.oil",$D$1:$AV$1,0)))*6
+IF(INDEX($D$1:$AV78,ROW(),MATCH("Salt",$D$1:$AV$1,0))="",INDEX($D$1:$AV$2,2,MATCH("Salt",$D$1:$AV$1,0)),INDEX($D$1:$AV78,ROW(),MATCH("Salt",$D$1:$AV$1,0)))*1
))</f>
        <v/>
      </c>
      <c r="AT78" s="228" t="str">
        <f>IF(OR(AV78="",AV78=0),"",IF(C78="","",AS78
+IF(INDEX($D$1:$AP78,ROW(),MATCH("Soap",$D$1:$AP$1,0))="",INDEX($D$1:$AP$2,2,MATCH("Soap",$D$1:$AP$1,0)),INDEX($D$1:$AP78,ROW(),MATCH("Soap",$D$1:$AP$1,0)))*6
+IF(INDEX($D$1:$AP78,ROW(),MATCH("Exercise.book",$D$1:$AP$1,0))="",INDEX($D$1:$AP$2,2,MATCH("Exercise.book",$D$1:$AP$1,0)),INDEX($D$1:$AP78,ROW(),MATCH("Exercise.book",$D$1:$AP$1,0)))*12
+IF(INDEX($D$1:$AP78,ROW(),MATCH("Charcoal",$D$1:$AP$1,0))="",INDEX($D$1:$AP$2,2,MATCH("Charcoal",$D$1:$AP$1,0)),INDEX($D$1:$AP78,ROW(),MATCH("Charcoal",$D$1:$AP$1,0)))*30
+IF(INDEX($D$1:$AP78,ROW(),MATCH("Milling.costs",$D$1:$AP$1,0))="",INDEX($D$1:$AP$2,2,MATCH("Milling.costs",$D$1:$AP$1,0)),INDEX($D$1:$AP78,ROW(),MATCH("Milling.costs",$D$1:$AP$1,0)))/3.5*30
+IF(INDEX($D$1:$AP78,ROW(),MATCH("USD",$D$1:$AP$1,0))="",INDEX($D$1:$AP$2,2,MATCH("USD",$D$1:$AP$1,0)),INDEX($D$1:$AP78,ROW(),MATCH("USD",$D$1:$AP$1,0)))*17
))</f>
        <v/>
      </c>
      <c r="AU78" s="228" t="str">
        <f t="shared" si="5"/>
        <v/>
      </c>
      <c r="AV78" s="231" t="str">
        <f>IF(C78="","",IF(IF(RIGHT($A78,9)="Equatoria",$E78,$D78)="",IF(RIGHT($A78,9)="Equatoria",$E$2,$D$2),IF(RIGHT($A78,9)="Equatoria",$E78,$D78)))</f>
        <v/>
      </c>
    </row>
    <row r="79" spans="1:48" x14ac:dyDescent="0.25">
      <c r="A79" s="225" t="str">
        <f>IF([1]median_raw!A76="","",[1]median_raw!A76)</f>
        <v/>
      </c>
      <c r="B79" s="225" t="str">
        <f>IF([1]median_raw!B76="","",[1]median_raw!B76)</f>
        <v/>
      </c>
      <c r="C79" s="225" t="str">
        <f>IF([1]median_raw!C76="","",[1]median_raw!C76)</f>
        <v/>
      </c>
      <c r="D79" s="228" t="str">
        <f>IF([1]median_raw!D76="","",[1]median_raw!D76)</f>
        <v/>
      </c>
      <c r="E79" s="228" t="str">
        <f>IF([1]median_raw!E76="","",[1]median_raw!E76)</f>
        <v/>
      </c>
      <c r="F79" s="228" t="str">
        <f>IF([1]median_raw!F76="","",[1]median_raw!F76)</f>
        <v/>
      </c>
      <c r="G79" s="228" t="str">
        <f>IF([1]median_raw!G76="","",[1]median_raw!G76)</f>
        <v/>
      </c>
      <c r="H79" s="228" t="str">
        <f>IF([1]median_raw!H76="","",[1]median_raw!H76)</f>
        <v/>
      </c>
      <c r="I79" s="228" t="str">
        <f>IF([1]median_raw!I76="","",[1]median_raw!I76)</f>
        <v/>
      </c>
      <c r="J79" s="228" t="str">
        <f>IF([1]median_raw!J76="","",[1]median_raw!J76)</f>
        <v/>
      </c>
      <c r="K79" s="228" t="str">
        <f>IF([1]median_raw!K76="","",[1]median_raw!K76)</f>
        <v/>
      </c>
      <c r="L79" s="228" t="str">
        <f>IF([1]median_raw!L76="","",[1]median_raw!L76)</f>
        <v/>
      </c>
      <c r="M79" s="228" t="str">
        <f>IF([1]median_raw!M76="","",[1]median_raw!M76)</f>
        <v/>
      </c>
      <c r="N79" s="228" t="str">
        <f>IF([1]median_raw!N76="","",[1]median_raw!N76)</f>
        <v/>
      </c>
      <c r="O79" s="228" t="str">
        <f>IF([1]median_raw!O76="","",[1]median_raw!O76)</f>
        <v/>
      </c>
      <c r="P79" s="228" t="str">
        <f>IF([1]median_raw!P76="","",[1]median_raw!P76)</f>
        <v/>
      </c>
      <c r="Q79" s="228" t="str">
        <f>IF([1]median_raw!Q76="","",[1]median_raw!Q76)</f>
        <v/>
      </c>
      <c r="R79" s="228" t="str">
        <f>IF([1]median_raw!R76="","",[1]median_raw!R76)</f>
        <v/>
      </c>
      <c r="S79" s="228" t="str">
        <f>IF([1]median_raw!S76="","",[1]median_raw!S76)</f>
        <v/>
      </c>
      <c r="T79" s="228" t="str">
        <f>IF([1]median_raw!T76="","",[1]median_raw!T76)</f>
        <v/>
      </c>
      <c r="U79" s="228" t="str">
        <f>IF([1]median_raw!U76="","",[1]median_raw!U76)</f>
        <v/>
      </c>
      <c r="V79" s="228" t="str">
        <f>IF([1]median_raw!V76="","",[1]median_raw!V76)</f>
        <v/>
      </c>
      <c r="W79" s="228" t="str">
        <f>IF([1]median_raw!W76="","",[1]median_raw!W76)</f>
        <v/>
      </c>
      <c r="X79" s="228" t="str">
        <f>IF([1]median_raw!X76="","",[1]median_raw!X76)</f>
        <v/>
      </c>
      <c r="Y79" s="228" t="str">
        <f>IF([1]median_raw!Y76="","",[1]median_raw!Y76)</f>
        <v/>
      </c>
      <c r="Z79" s="228"/>
      <c r="AA79" s="228"/>
      <c r="AB79" s="228"/>
      <c r="AC79" s="228"/>
      <c r="AD79" s="228"/>
      <c r="AE79" s="228"/>
      <c r="AF79" s="228"/>
      <c r="AG79" s="228"/>
      <c r="AH79" s="228"/>
      <c r="AI79" s="228"/>
      <c r="AJ79" s="228" t="str">
        <f>IF([1]median_raw!Z76="","",[1]median_raw!Z76)</f>
        <v/>
      </c>
      <c r="AK79" s="228" t="str">
        <f>IF([1]median_raw!AA76="","",[1]median_raw!AA76)</f>
        <v/>
      </c>
      <c r="AL79" s="228" t="str">
        <f>IF([1]median_raw!AB76="","",[1]median_raw!AB76)</f>
        <v/>
      </c>
      <c r="AM79" s="228" t="str">
        <f>IF([1]median_raw!AC76="","",[1]median_raw!AC76)</f>
        <v/>
      </c>
      <c r="AN79" s="228" t="str">
        <f>IF([1]median_raw!AD76="","",[1]median_raw!AD76)</f>
        <v/>
      </c>
      <c r="AO79" s="228" t="str">
        <f>IF([1]median_raw!AE76="","",[1]median_raw!AE76)</f>
        <v/>
      </c>
      <c r="AP79" s="228" t="str">
        <f>IF([1]median_raw!AF76="","",[1]median_raw!AF76)</f>
        <v/>
      </c>
      <c r="AQ79" s="229" t="str">
        <f>IF([1]median_raw!AG76="","",[1]median_raw!AG76)</f>
        <v/>
      </c>
      <c r="AR79" s="228" t="str">
        <f t="shared" si="4"/>
        <v/>
      </c>
      <c r="AS79" s="228" t="str">
        <f>IF(OR(AV79="",AV79=0),"",IF(C79="","",
IF(INDEX($D$1:$AV79,ROW(),MATCH("Cereal",$D$1:$AV$1,0))="",INDEX($D$1:$AV$2,2,MATCH("Cereal",$D$1:$AV$1,0)),INDEX($D$1:$AV79,ROW(),MATCH("Cereal",$D$1:$AV$1,0)))*90
+IF(INDEX($D$1:$AV79,ROW(),MATCH("Beans",$D$1:$AV$1,0))="",INDEX($D$1:$AV$2,2,MATCH("Beans",$D$1:$AV$1,0)),INDEX($D$1:$AV79,ROW(),MATCH("Beans",$D$1:$AV$1,0)))*9
+IF(INDEX($D$1:$AV79,ROW(),MATCH("Cooking.oil",$D$1:$AV$1,0))="",INDEX($D$1:$AV$2,2,MATCH("Cooking.oil",$D$1:$AV$1,0)),INDEX($D$1:$AV79,ROW(),MATCH("Cooking.oil",$D$1:$AV$1,0)))*6
+IF(INDEX($D$1:$AV79,ROW(),MATCH("Salt",$D$1:$AV$1,0))="",INDEX($D$1:$AV$2,2,MATCH("Salt",$D$1:$AV$1,0)),INDEX($D$1:$AV79,ROW(),MATCH("Salt",$D$1:$AV$1,0)))*1
))</f>
        <v/>
      </c>
      <c r="AT79" s="228" t="str">
        <f>IF(OR(AV79="",AV79=0),"",IF(C79="","",AS79
+IF(INDEX($D$1:$AP79,ROW(),MATCH("Soap",$D$1:$AP$1,0))="",INDEX($D$1:$AP$2,2,MATCH("Soap",$D$1:$AP$1,0)),INDEX($D$1:$AP79,ROW(),MATCH("Soap",$D$1:$AP$1,0)))*6
+IF(INDEX($D$1:$AP79,ROW(),MATCH("Exercise.book",$D$1:$AP$1,0))="",INDEX($D$1:$AP$2,2,MATCH("Exercise.book",$D$1:$AP$1,0)),INDEX($D$1:$AP79,ROW(),MATCH("Exercise.book",$D$1:$AP$1,0)))*12
+IF(INDEX($D$1:$AP79,ROW(),MATCH("Charcoal",$D$1:$AP$1,0))="",INDEX($D$1:$AP$2,2,MATCH("Charcoal",$D$1:$AP$1,0)),INDEX($D$1:$AP79,ROW(),MATCH("Charcoal",$D$1:$AP$1,0)))*30
+IF(INDEX($D$1:$AP79,ROW(),MATCH("Milling.costs",$D$1:$AP$1,0))="",INDEX($D$1:$AP$2,2,MATCH("Milling.costs",$D$1:$AP$1,0)),INDEX($D$1:$AP79,ROW(),MATCH("Milling.costs",$D$1:$AP$1,0)))/3.5*30
+IF(INDEX($D$1:$AP79,ROW(),MATCH("USD",$D$1:$AP$1,0))="",INDEX($D$1:$AP$2,2,MATCH("USD",$D$1:$AP$1,0)),INDEX($D$1:$AP79,ROW(),MATCH("USD",$D$1:$AP$1,0)))*17
))</f>
        <v/>
      </c>
      <c r="AU79" s="228" t="str">
        <f t="shared" si="5"/>
        <v/>
      </c>
      <c r="AV79" s="231" t="str">
        <f>IF(C79="","",IF(IF(RIGHT($A79,9)="Equatoria",$E79,$D79)="",IF(RIGHT($A79,9)="Equatoria",$E$2,$D$2),IF(RIGHT($A79,9)="Equatoria",$E79,$D79)))</f>
        <v/>
      </c>
    </row>
    <row r="80" spans="1:48" x14ac:dyDescent="0.25">
      <c r="A80" s="225" t="str">
        <f>IF([1]median_raw!A77="","",[1]median_raw!A77)</f>
        <v/>
      </c>
      <c r="B80" s="225" t="str">
        <f>IF([1]median_raw!B77="","",[1]median_raw!B77)</f>
        <v/>
      </c>
      <c r="C80" s="225" t="str">
        <f>IF([1]median_raw!C77="","",[1]median_raw!C77)</f>
        <v/>
      </c>
      <c r="D80" s="228" t="str">
        <f>IF([1]median_raw!D77="","",[1]median_raw!D77)</f>
        <v/>
      </c>
      <c r="E80" s="228" t="str">
        <f>IF([1]median_raw!E77="","",[1]median_raw!E77)</f>
        <v/>
      </c>
      <c r="F80" s="228" t="str">
        <f>IF([1]median_raw!F77="","",[1]median_raw!F77)</f>
        <v/>
      </c>
      <c r="G80" s="228" t="str">
        <f>IF([1]median_raw!G77="","",[1]median_raw!G77)</f>
        <v/>
      </c>
      <c r="H80" s="228" t="str">
        <f>IF([1]median_raw!H77="","",[1]median_raw!H77)</f>
        <v/>
      </c>
      <c r="I80" s="228" t="str">
        <f>IF([1]median_raw!I77="","",[1]median_raw!I77)</f>
        <v/>
      </c>
      <c r="J80" s="228" t="str">
        <f>IF([1]median_raw!J77="","",[1]median_raw!J77)</f>
        <v/>
      </c>
      <c r="K80" s="228" t="str">
        <f>IF([1]median_raw!K77="","",[1]median_raw!K77)</f>
        <v/>
      </c>
      <c r="L80" s="228" t="str">
        <f>IF([1]median_raw!L77="","",[1]median_raw!L77)</f>
        <v/>
      </c>
      <c r="M80" s="228" t="str">
        <f>IF([1]median_raw!M77="","",[1]median_raw!M77)</f>
        <v/>
      </c>
      <c r="N80" s="228" t="str">
        <f>IF([1]median_raw!N77="","",[1]median_raw!N77)</f>
        <v/>
      </c>
      <c r="O80" s="228" t="str">
        <f>IF([1]median_raw!O77="","",[1]median_raw!O77)</f>
        <v/>
      </c>
      <c r="P80" s="228" t="str">
        <f>IF([1]median_raw!P77="","",[1]median_raw!P77)</f>
        <v/>
      </c>
      <c r="Q80" s="228" t="str">
        <f>IF([1]median_raw!Q77="","",[1]median_raw!Q77)</f>
        <v/>
      </c>
      <c r="R80" s="228" t="str">
        <f>IF([1]median_raw!R77="","",[1]median_raw!R77)</f>
        <v/>
      </c>
      <c r="S80" s="228" t="str">
        <f>IF([1]median_raw!S77="","",[1]median_raw!S77)</f>
        <v/>
      </c>
      <c r="T80" s="228" t="str">
        <f>IF([1]median_raw!T77="","",[1]median_raw!T77)</f>
        <v/>
      </c>
      <c r="U80" s="228" t="str">
        <f>IF([1]median_raw!U77="","",[1]median_raw!U77)</f>
        <v/>
      </c>
      <c r="V80" s="228" t="str">
        <f>IF([1]median_raw!V77="","",[1]median_raw!V77)</f>
        <v/>
      </c>
      <c r="W80" s="228" t="str">
        <f>IF([1]median_raw!W77="","",[1]median_raw!W77)</f>
        <v/>
      </c>
      <c r="X80" s="228" t="str">
        <f>IF([1]median_raw!X77="","",[1]median_raw!X77)</f>
        <v/>
      </c>
      <c r="Y80" s="228" t="str">
        <f>IF([1]median_raw!Y77="","",[1]median_raw!Y77)</f>
        <v/>
      </c>
      <c r="Z80" s="228"/>
      <c r="AA80" s="228"/>
      <c r="AB80" s="228"/>
      <c r="AC80" s="228"/>
      <c r="AD80" s="228"/>
      <c r="AE80" s="228"/>
      <c r="AF80" s="228"/>
      <c r="AG80" s="228"/>
      <c r="AH80" s="228"/>
      <c r="AI80" s="228"/>
      <c r="AJ80" s="228" t="str">
        <f>IF([1]median_raw!Z77="","",[1]median_raw!Z77)</f>
        <v/>
      </c>
      <c r="AK80" s="228"/>
      <c r="AL80" s="229" t="str">
        <f>IF([1]median_raw!AB77="","",[1]median_raw!AB77)</f>
        <v/>
      </c>
      <c r="AM80" s="229" t="str">
        <f>IF([1]median_raw!AC77="","",[1]median_raw!AC77)</f>
        <v/>
      </c>
      <c r="AN80" s="230" t="str">
        <f>IF([1]median_raw!AD77="","",[1]median_raw!AD77)</f>
        <v/>
      </c>
      <c r="AO80" s="229" t="str">
        <f>IF([1]median_raw!AE77="","",[1]median_raw!AE77)</f>
        <v/>
      </c>
      <c r="AP80" s="229" t="str">
        <f>IF([1]median_raw!AF77="","",[1]median_raw!AF77)</f>
        <v/>
      </c>
      <c r="AQ80" s="229" t="str">
        <f>IF([1]median_raw!AG77="","",[1]median_raw!AG77)</f>
        <v/>
      </c>
      <c r="AR80" s="228" t="str">
        <f t="shared" si="4"/>
        <v/>
      </c>
      <c r="AS80" s="228" t="str">
        <f>IF(OR(AV80="",AV80=0),"",IF(C80="","",
IF(INDEX($D$1:$AV80,ROW(),MATCH("Cereal",$D$1:$AV$1,0))="",INDEX($D$1:$AV$2,2,MATCH("Cereal",$D$1:$AV$1,0)),INDEX($D$1:$AV80,ROW(),MATCH("Cereal",$D$1:$AV$1,0)))*90
+IF(INDEX($D$1:$AV80,ROW(),MATCH("Beans",$D$1:$AV$1,0))="",INDEX($D$1:$AV$2,2,MATCH("Beans",$D$1:$AV$1,0)),INDEX($D$1:$AV80,ROW(),MATCH("Beans",$D$1:$AV$1,0)))*9
+IF(INDEX($D$1:$AV80,ROW(),MATCH("Cooking.oil",$D$1:$AV$1,0))="",INDEX($D$1:$AV$2,2,MATCH("Cooking.oil",$D$1:$AV$1,0)),INDEX($D$1:$AV80,ROW(),MATCH("Cooking.oil",$D$1:$AV$1,0)))*6
+IF(INDEX($D$1:$AV80,ROW(),MATCH("Salt",$D$1:$AV$1,0))="",INDEX($D$1:$AV$2,2,MATCH("Salt",$D$1:$AV$1,0)),INDEX($D$1:$AV80,ROW(),MATCH("Salt",$D$1:$AV$1,0)))*1
))</f>
        <v/>
      </c>
      <c r="AT80" s="228" t="str">
        <f>IF(OR(AV80="",AV80=0),"",IF(C80="","",AS80
+IF(INDEX($D$1:$AP80,ROW(),MATCH("Soap",$D$1:$AP$1,0))="",INDEX($D$1:$AP$2,2,MATCH("Soap",$D$1:$AP$1,0)),INDEX($D$1:$AP80,ROW(),MATCH("Soap",$D$1:$AP$1,0)))*6
+IF(INDEX($D$1:$AP80,ROW(),MATCH("Exercise.book",$D$1:$AP$1,0))="",INDEX($D$1:$AP$2,2,MATCH("Exercise.book",$D$1:$AP$1,0)),INDEX($D$1:$AP80,ROW(),MATCH("Exercise.book",$D$1:$AP$1,0)))*12
+IF(INDEX($D$1:$AP80,ROW(),MATCH("Charcoal",$D$1:$AP$1,0))="",INDEX($D$1:$AP$2,2,MATCH("Charcoal",$D$1:$AP$1,0)),INDEX($D$1:$AP80,ROW(),MATCH("Charcoal",$D$1:$AP$1,0)))*30
+IF(INDEX($D$1:$AP80,ROW(),MATCH("Milling.costs",$D$1:$AP$1,0))="",INDEX($D$1:$AP$2,2,MATCH("Milling.costs",$D$1:$AP$1,0)),INDEX($D$1:$AP80,ROW(),MATCH("Milling.costs",$D$1:$AP$1,0)))/3.5*30
+IF(INDEX($D$1:$AP80,ROW(),MATCH("USD",$D$1:$AP$1,0))="",INDEX($D$1:$AP$2,2,MATCH("USD",$D$1:$AP$1,0)),INDEX($D$1:$AP80,ROW(),MATCH("USD",$D$1:$AP$1,0)))*17
))</f>
        <v/>
      </c>
      <c r="AU80" s="228" t="str">
        <f t="shared" si="5"/>
        <v/>
      </c>
      <c r="AV80" s="231" t="str">
        <f>IF(C80="","",IF(IF(RIGHT($A80,9)="Equatoria",$E80,$D80)="",IF(RIGHT($A80,9)="Equatoria",$E$2,$D$2),IF(RIGHT($A80,9)="Equatoria",$E80,$D80)))</f>
        <v/>
      </c>
    </row>
    <row r="81" spans="1:48" x14ac:dyDescent="0.25">
      <c r="A81" s="225" t="str">
        <f>IF([1]median_raw!A78="","",[1]median_raw!A78)</f>
        <v/>
      </c>
      <c r="B81" s="225" t="str">
        <f>IF([1]median_raw!B78="","",[1]median_raw!B78)</f>
        <v/>
      </c>
      <c r="C81" s="225" t="str">
        <f>IF([1]median_raw!C78="","",[1]median_raw!C78)</f>
        <v/>
      </c>
      <c r="D81" s="228" t="str">
        <f>IF([1]median_raw!D78="","",[1]median_raw!D78)</f>
        <v/>
      </c>
      <c r="E81" s="228" t="str">
        <f>IF([1]median_raw!E78="","",[1]median_raw!E78)</f>
        <v/>
      </c>
      <c r="F81" s="228" t="str">
        <f>IF([1]median_raw!F78="","",[1]median_raw!F78)</f>
        <v/>
      </c>
      <c r="G81" s="228" t="str">
        <f>IF([1]median_raw!G78="","",[1]median_raw!G78)</f>
        <v/>
      </c>
      <c r="H81" s="228" t="str">
        <f>IF([1]median_raw!H78="","",[1]median_raw!H78)</f>
        <v/>
      </c>
      <c r="I81" s="228" t="str">
        <f>IF([1]median_raw!I78="","",[1]median_raw!I78)</f>
        <v/>
      </c>
      <c r="J81" s="228" t="str">
        <f>IF([1]median_raw!J78="","",[1]median_raw!J78)</f>
        <v/>
      </c>
      <c r="K81" s="228" t="str">
        <f>IF([1]median_raw!K78="","",[1]median_raw!K78)</f>
        <v/>
      </c>
      <c r="L81" s="228" t="str">
        <f>IF([1]median_raw!L78="","",[1]median_raw!L78)</f>
        <v/>
      </c>
      <c r="M81" s="228" t="str">
        <f>IF([1]median_raw!M78="","",[1]median_raw!M78)</f>
        <v/>
      </c>
      <c r="N81" s="228" t="str">
        <f>IF([1]median_raw!N78="","",[1]median_raw!N78)</f>
        <v/>
      </c>
      <c r="O81" s="228" t="str">
        <f>IF([1]median_raw!O78="","",[1]median_raw!O78)</f>
        <v/>
      </c>
      <c r="P81" s="228" t="str">
        <f>IF([1]median_raw!P78="","",[1]median_raw!P78)</f>
        <v/>
      </c>
      <c r="Q81" s="228" t="str">
        <f>IF([1]median_raw!Q78="","",[1]median_raw!Q78)</f>
        <v/>
      </c>
      <c r="R81" s="228" t="str">
        <f>IF([1]median_raw!R78="","",[1]median_raw!R78)</f>
        <v/>
      </c>
      <c r="S81" s="228" t="str">
        <f>IF([1]median_raw!S78="","",[1]median_raw!S78)</f>
        <v/>
      </c>
      <c r="T81" s="228" t="str">
        <f>IF([1]median_raw!T78="","",[1]median_raw!T78)</f>
        <v/>
      </c>
      <c r="U81" s="228" t="str">
        <f>IF([1]median_raw!U78="","",[1]median_raw!U78)</f>
        <v/>
      </c>
      <c r="V81" s="228" t="str">
        <f>IF([1]median_raw!V78="","",[1]median_raw!V78)</f>
        <v/>
      </c>
      <c r="W81" s="228" t="str">
        <f>IF([1]median_raw!W78="","",[1]median_raw!W78)</f>
        <v/>
      </c>
      <c r="X81" s="228" t="str">
        <f>IF([1]median_raw!X78="","",[1]median_raw!X78)</f>
        <v/>
      </c>
      <c r="Y81" s="228" t="str">
        <f>IF([1]median_raw!Y78="","",[1]median_raw!Y78)</f>
        <v/>
      </c>
      <c r="Z81" s="228"/>
      <c r="AA81" s="228"/>
      <c r="AB81" s="228"/>
      <c r="AC81" s="228"/>
      <c r="AD81" s="228"/>
      <c r="AE81" s="228"/>
      <c r="AF81" s="228"/>
      <c r="AG81" s="228"/>
      <c r="AH81" s="228"/>
      <c r="AI81" s="228"/>
      <c r="AJ81" s="228" t="str">
        <f>IF([1]median_raw!Z78="","",[1]median_raw!Z78)</f>
        <v/>
      </c>
      <c r="AK81" s="228" t="str">
        <f>IF([1]median_raw!AA78="","",[1]median_raw!AA78)</f>
        <v/>
      </c>
      <c r="AL81" s="229" t="str">
        <f>IF([1]median_raw!AB78="","",[1]median_raw!AB78)</f>
        <v/>
      </c>
      <c r="AM81" s="229" t="str">
        <f>IF([1]median_raw!AC78="","",[1]median_raw!AC78)</f>
        <v/>
      </c>
      <c r="AN81" s="230" t="str">
        <f>IF([1]median_raw!AD78="","",[1]median_raw!AD78)</f>
        <v/>
      </c>
      <c r="AO81" s="229" t="str">
        <f>IF([1]median_raw!AE78="","",[1]median_raw!AE78)</f>
        <v/>
      </c>
      <c r="AP81" s="229" t="str">
        <f>IF([1]median_raw!AF78="","",[1]median_raw!AF78)</f>
        <v/>
      </c>
      <c r="AQ81" s="229" t="str">
        <f>IF([1]median_raw!AG78="","",[1]median_raw!AG78)</f>
        <v/>
      </c>
      <c r="AR81" s="228" t="str">
        <f t="shared" si="4"/>
        <v/>
      </c>
      <c r="AS81" s="228" t="str">
        <f>IF(OR(AV81="",AV81=0),"",IF(C81="","",
IF(INDEX($D$1:$AV81,ROW(),MATCH("Cereal",$D$1:$AV$1,0))="",INDEX($D$1:$AV$2,2,MATCH("Cereal",$D$1:$AV$1,0)),INDEX($D$1:$AV81,ROW(),MATCH("Cereal",$D$1:$AV$1,0)))*90
+IF(INDEX($D$1:$AV81,ROW(),MATCH("Beans",$D$1:$AV$1,0))="",INDEX($D$1:$AV$2,2,MATCH("Beans",$D$1:$AV$1,0)),INDEX($D$1:$AV81,ROW(),MATCH("Beans",$D$1:$AV$1,0)))*9
+IF(INDEX($D$1:$AV81,ROW(),MATCH("Cooking.oil",$D$1:$AV$1,0))="",INDEX($D$1:$AV$2,2,MATCH("Cooking.oil",$D$1:$AV$1,0)),INDEX($D$1:$AV81,ROW(),MATCH("Cooking.oil",$D$1:$AV$1,0)))*6
+IF(INDEX($D$1:$AV81,ROW(),MATCH("Salt",$D$1:$AV$1,0))="",INDEX($D$1:$AV$2,2,MATCH("Salt",$D$1:$AV$1,0)),INDEX($D$1:$AV81,ROW(),MATCH("Salt",$D$1:$AV$1,0)))*1
))</f>
        <v/>
      </c>
      <c r="AT81" s="228" t="str">
        <f>IF(OR(AV81="",AV81=0),"",IF(C81="","",AS81
+IF(INDEX($D$1:$AP81,ROW(),MATCH("Soap",$D$1:$AP$1,0))="",INDEX($D$1:$AP$2,2,MATCH("Soap",$D$1:$AP$1,0)),INDEX($D$1:$AP81,ROW(),MATCH("Soap",$D$1:$AP$1,0)))*6
+IF(INDEX($D$1:$AP81,ROW(),MATCH("Exercise.book",$D$1:$AP$1,0))="",INDEX($D$1:$AP$2,2,MATCH("Exercise.book",$D$1:$AP$1,0)),INDEX($D$1:$AP81,ROW(),MATCH("Exercise.book",$D$1:$AP$1,0)))*12
+IF(INDEX($D$1:$AP81,ROW(),MATCH("Charcoal",$D$1:$AP$1,0))="",INDEX($D$1:$AP$2,2,MATCH("Charcoal",$D$1:$AP$1,0)),INDEX($D$1:$AP81,ROW(),MATCH("Charcoal",$D$1:$AP$1,0)))*30
+IF(INDEX($D$1:$AP81,ROW(),MATCH("Milling.costs",$D$1:$AP$1,0))="",INDEX($D$1:$AP$2,2,MATCH("Milling.costs",$D$1:$AP$1,0)),INDEX($D$1:$AP81,ROW(),MATCH("Milling.costs",$D$1:$AP$1,0)))/3.5*30
+IF(INDEX($D$1:$AP81,ROW(),MATCH("USD",$D$1:$AP$1,0))="",INDEX($D$1:$AP$2,2,MATCH("USD",$D$1:$AP$1,0)),INDEX($D$1:$AP81,ROW(),MATCH("USD",$D$1:$AP$1,0)))*17
))</f>
        <v/>
      </c>
      <c r="AU81" s="228" t="str">
        <f t="shared" si="5"/>
        <v/>
      </c>
      <c r="AV81" s="231" t="str">
        <f>IF(C81="","",IF(IF(RIGHT($A81,9)="Equatoria",$E81,$D81)="",IF(RIGHT($A81,9)="Equatoria",$E$2,$D$2),IF(RIGHT($A81,9)="Equatoria",$E81,$D81)))</f>
        <v/>
      </c>
    </row>
    <row r="82" spans="1:48" x14ac:dyDescent="0.25">
      <c r="A82" s="225" t="str">
        <f>IF([1]median_raw!A79="","",[1]median_raw!A79)</f>
        <v/>
      </c>
      <c r="B82" s="225" t="str">
        <f>IF([1]median_raw!B79="","",[1]median_raw!B79)</f>
        <v/>
      </c>
      <c r="C82" s="225" t="str">
        <f>IF([1]median_raw!C79="","",[1]median_raw!C79)</f>
        <v/>
      </c>
      <c r="D82" s="228" t="str">
        <f>IF([1]median_raw!D79="","",[1]median_raw!D79)</f>
        <v/>
      </c>
      <c r="E82" s="228" t="str">
        <f>IF([1]median_raw!E79="","",[1]median_raw!E79)</f>
        <v/>
      </c>
      <c r="F82" s="228" t="str">
        <f>IF([1]median_raw!F79="","",[1]median_raw!F79)</f>
        <v/>
      </c>
      <c r="G82" s="228" t="str">
        <f>IF([1]median_raw!G79="","",[1]median_raw!G79)</f>
        <v/>
      </c>
      <c r="H82" s="228" t="str">
        <f>IF([1]median_raw!H79="","",[1]median_raw!H79)</f>
        <v/>
      </c>
      <c r="I82" s="228" t="str">
        <f>IF([1]median_raw!I79="","",[1]median_raw!I79)</f>
        <v/>
      </c>
      <c r="J82" s="228" t="str">
        <f>IF([1]median_raw!J79="","",[1]median_raw!J79)</f>
        <v/>
      </c>
      <c r="K82" s="228" t="str">
        <f>IF([1]median_raw!K79="","",[1]median_raw!K79)</f>
        <v/>
      </c>
      <c r="L82" s="228" t="str">
        <f>IF([1]median_raw!L79="","",[1]median_raw!L79)</f>
        <v/>
      </c>
      <c r="M82" s="228" t="str">
        <f>IF([1]median_raw!M79="","",[1]median_raw!M79)</f>
        <v/>
      </c>
      <c r="N82" s="228" t="str">
        <f>IF([1]median_raw!N79="","",[1]median_raw!N79)</f>
        <v/>
      </c>
      <c r="O82" s="228" t="str">
        <f>IF([1]median_raw!O79="","",[1]median_raw!O79)</f>
        <v/>
      </c>
      <c r="P82" s="228" t="str">
        <f>IF([1]median_raw!P79="","",[1]median_raw!P79)</f>
        <v/>
      </c>
      <c r="Q82" s="228" t="str">
        <f>IF([1]median_raw!Q79="","",[1]median_raw!Q79)</f>
        <v/>
      </c>
      <c r="R82" s="228" t="str">
        <f>IF([1]median_raw!R79="","",[1]median_raw!R79)</f>
        <v/>
      </c>
      <c r="S82" s="228" t="str">
        <f>IF([1]median_raw!S79="","",[1]median_raw!S79)</f>
        <v/>
      </c>
      <c r="T82" s="228" t="str">
        <f>IF([1]median_raw!T79="","",[1]median_raw!T79)</f>
        <v/>
      </c>
      <c r="U82" s="228" t="str">
        <f>IF([1]median_raw!U79="","",[1]median_raw!U79)</f>
        <v/>
      </c>
      <c r="V82" s="228" t="str">
        <f>IF([1]median_raw!V79="","",[1]median_raw!V79)</f>
        <v/>
      </c>
      <c r="W82" s="228" t="str">
        <f>IF([1]median_raw!W79="","",[1]median_raw!W79)</f>
        <v/>
      </c>
      <c r="X82" s="228" t="str">
        <f>IF([1]median_raw!X79="","",[1]median_raw!X79)</f>
        <v/>
      </c>
      <c r="Y82" s="228" t="str">
        <f>IF([1]median_raw!Y79="","",[1]median_raw!Y79)</f>
        <v/>
      </c>
      <c r="Z82" s="228"/>
      <c r="AA82" s="228"/>
      <c r="AB82" s="228"/>
      <c r="AC82" s="228"/>
      <c r="AD82" s="228"/>
      <c r="AE82" s="228"/>
      <c r="AF82" s="228"/>
      <c r="AG82" s="228"/>
      <c r="AH82" s="228"/>
      <c r="AI82" s="228"/>
      <c r="AJ82" s="228" t="str">
        <f>IF([1]median_raw!Z79="","",[1]median_raw!Z79)</f>
        <v/>
      </c>
      <c r="AK82" s="228"/>
      <c r="AL82" s="229"/>
      <c r="AM82" s="229" t="str">
        <f>IF([1]median_raw!AC79="","",[1]median_raw!AC79)</f>
        <v/>
      </c>
      <c r="AN82" s="230" t="str">
        <f>IF([1]median_raw!AD79="","",[1]median_raw!AD79)</f>
        <v/>
      </c>
      <c r="AO82" s="229" t="str">
        <f>IF([1]median_raw!AE79="","",[1]median_raw!AE79)</f>
        <v/>
      </c>
      <c r="AP82" s="229" t="str">
        <f>IF([1]median_raw!AF79="","",[1]median_raw!AF79)</f>
        <v/>
      </c>
      <c r="AQ82" s="229" t="str">
        <f>IF([1]median_raw!AG79="","",[1]median_raw!AG79)</f>
        <v/>
      </c>
      <c r="AR82" s="228" t="str">
        <f t="shared" si="4"/>
        <v/>
      </c>
      <c r="AS82" s="228" t="str">
        <f>IF(OR(AV82="",AV82=0),"",IF(C82="","",
IF(INDEX($D$1:$AV82,ROW(),MATCH("Cereal",$D$1:$AV$1,0))="",INDEX($D$1:$AV$2,2,MATCH("Cereal",$D$1:$AV$1,0)),INDEX($D$1:$AV82,ROW(),MATCH("Cereal",$D$1:$AV$1,0)))*90
+IF(INDEX($D$1:$AV82,ROW(),MATCH("Beans",$D$1:$AV$1,0))="",INDEX($D$1:$AV$2,2,MATCH("Beans",$D$1:$AV$1,0)),INDEX($D$1:$AV82,ROW(),MATCH("Beans",$D$1:$AV$1,0)))*9
+IF(INDEX($D$1:$AV82,ROW(),MATCH("Cooking.oil",$D$1:$AV$1,0))="",INDEX($D$1:$AV$2,2,MATCH("Cooking.oil",$D$1:$AV$1,0)),INDEX($D$1:$AV82,ROW(),MATCH("Cooking.oil",$D$1:$AV$1,0)))*6
+IF(INDEX($D$1:$AV82,ROW(),MATCH("Salt",$D$1:$AV$1,0))="",INDEX($D$1:$AV$2,2,MATCH("Salt",$D$1:$AV$1,0)),INDEX($D$1:$AV82,ROW(),MATCH("Salt",$D$1:$AV$1,0)))*1
))</f>
        <v/>
      </c>
      <c r="AT82" s="228" t="str">
        <f>IF(OR(AV82="",AV82=0),"",IF(C82="","",AS82
+IF(INDEX($D$1:$AP82,ROW(),MATCH("Soap",$D$1:$AP$1,0))="",INDEX($D$1:$AP$2,2,MATCH("Soap",$D$1:$AP$1,0)),INDEX($D$1:$AP82,ROW(),MATCH("Soap",$D$1:$AP$1,0)))*6
+IF(INDEX($D$1:$AP82,ROW(),MATCH("Exercise.book",$D$1:$AP$1,0))="",INDEX($D$1:$AP$2,2,MATCH("Exercise.book",$D$1:$AP$1,0)),INDEX($D$1:$AP82,ROW(),MATCH("Exercise.book",$D$1:$AP$1,0)))*12
+IF(INDEX($D$1:$AP82,ROW(),MATCH("Charcoal",$D$1:$AP$1,0))="",INDEX($D$1:$AP$2,2,MATCH("Charcoal",$D$1:$AP$1,0)),INDEX($D$1:$AP82,ROW(),MATCH("Charcoal",$D$1:$AP$1,0)))*30
+IF(INDEX($D$1:$AP82,ROW(),MATCH("Milling.costs",$D$1:$AP$1,0))="",INDEX($D$1:$AP$2,2,MATCH("Milling.costs",$D$1:$AP$1,0)),INDEX($D$1:$AP82,ROW(),MATCH("Milling.costs",$D$1:$AP$1,0)))/3.5*30
+IF(INDEX($D$1:$AP82,ROW(),MATCH("USD",$D$1:$AP$1,0))="",INDEX($D$1:$AP$2,2,MATCH("USD",$D$1:$AP$1,0)),INDEX($D$1:$AP82,ROW(),MATCH("USD",$D$1:$AP$1,0)))*17
))</f>
        <v/>
      </c>
      <c r="AU82" s="228" t="str">
        <f t="shared" si="5"/>
        <v/>
      </c>
      <c r="AV82" s="231"/>
    </row>
    <row r="83" spans="1:48" x14ac:dyDescent="0.25">
      <c r="A83" s="225" t="str">
        <f>IF([1]median_raw!A80="","",[1]median_raw!A80)</f>
        <v/>
      </c>
      <c r="B83" s="225" t="str">
        <f>IF([1]median_raw!B80="","",[1]median_raw!B80)</f>
        <v/>
      </c>
      <c r="C83" s="225" t="str">
        <f>IF([1]median_raw!C80="","",[1]median_raw!C80)</f>
        <v/>
      </c>
      <c r="D83" s="228" t="str">
        <f>IF([1]median_raw!D80="","",[1]median_raw!D80)</f>
        <v/>
      </c>
      <c r="E83" s="228" t="str">
        <f>IF([1]median_raw!E80="","",[1]median_raw!E80)</f>
        <v/>
      </c>
      <c r="F83" s="228" t="str">
        <f>IF([1]median_raw!F80="","",[1]median_raw!F80)</f>
        <v/>
      </c>
      <c r="G83" s="228" t="str">
        <f>IF([1]median_raw!G80="","",[1]median_raw!G80)</f>
        <v/>
      </c>
      <c r="H83" s="228" t="str">
        <f>IF([1]median_raw!H80="","",[1]median_raw!H80)</f>
        <v/>
      </c>
      <c r="I83" s="228" t="str">
        <f>IF([1]median_raw!I80="","",[1]median_raw!I80)</f>
        <v/>
      </c>
      <c r="J83" s="228" t="str">
        <f>IF([1]median_raw!J80="","",[1]median_raw!J80)</f>
        <v/>
      </c>
      <c r="K83" s="228" t="str">
        <f>IF([1]median_raw!K80="","",[1]median_raw!K80)</f>
        <v/>
      </c>
      <c r="L83" s="228" t="str">
        <f>IF([1]median_raw!L80="","",[1]median_raw!L80)</f>
        <v/>
      </c>
      <c r="M83" s="228" t="str">
        <f>IF([1]median_raw!M80="","",[1]median_raw!M80)</f>
        <v/>
      </c>
      <c r="N83" s="228" t="str">
        <f>IF([1]median_raw!N80="","",[1]median_raw!N80)</f>
        <v/>
      </c>
      <c r="O83" s="228" t="str">
        <f>IF([1]median_raw!O80="","",[1]median_raw!O80)</f>
        <v/>
      </c>
      <c r="P83" s="228" t="str">
        <f>IF([1]median_raw!P80="","",[1]median_raw!P80)</f>
        <v/>
      </c>
      <c r="Q83" s="228" t="str">
        <f>IF([1]median_raw!Q80="","",[1]median_raw!Q80)</f>
        <v/>
      </c>
      <c r="R83" s="228" t="str">
        <f>IF([1]median_raw!R80="","",[1]median_raw!R80)</f>
        <v/>
      </c>
      <c r="S83" s="228" t="str">
        <f>IF([1]median_raw!S80="","",[1]median_raw!S80)</f>
        <v/>
      </c>
      <c r="T83" s="228" t="str">
        <f>IF([1]median_raw!T80="","",[1]median_raw!T80)</f>
        <v/>
      </c>
      <c r="U83" s="228" t="str">
        <f>IF([1]median_raw!U80="","",[1]median_raw!U80)</f>
        <v/>
      </c>
      <c r="V83" s="228" t="str">
        <f>IF([1]median_raw!V80="","",[1]median_raw!V80)</f>
        <v/>
      </c>
      <c r="W83" s="228" t="str">
        <f>IF([1]median_raw!W80="","",[1]median_raw!W80)</f>
        <v/>
      </c>
      <c r="X83" s="228" t="str">
        <f>IF([1]median_raw!X80="","",[1]median_raw!X80)</f>
        <v/>
      </c>
      <c r="Y83" s="228" t="str">
        <f>IF([1]median_raw!Y80="","",[1]median_raw!Y80)</f>
        <v/>
      </c>
      <c r="Z83" s="228"/>
      <c r="AA83" s="228"/>
      <c r="AB83" s="228"/>
      <c r="AC83" s="228"/>
      <c r="AD83" s="228"/>
      <c r="AE83" s="228"/>
      <c r="AF83" s="228"/>
      <c r="AG83" s="228"/>
      <c r="AH83" s="228"/>
      <c r="AI83" s="228"/>
      <c r="AJ83" s="228" t="str">
        <f>IF([1]median_raw!Z80="","",[1]median_raw!Z80)</f>
        <v/>
      </c>
      <c r="AK83" s="228"/>
      <c r="AL83" s="229"/>
      <c r="AM83" s="229"/>
      <c r="AN83" s="230" t="str">
        <f>IF([1]median_raw!AD80="","",[1]median_raw!AD80)</f>
        <v/>
      </c>
      <c r="AO83" s="229" t="str">
        <f>IF([1]median_raw!AE80="","",[1]median_raw!AE80)</f>
        <v/>
      </c>
      <c r="AP83" s="229" t="str">
        <f>IF([1]median_raw!AF80="","",[1]median_raw!AF80)</f>
        <v/>
      </c>
      <c r="AQ83" s="229" t="str">
        <f>IF([1]median_raw!AG80="","",[1]median_raw!AG80)</f>
        <v/>
      </c>
      <c r="AR83" s="228" t="str">
        <f t="shared" si="4"/>
        <v/>
      </c>
      <c r="AS83" s="228" t="str">
        <f>IF(OR(AV83="",AV83=0),"",IF(C83="","",
IF(INDEX($D$1:$AV83,ROW(),MATCH("Cereal",$D$1:$AV$1,0))="",INDEX($D$1:$AV$2,2,MATCH("Cereal",$D$1:$AV$1,0)),INDEX($D$1:$AV83,ROW(),MATCH("Cereal",$D$1:$AV$1,0)))*90
+IF(INDEX($D$1:$AV83,ROW(),MATCH("Beans",$D$1:$AV$1,0))="",INDEX($D$1:$AV$2,2,MATCH("Beans",$D$1:$AV$1,0)),INDEX($D$1:$AV83,ROW(),MATCH("Beans",$D$1:$AV$1,0)))*9
+IF(INDEX($D$1:$AV83,ROW(),MATCH("Cooking.oil",$D$1:$AV$1,0))="",INDEX($D$1:$AV$2,2,MATCH("Cooking.oil",$D$1:$AV$1,0)),INDEX($D$1:$AV83,ROW(),MATCH("Cooking.oil",$D$1:$AV$1,0)))*6
+IF(INDEX($D$1:$AV83,ROW(),MATCH("Salt",$D$1:$AV$1,0))="",INDEX($D$1:$AV$2,2,MATCH("Salt",$D$1:$AV$1,0)),INDEX($D$1:$AV83,ROW(),MATCH("Salt",$D$1:$AV$1,0)))*1
))</f>
        <v/>
      </c>
      <c r="AT83" s="228" t="str">
        <f>IF(OR(AV83="",AV83=0),"",IF(C83="","",AS83
+IF(INDEX($D$1:$AP83,ROW(),MATCH("Soap",$D$1:$AP$1,0))="",INDEX($D$1:$AP$2,2,MATCH("Soap",$D$1:$AP$1,0)),INDEX($D$1:$AP83,ROW(),MATCH("Soap",$D$1:$AP$1,0)))*6
+IF(INDEX($D$1:$AP83,ROW(),MATCH("Exercise.book",$D$1:$AP$1,0))="",INDEX($D$1:$AP$2,2,MATCH("Exercise.book",$D$1:$AP$1,0)),INDEX($D$1:$AP83,ROW(),MATCH("Exercise.book",$D$1:$AP$1,0)))*12
+IF(INDEX($D$1:$AP83,ROW(),MATCH("Charcoal",$D$1:$AP$1,0))="",INDEX($D$1:$AP$2,2,MATCH("Charcoal",$D$1:$AP$1,0)),INDEX($D$1:$AP83,ROW(),MATCH("Charcoal",$D$1:$AP$1,0)))*30
+IF(INDEX($D$1:$AP83,ROW(),MATCH("Milling.costs",$D$1:$AP$1,0))="",INDEX($D$1:$AP$2,2,MATCH("Milling.costs",$D$1:$AP$1,0)),INDEX($D$1:$AP83,ROW(),MATCH("Milling.costs",$D$1:$AP$1,0)))/3.5*30
+IF(INDEX($D$1:$AP83,ROW(),MATCH("USD",$D$1:$AP$1,0))="",INDEX($D$1:$AP$2,2,MATCH("USD",$D$1:$AP$1,0)),INDEX($D$1:$AP83,ROW(),MATCH("USD",$D$1:$AP$1,0)))*17
))</f>
        <v/>
      </c>
      <c r="AU83" s="228" t="str">
        <f t="shared" si="5"/>
        <v/>
      </c>
      <c r="AV83" s="231"/>
    </row>
    <row r="84" spans="1:48" x14ac:dyDescent="0.25">
      <c r="A84" s="225" t="str">
        <f>IF([1]median_raw!A81="","",[1]median_raw!A81)</f>
        <v/>
      </c>
      <c r="B84" s="225" t="str">
        <f>IF([1]median_raw!B81="","",[1]median_raw!B81)</f>
        <v/>
      </c>
      <c r="C84" s="225" t="str">
        <f>IF([1]median_raw!C81="","",[1]median_raw!C81)</f>
        <v/>
      </c>
      <c r="D84" s="228" t="str">
        <f>IF([1]median_raw!D81="","",[1]median_raw!D81)</f>
        <v/>
      </c>
      <c r="E84" s="228" t="str">
        <f>IF([1]median_raw!E81="","",[1]median_raw!E81)</f>
        <v/>
      </c>
      <c r="F84" s="228" t="str">
        <f>IF([1]median_raw!F81="","",[1]median_raw!F81)</f>
        <v/>
      </c>
      <c r="G84" s="228" t="str">
        <f>IF([1]median_raw!G81="","",[1]median_raw!G81)</f>
        <v/>
      </c>
      <c r="H84" s="228" t="str">
        <f>IF([1]median_raw!H81="","",[1]median_raw!H81)</f>
        <v/>
      </c>
      <c r="I84" s="228" t="str">
        <f>IF([1]median_raw!I81="","",[1]median_raw!I81)</f>
        <v/>
      </c>
      <c r="J84" s="228" t="str">
        <f>IF([1]median_raw!J81="","",[1]median_raw!J81)</f>
        <v/>
      </c>
      <c r="K84" s="228" t="str">
        <f>IF([1]median_raw!K81="","",[1]median_raw!K81)</f>
        <v/>
      </c>
      <c r="L84" s="228" t="str">
        <f>IF([1]median_raw!L81="","",[1]median_raw!L81)</f>
        <v/>
      </c>
      <c r="M84" s="228" t="str">
        <f>IF([1]median_raw!M81="","",[1]median_raw!M81)</f>
        <v/>
      </c>
      <c r="N84" s="228" t="str">
        <f>IF([1]median_raw!N81="","",[1]median_raw!N81)</f>
        <v/>
      </c>
      <c r="O84" s="228" t="str">
        <f>IF([1]median_raw!O81="","",[1]median_raw!O81)</f>
        <v/>
      </c>
      <c r="P84" s="228" t="str">
        <f>IF([1]median_raw!P81="","",[1]median_raw!P81)</f>
        <v/>
      </c>
      <c r="Q84" s="228" t="str">
        <f>IF([1]median_raw!Q81="","",[1]median_raw!Q81)</f>
        <v/>
      </c>
      <c r="R84" s="228" t="str">
        <f>IF([1]median_raw!R81="","",[1]median_raw!R81)</f>
        <v/>
      </c>
      <c r="S84" s="228" t="str">
        <f>IF([1]median_raw!S81="","",[1]median_raw!S81)</f>
        <v/>
      </c>
      <c r="T84" s="228" t="str">
        <f>IF([1]median_raw!T81="","",[1]median_raw!T81)</f>
        <v/>
      </c>
      <c r="U84" s="228" t="str">
        <f>IF([1]median_raw!U81="","",[1]median_raw!U81)</f>
        <v/>
      </c>
      <c r="V84" s="228" t="str">
        <f>IF([1]median_raw!V81="","",[1]median_raw!V81)</f>
        <v/>
      </c>
      <c r="W84" s="228" t="str">
        <f>IF([1]median_raw!W81="","",[1]median_raw!W81)</f>
        <v/>
      </c>
      <c r="X84" s="228" t="str">
        <f>IF([1]median_raw!X81="","",[1]median_raw!X81)</f>
        <v/>
      </c>
      <c r="Y84" s="228" t="str">
        <f>IF([1]median_raw!Y81="","",[1]median_raw!Y81)</f>
        <v/>
      </c>
      <c r="Z84" s="228"/>
      <c r="AA84" s="228"/>
      <c r="AB84" s="228"/>
      <c r="AC84" s="228"/>
      <c r="AD84" s="228"/>
      <c r="AE84" s="228"/>
      <c r="AF84" s="228"/>
      <c r="AG84" s="228"/>
      <c r="AH84" s="228"/>
      <c r="AI84" s="228"/>
      <c r="AJ84" s="228" t="str">
        <f>IF([1]median_raw!Z81="","",[1]median_raw!Z81)</f>
        <v/>
      </c>
      <c r="AK84" s="228" t="str">
        <f>IF([1]median_raw!AA81="","",[1]median_raw!AA81)</f>
        <v/>
      </c>
      <c r="AL84" s="229" t="str">
        <f>IF([1]median_raw!AB81="","",[1]median_raw!AB81)</f>
        <v/>
      </c>
      <c r="AM84" s="229" t="str">
        <f>IF([1]median_raw!AC81="","",[1]median_raw!AC81)</f>
        <v/>
      </c>
      <c r="AN84" s="230" t="str">
        <f>IF([1]median_raw!AD81="","",[1]median_raw!AD81)</f>
        <v/>
      </c>
      <c r="AO84" s="229" t="str">
        <f>IF([1]median_raw!AE81="","",[1]median_raw!AE81)</f>
        <v/>
      </c>
      <c r="AP84" s="229" t="str">
        <f>IF([1]median_raw!AF81="","",[1]median_raw!AF81)</f>
        <v/>
      </c>
      <c r="AQ84" s="229" t="str">
        <f>IF([1]median_raw!AG81="","",[1]median_raw!AG81)</f>
        <v/>
      </c>
      <c r="AR84" s="228" t="str">
        <f t="shared" si="4"/>
        <v/>
      </c>
      <c r="AS84" s="228" t="str">
        <f>IF(OR(AV84="",AV84=0),"",IF(C84="","",
IF(INDEX($D$1:$AV84,ROW(),MATCH("Cereal",$D$1:$AV$1,0))="",INDEX($D$1:$AV$2,2,MATCH("Cereal",$D$1:$AV$1,0)),INDEX($D$1:$AV84,ROW(),MATCH("Cereal",$D$1:$AV$1,0)))*90
+IF(INDEX($D$1:$AV84,ROW(),MATCH("Beans",$D$1:$AV$1,0))="",INDEX($D$1:$AV$2,2,MATCH("Beans",$D$1:$AV$1,0)),INDEX($D$1:$AV84,ROW(),MATCH("Beans",$D$1:$AV$1,0)))*9
+IF(INDEX($D$1:$AV84,ROW(),MATCH("Cooking.oil",$D$1:$AV$1,0))="",INDEX($D$1:$AV$2,2,MATCH("Cooking.oil",$D$1:$AV$1,0)),INDEX($D$1:$AV84,ROW(),MATCH("Cooking.oil",$D$1:$AV$1,0)))*6
+IF(INDEX($D$1:$AV84,ROW(),MATCH("Salt",$D$1:$AV$1,0))="",INDEX($D$1:$AV$2,2,MATCH("Salt",$D$1:$AV$1,0)),INDEX($D$1:$AV84,ROW(),MATCH("Salt",$D$1:$AV$1,0)))*1
))</f>
        <v/>
      </c>
      <c r="AT84" s="228" t="str">
        <f>IF(OR(AV84="",AV84=0),"",IF(C84="","",AS84
+IF(INDEX($D$1:$AP84,ROW(),MATCH("Soap",$D$1:$AP$1,0))="",INDEX($D$1:$AP$2,2,MATCH("Soap",$D$1:$AP$1,0)),INDEX($D$1:$AP84,ROW(),MATCH("Soap",$D$1:$AP$1,0)))*6
+IF(INDEX($D$1:$AP84,ROW(),MATCH("Exercise.book",$D$1:$AP$1,0))="",INDEX($D$1:$AP$2,2,MATCH("Exercise.book",$D$1:$AP$1,0)),INDEX($D$1:$AP84,ROW(),MATCH("Exercise.book",$D$1:$AP$1,0)))*12
+IF(INDEX($D$1:$AP84,ROW(),MATCH("Charcoal",$D$1:$AP$1,0))="",INDEX($D$1:$AP$2,2,MATCH("Charcoal",$D$1:$AP$1,0)),INDEX($D$1:$AP84,ROW(),MATCH("Charcoal",$D$1:$AP$1,0)))*30
+IF(INDEX($D$1:$AP84,ROW(),MATCH("Milling.costs",$D$1:$AP$1,0))="",INDEX($D$1:$AP$2,2,MATCH("Milling.costs",$D$1:$AP$1,0)),INDEX($D$1:$AP84,ROW(),MATCH("Milling.costs",$D$1:$AP$1,0)))/3.5*30
+IF(INDEX($D$1:$AP84,ROW(),MATCH("USD",$D$1:$AP$1,0))="",INDEX($D$1:$AP$2,2,MATCH("USD",$D$1:$AP$1,0)),INDEX($D$1:$AP84,ROW(),MATCH("USD",$D$1:$AP$1,0)))*17
))</f>
        <v/>
      </c>
      <c r="AU84" s="228" t="str">
        <f t="shared" si="5"/>
        <v/>
      </c>
      <c r="AV84" s="231" t="str">
        <f t="shared" ref="AV84:AV98" si="7">IF(C84="","",IF(IF(RIGHT($A84,9)="Equatoria",$E84,$D84)="",IF(RIGHT($A84,9)="Equatoria",$E$2,$D$2),IF(RIGHT($A84,9)="Equatoria",$E84,$D84)))</f>
        <v/>
      </c>
    </row>
    <row r="85" spans="1:48" x14ac:dyDescent="0.25">
      <c r="A85" s="225" t="str">
        <f>IF([1]median_raw!A82="","",[1]median_raw!A82)</f>
        <v/>
      </c>
      <c r="B85" s="225" t="str">
        <f>IF([1]median_raw!B82="","",[1]median_raw!B82)</f>
        <v/>
      </c>
      <c r="C85" s="225" t="str">
        <f>IF([1]median_raw!C82="","",[1]median_raw!C82)</f>
        <v/>
      </c>
      <c r="D85" s="228" t="str">
        <f>IF([1]median_raw!D82="","",[1]median_raw!D82)</f>
        <v/>
      </c>
      <c r="E85" s="228" t="str">
        <f>IF([1]median_raw!E82="","",[1]median_raw!E82)</f>
        <v/>
      </c>
      <c r="F85" s="228" t="str">
        <f>IF([1]median_raw!F82="","",[1]median_raw!F82)</f>
        <v/>
      </c>
      <c r="G85" s="228" t="str">
        <f>IF([1]median_raw!G82="","",[1]median_raw!G82)</f>
        <v/>
      </c>
      <c r="H85" s="228" t="str">
        <f>IF([1]median_raw!H82="","",[1]median_raw!H82)</f>
        <v/>
      </c>
      <c r="I85" s="228" t="str">
        <f>IF([1]median_raw!I82="","",[1]median_raw!I82)</f>
        <v/>
      </c>
      <c r="J85" s="228"/>
      <c r="K85" s="228" t="str">
        <f>IF([1]median_raw!K82="","",[1]median_raw!K82)</f>
        <v/>
      </c>
      <c r="L85" s="228"/>
      <c r="M85" s="228" t="str">
        <f>IF([1]median_raw!M82="","",[1]median_raw!M82)</f>
        <v/>
      </c>
      <c r="N85" s="228" t="str">
        <f>IF([1]median_raw!N82="","",[1]median_raw!N82)</f>
        <v/>
      </c>
      <c r="O85" s="228" t="str">
        <f>IF([1]median_raw!O82="","",[1]median_raw!O82)</f>
        <v/>
      </c>
      <c r="P85" s="228" t="str">
        <f>IF([1]median_raw!P82="","",[1]median_raw!P82)</f>
        <v/>
      </c>
      <c r="Q85" s="228" t="str">
        <f>IF([1]median_raw!Q82="","",[1]median_raw!Q82)</f>
        <v/>
      </c>
      <c r="R85" s="228" t="str">
        <f>IF([1]median_raw!R82="","",[1]median_raw!R82)</f>
        <v/>
      </c>
      <c r="S85" s="228" t="str">
        <f>IF([1]median_raw!S82="","",[1]median_raw!S82)</f>
        <v/>
      </c>
      <c r="T85" s="228" t="str">
        <f>IF([1]median_raw!T82="","",[1]median_raw!T82)</f>
        <v/>
      </c>
      <c r="U85" s="228" t="str">
        <f>IF([1]median_raw!U82="","",[1]median_raw!U82)</f>
        <v/>
      </c>
      <c r="V85" s="228" t="str">
        <f>IF([1]median_raw!V82="","",[1]median_raw!V82)</f>
        <v/>
      </c>
      <c r="W85" s="228" t="str">
        <f>IF([1]median_raw!W82="","",[1]median_raw!W82)</f>
        <v/>
      </c>
      <c r="X85" s="228" t="str">
        <f>IF([1]median_raw!X82="","",[1]median_raw!X82)</f>
        <v/>
      </c>
      <c r="Y85" s="228" t="str">
        <f>IF([1]median_raw!Y82="","",[1]median_raw!Y82)</f>
        <v/>
      </c>
      <c r="Z85" s="228"/>
      <c r="AA85" s="228"/>
      <c r="AB85" s="228"/>
      <c r="AC85" s="228"/>
      <c r="AD85" s="228"/>
      <c r="AE85" s="228"/>
      <c r="AF85" s="228"/>
      <c r="AG85" s="228"/>
      <c r="AH85" s="228"/>
      <c r="AI85" s="228"/>
      <c r="AJ85" s="228" t="str">
        <f>IF([1]median_raw!Z82="","",[1]median_raw!Z82)</f>
        <v/>
      </c>
      <c r="AK85" s="228" t="str">
        <f>IF([1]median_raw!AA82="","",[1]median_raw!AA82)</f>
        <v/>
      </c>
      <c r="AL85" s="229" t="str">
        <f>IF([1]median_raw!AB82="","",[1]median_raw!AB82)</f>
        <v/>
      </c>
      <c r="AM85" s="229" t="str">
        <f>IF([1]median_raw!AC82="","",[1]median_raw!AC82)</f>
        <v/>
      </c>
      <c r="AN85" s="230" t="str">
        <f>IF([1]median_raw!AD82="","",[1]median_raw!AD82)</f>
        <v/>
      </c>
      <c r="AO85" s="229" t="str">
        <f>IF([1]median_raw!AE82="","",[1]median_raw!AE82)</f>
        <v/>
      </c>
      <c r="AP85" s="229" t="str">
        <f>IF([1]median_raw!AF82="","",[1]median_raw!AF82)</f>
        <v/>
      </c>
      <c r="AQ85" s="229" t="str">
        <f>IF([1]median_raw!AG82="","",[1]median_raw!AG82)</f>
        <v/>
      </c>
      <c r="AR85" s="228" t="str">
        <f t="shared" si="4"/>
        <v/>
      </c>
      <c r="AS85" s="228" t="str">
        <f>IF(OR(AV85="",AV85=0),"",IF(C85="","",
IF(INDEX($D$1:$AV85,ROW(),MATCH("Cereal",$D$1:$AV$1,0))="",INDEX($D$1:$AV$2,2,MATCH("Cereal",$D$1:$AV$1,0)),INDEX($D$1:$AV85,ROW(),MATCH("Cereal",$D$1:$AV$1,0)))*90
+IF(INDEX($D$1:$AV85,ROW(),MATCH("Beans",$D$1:$AV$1,0))="",INDEX($D$1:$AV$2,2,MATCH("Beans",$D$1:$AV$1,0)),INDEX($D$1:$AV85,ROW(),MATCH("Beans",$D$1:$AV$1,0)))*9
+IF(INDEX($D$1:$AV85,ROW(),MATCH("Cooking.oil",$D$1:$AV$1,0))="",INDEX($D$1:$AV$2,2,MATCH("Cooking.oil",$D$1:$AV$1,0)),INDEX($D$1:$AV85,ROW(),MATCH("Cooking.oil",$D$1:$AV$1,0)))*6
+IF(INDEX($D$1:$AV85,ROW(),MATCH("Salt",$D$1:$AV$1,0))="",INDEX($D$1:$AV$2,2,MATCH("Salt",$D$1:$AV$1,0)),INDEX($D$1:$AV85,ROW(),MATCH("Salt",$D$1:$AV$1,0)))*1
))</f>
        <v/>
      </c>
      <c r="AT85" s="228" t="str">
        <f>IF(OR(AV85="",AV85=0),"",IF(C85="","",AS85
+IF(INDEX($D$1:$AP85,ROW(),MATCH("Soap",$D$1:$AP$1,0))="",INDEX($D$1:$AP$2,2,MATCH("Soap",$D$1:$AP$1,0)),INDEX($D$1:$AP85,ROW(),MATCH("Soap",$D$1:$AP$1,0)))*6
+IF(INDEX($D$1:$AP85,ROW(),MATCH("Exercise.book",$D$1:$AP$1,0))="",INDEX($D$1:$AP$2,2,MATCH("Exercise.book",$D$1:$AP$1,0)),INDEX($D$1:$AP85,ROW(),MATCH("Exercise.book",$D$1:$AP$1,0)))*12
+IF(INDEX($D$1:$AP85,ROW(),MATCH("Charcoal",$D$1:$AP$1,0))="",INDEX($D$1:$AP$2,2,MATCH("Charcoal",$D$1:$AP$1,0)),INDEX($D$1:$AP85,ROW(),MATCH("Charcoal",$D$1:$AP$1,0)))*30
+IF(INDEX($D$1:$AP85,ROW(),MATCH("Milling.costs",$D$1:$AP$1,0))="",INDEX($D$1:$AP$2,2,MATCH("Milling.costs",$D$1:$AP$1,0)),INDEX($D$1:$AP85,ROW(),MATCH("Milling.costs",$D$1:$AP$1,0)))/3.5*30
+IF(INDEX($D$1:$AP85,ROW(),MATCH("USD",$D$1:$AP$1,0))="",INDEX($D$1:$AP$2,2,MATCH("USD",$D$1:$AP$1,0)),INDEX($D$1:$AP85,ROW(),MATCH("USD",$D$1:$AP$1,0)))*17
))</f>
        <v/>
      </c>
      <c r="AU85" s="228" t="str">
        <f t="shared" si="5"/>
        <v/>
      </c>
      <c r="AV85" s="231" t="str">
        <f t="shared" si="7"/>
        <v/>
      </c>
    </row>
    <row r="86" spans="1:48" x14ac:dyDescent="0.25">
      <c r="A86" s="225" t="str">
        <f>IF([1]median_raw!A83="","",[1]median_raw!A83)</f>
        <v/>
      </c>
      <c r="B86" s="225" t="str">
        <f>IF([1]median_raw!B83="","",[1]median_raw!B83)</f>
        <v/>
      </c>
      <c r="C86" s="225" t="str">
        <f>IF([1]median_raw!C83="","",[1]median_raw!C83)</f>
        <v/>
      </c>
      <c r="D86" s="228" t="str">
        <f>IF([1]median_raw!D83="","",[1]median_raw!D83)</f>
        <v/>
      </c>
      <c r="E86" s="228" t="str">
        <f>IF([1]median_raw!E83="","",[1]median_raw!E83)</f>
        <v/>
      </c>
      <c r="F86" s="228" t="str">
        <f>IF([1]median_raw!F83="","",[1]median_raw!F83)</f>
        <v/>
      </c>
      <c r="G86" s="228" t="str">
        <f>IF([1]median_raw!G83="","",[1]median_raw!G83)</f>
        <v/>
      </c>
      <c r="H86" s="228" t="str">
        <f>IF([1]median_raw!H83="","",[1]median_raw!H83)</f>
        <v/>
      </c>
      <c r="I86" s="228"/>
      <c r="J86" s="228" t="str">
        <f>IF([1]median_raw!J83="","",[1]median_raw!J83)</f>
        <v/>
      </c>
      <c r="K86" s="228" t="str">
        <f>IF([1]median_raw!K83="","",[1]median_raw!K83)</f>
        <v/>
      </c>
      <c r="L86" s="228"/>
      <c r="M86" s="228" t="str">
        <f>IF([1]median_raw!M83="","",[1]median_raw!M83)</f>
        <v/>
      </c>
      <c r="N86" s="228" t="str">
        <f>IF([1]median_raw!N83="","",[1]median_raw!N83)</f>
        <v/>
      </c>
      <c r="O86" s="228" t="str">
        <f>IF([1]median_raw!O83="","",[1]median_raw!O83)</f>
        <v/>
      </c>
      <c r="P86" s="228" t="str">
        <f>IF([1]median_raw!P83="","",[1]median_raw!P83)</f>
        <v/>
      </c>
      <c r="Q86" s="228" t="str">
        <f>IF([1]median_raw!Q83="","",[1]median_raw!Q83)</f>
        <v/>
      </c>
      <c r="R86" s="228" t="str">
        <f>IF([1]median_raw!R83="","",[1]median_raw!R83)</f>
        <v/>
      </c>
      <c r="S86" s="228"/>
      <c r="T86" s="228" t="str">
        <f>IF([1]median_raw!T83="","",[1]median_raw!T83)</f>
        <v/>
      </c>
      <c r="U86" s="228" t="str">
        <f>IF([1]median_raw!U83="","",[1]median_raw!U83)</f>
        <v/>
      </c>
      <c r="V86" s="228" t="str">
        <f>IF([1]median_raw!V83="","",[1]median_raw!V83)</f>
        <v/>
      </c>
      <c r="W86" s="228" t="str">
        <f>IF([1]median_raw!W83="","",[1]median_raw!W83)</f>
        <v/>
      </c>
      <c r="X86" s="228" t="str">
        <f>IF([1]median_raw!X83="","",[1]median_raw!X83)</f>
        <v/>
      </c>
      <c r="Y86" s="228" t="str">
        <f>IF([1]median_raw!Y83="","",[1]median_raw!Y83)</f>
        <v/>
      </c>
      <c r="Z86" s="228"/>
      <c r="AA86" s="228"/>
      <c r="AB86" s="228"/>
      <c r="AC86" s="228"/>
      <c r="AD86" s="228"/>
      <c r="AE86" s="228"/>
      <c r="AF86" s="228"/>
      <c r="AG86" s="228"/>
      <c r="AH86" s="228"/>
      <c r="AI86" s="228"/>
      <c r="AJ86" s="228" t="str">
        <f>IF([1]median_raw!Z83="","",[1]median_raw!Z83)</f>
        <v/>
      </c>
      <c r="AK86" s="228" t="str">
        <f>IF([1]median_raw!AA83="","",[1]median_raw!AA83)</f>
        <v/>
      </c>
      <c r="AL86" s="229" t="str">
        <f>IF([1]median_raw!AB83="","",[1]median_raw!AB83)</f>
        <v/>
      </c>
      <c r="AM86" s="229" t="str">
        <f>IF([1]median_raw!AC83="","",[1]median_raw!AC83)</f>
        <v/>
      </c>
      <c r="AN86" s="230" t="str">
        <f>IF([1]median_raw!AD83="","",[1]median_raw!AD83)</f>
        <v/>
      </c>
      <c r="AO86" s="229" t="str">
        <f>IF([1]median_raw!AE83="","",[1]median_raw!AE83)</f>
        <v/>
      </c>
      <c r="AP86" s="229" t="str">
        <f>IF([1]median_raw!AF83="","",[1]median_raw!AF83)</f>
        <v/>
      </c>
      <c r="AQ86" s="229" t="str">
        <f>IF([1]median_raw!AG83="","",[1]median_raw!AG83)</f>
        <v/>
      </c>
      <c r="AR86" s="228" t="str">
        <f t="shared" si="4"/>
        <v/>
      </c>
      <c r="AS86" s="228" t="str">
        <f>IF(OR(AV86="",AV86=0),"",IF(C86="","",
IF(INDEX($D$1:$AV86,ROW(),MATCH("Cereal",$D$1:$AV$1,0))="",INDEX($D$1:$AV$2,2,MATCH("Cereal",$D$1:$AV$1,0)),INDEX($D$1:$AV86,ROW(),MATCH("Cereal",$D$1:$AV$1,0)))*90
+IF(INDEX($D$1:$AV86,ROW(),MATCH("Beans",$D$1:$AV$1,0))="",INDEX($D$1:$AV$2,2,MATCH("Beans",$D$1:$AV$1,0)),INDEX($D$1:$AV86,ROW(),MATCH("Beans",$D$1:$AV$1,0)))*9
+IF(INDEX($D$1:$AV86,ROW(),MATCH("Cooking.oil",$D$1:$AV$1,0))="",INDEX($D$1:$AV$2,2,MATCH("Cooking.oil",$D$1:$AV$1,0)),INDEX($D$1:$AV86,ROW(),MATCH("Cooking.oil",$D$1:$AV$1,0)))*6
+IF(INDEX($D$1:$AV86,ROW(),MATCH("Salt",$D$1:$AV$1,0))="",INDEX($D$1:$AV$2,2,MATCH("Salt",$D$1:$AV$1,0)),INDEX($D$1:$AV86,ROW(),MATCH("Salt",$D$1:$AV$1,0)))*1
))</f>
        <v/>
      </c>
      <c r="AT86" s="228" t="str">
        <f>IF(OR(AV86="",AV86=0),"",IF(C86="","",AS86
+IF(INDEX($D$1:$AP86,ROW(),MATCH("Soap",$D$1:$AP$1,0))="",INDEX($D$1:$AP$2,2,MATCH("Soap",$D$1:$AP$1,0)),INDEX($D$1:$AP86,ROW(),MATCH("Soap",$D$1:$AP$1,0)))*6
+IF(INDEX($D$1:$AP86,ROW(),MATCH("Exercise.book",$D$1:$AP$1,0))="",INDEX($D$1:$AP$2,2,MATCH("Exercise.book",$D$1:$AP$1,0)),INDEX($D$1:$AP86,ROW(),MATCH("Exercise.book",$D$1:$AP$1,0)))*12
+IF(INDEX($D$1:$AP86,ROW(),MATCH("Charcoal",$D$1:$AP$1,0))="",INDEX($D$1:$AP$2,2,MATCH("Charcoal",$D$1:$AP$1,0)),INDEX($D$1:$AP86,ROW(),MATCH("Charcoal",$D$1:$AP$1,0)))*30
+IF(INDEX($D$1:$AP86,ROW(),MATCH("Milling.costs",$D$1:$AP$1,0))="",INDEX($D$1:$AP$2,2,MATCH("Milling.costs",$D$1:$AP$1,0)),INDEX($D$1:$AP86,ROW(),MATCH("Milling.costs",$D$1:$AP$1,0)))/3.5*30
+IF(INDEX($D$1:$AP86,ROW(),MATCH("USD",$D$1:$AP$1,0))="",INDEX($D$1:$AP$2,2,MATCH("USD",$D$1:$AP$1,0)),INDEX($D$1:$AP86,ROW(),MATCH("USD",$D$1:$AP$1,0)))*17
))</f>
        <v/>
      </c>
      <c r="AU86" s="228" t="str">
        <f t="shared" si="5"/>
        <v/>
      </c>
      <c r="AV86" s="231" t="str">
        <f t="shared" si="7"/>
        <v/>
      </c>
    </row>
    <row r="87" spans="1:48" ht="18" customHeight="1" x14ac:dyDescent="0.25">
      <c r="A87" s="225" t="str">
        <f>IF([1]median_raw!A84="","",[1]median_raw!A84)</f>
        <v/>
      </c>
      <c r="B87" s="225" t="str">
        <f>IF([1]median_raw!B84="","",[1]median_raw!B84)</f>
        <v/>
      </c>
      <c r="C87" s="225" t="str">
        <f>IF([1]median_raw!C84="","",[1]median_raw!C84)</f>
        <v/>
      </c>
      <c r="D87" s="228" t="str">
        <f>IF([1]median_raw!D84="","",[1]median_raw!D84)</f>
        <v/>
      </c>
      <c r="E87" s="228" t="str">
        <f>IF([1]median_raw!E84="","",[1]median_raw!E84)</f>
        <v/>
      </c>
      <c r="F87" s="228" t="str">
        <f>IF([1]median_raw!F84="","",[1]median_raw!F84)</f>
        <v/>
      </c>
      <c r="G87" s="228" t="str">
        <f>IF([1]median_raw!G84="","",[1]median_raw!G84)</f>
        <v/>
      </c>
      <c r="H87" s="228" t="str">
        <f>IF([1]median_raw!H84="","",[1]median_raw!H84)</f>
        <v/>
      </c>
      <c r="I87" s="228"/>
      <c r="J87" s="228" t="str">
        <f>IF([1]median_raw!J84="","",[1]median_raw!J84)</f>
        <v/>
      </c>
      <c r="K87" s="228" t="str">
        <f>IF([1]median_raw!K84="","",[1]median_raw!K84)</f>
        <v/>
      </c>
      <c r="L87" s="228"/>
      <c r="M87" s="228" t="str">
        <f>IF([1]median_raw!M84="","",[1]median_raw!M84)</f>
        <v/>
      </c>
      <c r="N87" s="228" t="str">
        <f>IF([1]median_raw!N84="","",[1]median_raw!N84)</f>
        <v/>
      </c>
      <c r="O87" s="228" t="str">
        <f>IF([1]median_raw!O84="","",[1]median_raw!O84)</f>
        <v/>
      </c>
      <c r="P87" s="228" t="str">
        <f>IF([1]median_raw!P84="","",[1]median_raw!P84)</f>
        <v/>
      </c>
      <c r="Q87" s="228" t="str">
        <f>IF([1]median_raw!Q84="","",[1]median_raw!Q84)</f>
        <v/>
      </c>
      <c r="R87" s="228" t="str">
        <f>IF([1]median_raw!R84="","",[1]median_raw!R84)</f>
        <v/>
      </c>
      <c r="S87" s="228" t="str">
        <f>IF([1]median_raw!S84="","",[1]median_raw!S84)</f>
        <v/>
      </c>
      <c r="T87" s="228" t="str">
        <f>IF([1]median_raw!T84="","",[1]median_raw!T84)</f>
        <v/>
      </c>
      <c r="U87" s="228" t="str">
        <f>IF([1]median_raw!U84="","",[1]median_raw!U84)</f>
        <v/>
      </c>
      <c r="V87" s="228" t="str">
        <f>IF([1]median_raw!V84="","",[1]median_raw!V84)</f>
        <v/>
      </c>
      <c r="W87" s="228" t="str">
        <f>IF([1]median_raw!W84="","",[1]median_raw!W84)</f>
        <v/>
      </c>
      <c r="X87" s="228" t="str">
        <f>IF([1]median_raw!X84="","",[1]median_raw!X84)</f>
        <v/>
      </c>
      <c r="Y87" s="228" t="str">
        <f>IF([1]median_raw!Y84="","",[1]median_raw!Y84)</f>
        <v/>
      </c>
      <c r="Z87" s="228"/>
      <c r="AA87" s="228"/>
      <c r="AB87" s="228"/>
      <c r="AC87" s="228"/>
      <c r="AD87" s="228"/>
      <c r="AE87" s="228"/>
      <c r="AF87" s="228"/>
      <c r="AG87" s="228"/>
      <c r="AH87" s="228"/>
      <c r="AI87" s="228"/>
      <c r="AJ87" s="228" t="str">
        <f>IF([1]median_raw!Z84="","",[1]median_raw!Z84)</f>
        <v/>
      </c>
      <c r="AK87" s="228" t="str">
        <f>IF([1]median_raw!AA84="","",[1]median_raw!AA84)</f>
        <v/>
      </c>
      <c r="AL87" s="229" t="str">
        <f>IF([1]median_raw!AB84="","",[1]median_raw!AB84)</f>
        <v/>
      </c>
      <c r="AM87" s="229" t="str">
        <f>IF([1]median_raw!AC84="","",[1]median_raw!AC84)</f>
        <v/>
      </c>
      <c r="AN87" s="230" t="str">
        <f>IF([1]median_raw!AD84="","",[1]median_raw!AD84)</f>
        <v/>
      </c>
      <c r="AO87" s="229" t="str">
        <f>IF([1]median_raw!AE84="","",[1]median_raw!AE84)</f>
        <v/>
      </c>
      <c r="AP87" s="229" t="str">
        <f>IF([1]median_raw!AF84="","",[1]median_raw!AF84)</f>
        <v/>
      </c>
      <c r="AQ87" s="229" t="str">
        <f>IF([1]median_raw!AG84="","",[1]median_raw!AG84)</f>
        <v/>
      </c>
      <c r="AR87" s="228" t="str">
        <f t="shared" si="4"/>
        <v/>
      </c>
      <c r="AS87" s="228" t="str">
        <f>IF(OR(AV87="",AV87=0),"",IF(C87="","",
IF(INDEX($D$1:$AV87,ROW(),MATCH("Cereal",$D$1:$AV$1,0))="",INDEX($D$1:$AV$2,2,MATCH("Cereal",$D$1:$AV$1,0)),INDEX($D$1:$AV87,ROW(),MATCH("Cereal",$D$1:$AV$1,0)))*90
+IF(INDEX($D$1:$AV87,ROW(),MATCH("Beans",$D$1:$AV$1,0))="",INDEX($D$1:$AV$2,2,MATCH("Beans",$D$1:$AV$1,0)),INDEX($D$1:$AV87,ROW(),MATCH("Beans",$D$1:$AV$1,0)))*9
+IF(INDEX($D$1:$AV87,ROW(),MATCH("Cooking.oil",$D$1:$AV$1,0))="",INDEX($D$1:$AV$2,2,MATCH("Cooking.oil",$D$1:$AV$1,0)),INDEX($D$1:$AV87,ROW(),MATCH("Cooking.oil",$D$1:$AV$1,0)))*6
+IF(INDEX($D$1:$AV87,ROW(),MATCH("Salt",$D$1:$AV$1,0))="",INDEX($D$1:$AV$2,2,MATCH("Salt",$D$1:$AV$1,0)),INDEX($D$1:$AV87,ROW(),MATCH("Salt",$D$1:$AV$1,0)))*1
))</f>
        <v/>
      </c>
      <c r="AT87" s="228" t="str">
        <f>IF(OR(AV87="",AV87=0),"",IF(C87="","",AS87
+IF(INDEX($D$1:$AP87,ROW(),MATCH("Soap",$D$1:$AP$1,0))="",INDEX($D$1:$AP$2,2,MATCH("Soap",$D$1:$AP$1,0)),INDEX($D$1:$AP87,ROW(),MATCH("Soap",$D$1:$AP$1,0)))*6
+IF(INDEX($D$1:$AP87,ROW(),MATCH("Exercise.book",$D$1:$AP$1,0))="",INDEX($D$1:$AP$2,2,MATCH("Exercise.book",$D$1:$AP$1,0)),INDEX($D$1:$AP87,ROW(),MATCH("Exercise.book",$D$1:$AP$1,0)))*12
+IF(INDEX($D$1:$AP87,ROW(),MATCH("Charcoal",$D$1:$AP$1,0))="",INDEX($D$1:$AP$2,2,MATCH("Charcoal",$D$1:$AP$1,0)),INDEX($D$1:$AP87,ROW(),MATCH("Charcoal",$D$1:$AP$1,0)))*30
+IF(INDEX($D$1:$AP87,ROW(),MATCH("Milling.costs",$D$1:$AP$1,0))="",INDEX($D$1:$AP$2,2,MATCH("Milling.costs",$D$1:$AP$1,0)),INDEX($D$1:$AP87,ROW(),MATCH("Milling.costs",$D$1:$AP$1,0)))/3.5*30
+IF(INDEX($D$1:$AP87,ROW(),MATCH("USD",$D$1:$AP$1,0))="",INDEX($D$1:$AP$2,2,MATCH("USD",$D$1:$AP$1,0)),INDEX($D$1:$AP87,ROW(),MATCH("USD",$D$1:$AP$1,0)))*17
))</f>
        <v/>
      </c>
      <c r="AU87" s="228" t="str">
        <f t="shared" si="5"/>
        <v/>
      </c>
      <c r="AV87" s="231" t="str">
        <f t="shared" si="7"/>
        <v/>
      </c>
    </row>
    <row r="88" spans="1:48" ht="18" customHeight="1" x14ac:dyDescent="0.25">
      <c r="A88" s="225" t="str">
        <f>IF([1]median_raw!A85="","",[1]median_raw!A85)</f>
        <v/>
      </c>
      <c r="B88" s="225" t="str">
        <f>IF([1]median_raw!B85="","",[1]median_raw!B85)</f>
        <v/>
      </c>
      <c r="C88" s="225" t="str">
        <f>IF([1]median_raw!C85="","",[1]median_raw!C85)</f>
        <v/>
      </c>
      <c r="D88" s="228" t="str">
        <f>IF([1]median_raw!D85="","",[1]median_raw!D85)</f>
        <v/>
      </c>
      <c r="E88" s="228" t="str">
        <f>IF([1]median_raw!E85="","",[1]median_raw!E85)</f>
        <v/>
      </c>
      <c r="F88" s="228" t="str">
        <f>IF([1]median_raw!F85="","",[1]median_raw!F85)</f>
        <v/>
      </c>
      <c r="G88" s="228" t="str">
        <f>IF([1]median_raw!G85="","",[1]median_raw!G85)</f>
        <v/>
      </c>
      <c r="H88" s="228" t="str">
        <f>IF([1]median_raw!H85="","",[1]median_raw!H85)</f>
        <v/>
      </c>
      <c r="I88" s="228" t="str">
        <f>IF([1]median_raw!I85="","",[1]median_raw!I85)</f>
        <v/>
      </c>
      <c r="J88" s="228" t="str">
        <f>IF([1]median_raw!J85="","",[1]median_raw!J85)</f>
        <v/>
      </c>
      <c r="K88" s="228" t="str">
        <f>IF([1]median_raw!K85="","",[1]median_raw!K85)</f>
        <v/>
      </c>
      <c r="L88" s="228" t="str">
        <f>IF([1]median_raw!L85="","",[1]median_raw!L85)</f>
        <v/>
      </c>
      <c r="M88" s="228" t="str">
        <f>IF([1]median_raw!M85="","",[1]median_raw!M85)</f>
        <v/>
      </c>
      <c r="N88" s="228" t="str">
        <f>IF([1]median_raw!N85="","",[1]median_raw!N85)</f>
        <v/>
      </c>
      <c r="O88" s="228" t="str">
        <f>IF([1]median_raw!O85="","",[1]median_raw!O85)</f>
        <v/>
      </c>
      <c r="P88" s="228" t="str">
        <f>IF([1]median_raw!P85="","",[1]median_raw!P85)</f>
        <v/>
      </c>
      <c r="Q88" s="228" t="str">
        <f>IF([1]median_raw!Q85="","",[1]median_raw!Q85)</f>
        <v/>
      </c>
      <c r="R88" s="228" t="str">
        <f>IF([1]median_raw!R85="","",[1]median_raw!R85)</f>
        <v/>
      </c>
      <c r="S88" s="228" t="str">
        <f>IF([1]median_raw!S85="","",[1]median_raw!S85)</f>
        <v/>
      </c>
      <c r="T88" s="228" t="str">
        <f>IF([1]median_raw!T85="","",[1]median_raw!T85)</f>
        <v/>
      </c>
      <c r="U88" s="228" t="str">
        <f>IF([1]median_raw!U85="","",[1]median_raw!U85)</f>
        <v/>
      </c>
      <c r="V88" s="228" t="str">
        <f>IF([1]median_raw!V85="","",[1]median_raw!V85)</f>
        <v/>
      </c>
      <c r="W88" s="228" t="str">
        <f>IF([1]median_raw!W85="","",[1]median_raw!W85)</f>
        <v/>
      </c>
      <c r="X88" s="228" t="str">
        <f>IF([1]median_raw!X85="","",[1]median_raw!X85)</f>
        <v/>
      </c>
      <c r="Y88" s="228" t="str">
        <f>IF([1]median_raw!Y85="","",[1]median_raw!Y85)</f>
        <v/>
      </c>
      <c r="Z88" s="228"/>
      <c r="AA88" s="228"/>
      <c r="AB88" s="228"/>
      <c r="AC88" s="228"/>
      <c r="AD88" s="228"/>
      <c r="AE88" s="228"/>
      <c r="AF88" s="228"/>
      <c r="AG88" s="228"/>
      <c r="AH88" s="228"/>
      <c r="AI88" s="228"/>
      <c r="AJ88" s="228" t="str">
        <f>IF([1]median_raw!Z85="","",[1]median_raw!Z85)</f>
        <v/>
      </c>
      <c r="AK88" s="228" t="str">
        <f>IF([1]median_raw!AA85="","",[1]median_raw!AA85)</f>
        <v/>
      </c>
      <c r="AL88" s="229" t="str">
        <f>IF([1]median_raw!AB85="","",[1]median_raw!AB85)</f>
        <v/>
      </c>
      <c r="AM88" s="229" t="str">
        <f>IF([1]median_raw!AC85="","",[1]median_raw!AC85)</f>
        <v/>
      </c>
      <c r="AN88" s="230" t="str">
        <f>IF([1]median_raw!AD85="","",[1]median_raw!AD85)</f>
        <v/>
      </c>
      <c r="AO88" s="229" t="str">
        <f>IF([1]median_raw!AE85="","",[1]median_raw!AE85)</f>
        <v/>
      </c>
      <c r="AP88" s="229" t="str">
        <f>IF([1]median_raw!AF85="","",[1]median_raw!AF85)</f>
        <v/>
      </c>
      <c r="AQ88" s="229" t="str">
        <f>IF([1]median_raw!AG85="","",[1]median_raw!AG85)</f>
        <v/>
      </c>
      <c r="AR88" s="228" t="str">
        <f t="shared" si="4"/>
        <v/>
      </c>
      <c r="AS88" s="228" t="str">
        <f>IF(OR(AV88="",AV88=0),"",IF(C88="","",
IF(INDEX($D$1:$AV88,ROW(),MATCH("Cereal",$D$1:$AV$1,0))="",INDEX($D$1:$AV$2,2,MATCH("Cereal",$D$1:$AV$1,0)),INDEX($D$1:$AV88,ROW(),MATCH("Cereal",$D$1:$AV$1,0)))*90
+IF(INDEX($D$1:$AV88,ROW(),MATCH("Beans",$D$1:$AV$1,0))="",INDEX($D$1:$AV$2,2,MATCH("Beans",$D$1:$AV$1,0)),INDEX($D$1:$AV88,ROW(),MATCH("Beans",$D$1:$AV$1,0)))*9
+IF(INDEX($D$1:$AV88,ROW(),MATCH("Cooking.oil",$D$1:$AV$1,0))="",INDEX($D$1:$AV$2,2,MATCH("Cooking.oil",$D$1:$AV$1,0)),INDEX($D$1:$AV88,ROW(),MATCH("Cooking.oil",$D$1:$AV$1,0)))*6
+IF(INDEX($D$1:$AV88,ROW(),MATCH("Salt",$D$1:$AV$1,0))="",INDEX($D$1:$AV$2,2,MATCH("Salt",$D$1:$AV$1,0)),INDEX($D$1:$AV88,ROW(),MATCH("Salt",$D$1:$AV$1,0)))*1
))</f>
        <v/>
      </c>
      <c r="AT88" s="228" t="str">
        <f>IF(OR(AV88="",AV88=0),"",IF(C88="","",AS88
+IF(INDEX($D$1:$AP88,ROW(),MATCH("Soap",$D$1:$AP$1,0))="",INDEX($D$1:$AP$2,2,MATCH("Soap",$D$1:$AP$1,0)),INDEX($D$1:$AP88,ROW(),MATCH("Soap",$D$1:$AP$1,0)))*6
+IF(INDEX($D$1:$AP88,ROW(),MATCH("Exercise.book",$D$1:$AP$1,0))="",INDEX($D$1:$AP$2,2,MATCH("Exercise.book",$D$1:$AP$1,0)),INDEX($D$1:$AP88,ROW(),MATCH("Exercise.book",$D$1:$AP$1,0)))*12
+IF(INDEX($D$1:$AP88,ROW(),MATCH("Charcoal",$D$1:$AP$1,0))="",INDEX($D$1:$AP$2,2,MATCH("Charcoal",$D$1:$AP$1,0)),INDEX($D$1:$AP88,ROW(),MATCH("Charcoal",$D$1:$AP$1,0)))*30
+IF(INDEX($D$1:$AP88,ROW(),MATCH("Milling.costs",$D$1:$AP$1,0))="",INDEX($D$1:$AP$2,2,MATCH("Milling.costs",$D$1:$AP$1,0)),INDEX($D$1:$AP88,ROW(),MATCH("Milling.costs",$D$1:$AP$1,0)))/3.5*30
+IF(INDEX($D$1:$AP88,ROW(),MATCH("USD",$D$1:$AP$1,0))="",INDEX($D$1:$AP$2,2,MATCH("USD",$D$1:$AP$1,0)),INDEX($D$1:$AP88,ROW(),MATCH("USD",$D$1:$AP$1,0)))*17
))</f>
        <v/>
      </c>
      <c r="AU88" s="228" t="str">
        <f t="shared" si="5"/>
        <v/>
      </c>
      <c r="AV88" s="231" t="str">
        <f t="shared" si="7"/>
        <v/>
      </c>
    </row>
    <row r="89" spans="1:48" ht="18" customHeight="1" x14ac:dyDescent="0.25">
      <c r="A89" s="225" t="str">
        <f>IF([1]median_raw!A86="","",[1]median_raw!A86)</f>
        <v/>
      </c>
      <c r="B89" s="225" t="str">
        <f>IF([1]median_raw!B86="","",[1]median_raw!B86)</f>
        <v/>
      </c>
      <c r="C89" s="225" t="str">
        <f>IF([1]median_raw!C86="","",[1]median_raw!C86)</f>
        <v/>
      </c>
      <c r="D89" s="228" t="str">
        <f>IF([1]median_raw!D86="","",[1]median_raw!D86)</f>
        <v/>
      </c>
      <c r="E89" s="228" t="str">
        <f>IF([1]median_raw!E86="","",[1]median_raw!E86)</f>
        <v/>
      </c>
      <c r="F89" s="228" t="str">
        <f>IF([1]median_raw!F86="","",[1]median_raw!F86)</f>
        <v/>
      </c>
      <c r="G89" s="228" t="str">
        <f>IF([1]median_raw!G86="","",[1]median_raw!G86)</f>
        <v/>
      </c>
      <c r="H89" s="228" t="str">
        <f>IF([1]median_raw!H86="","",[1]median_raw!H86)</f>
        <v/>
      </c>
      <c r="I89" s="228" t="str">
        <f>IF([1]median_raw!I86="","",[1]median_raw!I86)</f>
        <v/>
      </c>
      <c r="J89" s="228" t="str">
        <f>IF([1]median_raw!J86="","",[1]median_raw!J86)</f>
        <v/>
      </c>
      <c r="K89" s="228" t="str">
        <f>IF([1]median_raw!K86="","",[1]median_raw!K86)</f>
        <v/>
      </c>
      <c r="L89" s="228" t="str">
        <f>IF([1]median_raw!L86="","",[1]median_raw!L86)</f>
        <v/>
      </c>
      <c r="M89" s="228" t="str">
        <f>IF([1]median_raw!M86="","",[1]median_raw!M86)</f>
        <v/>
      </c>
      <c r="N89" s="228" t="str">
        <f>IF([1]median_raw!N86="","",[1]median_raw!N86)</f>
        <v/>
      </c>
      <c r="O89" s="228" t="str">
        <f>IF([1]median_raw!O86="","",[1]median_raw!O86)</f>
        <v/>
      </c>
      <c r="P89" s="228" t="str">
        <f>IF([1]median_raw!P86="","",[1]median_raw!P86)</f>
        <v/>
      </c>
      <c r="Q89" s="228" t="str">
        <f>IF([1]median_raw!Q86="","",[1]median_raw!Q86)</f>
        <v/>
      </c>
      <c r="R89" s="228" t="str">
        <f>IF([1]median_raw!R86="","",[1]median_raw!R86)</f>
        <v/>
      </c>
      <c r="S89" s="228" t="str">
        <f>IF([1]median_raw!S86="","",[1]median_raw!S86)</f>
        <v/>
      </c>
      <c r="T89" s="228" t="str">
        <f>IF([1]median_raw!T86="","",[1]median_raw!T86)</f>
        <v/>
      </c>
      <c r="U89" s="228" t="str">
        <f>IF([1]median_raw!U86="","",[1]median_raw!U86)</f>
        <v/>
      </c>
      <c r="V89" s="228" t="str">
        <f>IF([1]median_raw!V86="","",[1]median_raw!V86)</f>
        <v/>
      </c>
      <c r="W89" s="228" t="str">
        <f>IF([1]median_raw!W86="","",[1]median_raw!W86)</f>
        <v/>
      </c>
      <c r="X89" s="228" t="str">
        <f>IF([1]median_raw!X86="","",[1]median_raw!X86)</f>
        <v/>
      </c>
      <c r="Y89" s="228" t="str">
        <f>IF([1]median_raw!Y86="","",[1]median_raw!Y86)</f>
        <v/>
      </c>
      <c r="Z89" s="228"/>
      <c r="AA89" s="228"/>
      <c r="AB89" s="228"/>
      <c r="AC89" s="228"/>
      <c r="AD89" s="228"/>
      <c r="AE89" s="228"/>
      <c r="AF89" s="228"/>
      <c r="AG89" s="228"/>
      <c r="AH89" s="228"/>
      <c r="AI89" s="228"/>
      <c r="AJ89" s="228" t="str">
        <f>IF([1]median_raw!Z86="","",[1]median_raw!Z86)</f>
        <v/>
      </c>
      <c r="AK89" s="228" t="str">
        <f>IF([1]median_raw!AA86="","",[1]median_raw!AA86)</f>
        <v/>
      </c>
      <c r="AL89" s="229" t="str">
        <f>IF([1]median_raw!AB86="","",[1]median_raw!AB86)</f>
        <v/>
      </c>
      <c r="AM89" s="229" t="str">
        <f>IF([1]median_raw!AC86="","",[1]median_raw!AC86)</f>
        <v/>
      </c>
      <c r="AN89" s="230" t="str">
        <f>IF([1]median_raw!AD86="","",[1]median_raw!AD86)</f>
        <v/>
      </c>
      <c r="AO89" s="229" t="str">
        <f>IF([1]median_raw!AE86="","",[1]median_raw!AE86)</f>
        <v/>
      </c>
      <c r="AP89" s="229" t="str">
        <f>IF([1]median_raw!AF86="","",[1]median_raw!AF86)</f>
        <v/>
      </c>
      <c r="AQ89" s="229" t="str">
        <f>IF([1]median_raw!AG86="","",[1]median_raw!AG86)</f>
        <v/>
      </c>
      <c r="AR89" s="228" t="str">
        <f t="shared" si="4"/>
        <v/>
      </c>
      <c r="AS89" s="228" t="str">
        <f>IF(OR(AV89="",AV89=0),"",IF(C89="","",
IF(INDEX($D$1:$AV89,ROW(),MATCH("Cereal",$D$1:$AV$1,0))="",INDEX($D$1:$AV$2,2,MATCH("Cereal",$D$1:$AV$1,0)),INDEX($D$1:$AV89,ROW(),MATCH("Cereal",$D$1:$AV$1,0)))*90
+IF(INDEX($D$1:$AV89,ROW(),MATCH("Beans",$D$1:$AV$1,0))="",INDEX($D$1:$AV$2,2,MATCH("Beans",$D$1:$AV$1,0)),INDEX($D$1:$AV89,ROW(),MATCH("Beans",$D$1:$AV$1,0)))*9
+IF(INDEX($D$1:$AV89,ROW(),MATCH("Cooking.oil",$D$1:$AV$1,0))="",INDEX($D$1:$AV$2,2,MATCH("Cooking.oil",$D$1:$AV$1,0)),INDEX($D$1:$AV89,ROW(),MATCH("Cooking.oil",$D$1:$AV$1,0)))*6
+IF(INDEX($D$1:$AV89,ROW(),MATCH("Salt",$D$1:$AV$1,0))="",INDEX($D$1:$AV$2,2,MATCH("Salt",$D$1:$AV$1,0)),INDEX($D$1:$AV89,ROW(),MATCH("Salt",$D$1:$AV$1,0)))*1
))</f>
        <v/>
      </c>
      <c r="AT89" s="228" t="str">
        <f>IF(OR(AV89="",AV89=0),"",IF(C89="","",AS89
+IF(INDEX($D$1:$AP89,ROW(),MATCH("Soap",$D$1:$AP$1,0))="",INDEX($D$1:$AP$2,2,MATCH("Soap",$D$1:$AP$1,0)),INDEX($D$1:$AP89,ROW(),MATCH("Soap",$D$1:$AP$1,0)))*6
+IF(INDEX($D$1:$AP89,ROW(),MATCH("Exercise.book",$D$1:$AP$1,0))="",INDEX($D$1:$AP$2,2,MATCH("Exercise.book",$D$1:$AP$1,0)),INDEX($D$1:$AP89,ROW(),MATCH("Exercise.book",$D$1:$AP$1,0)))*12
+IF(INDEX($D$1:$AP89,ROW(),MATCH("Charcoal",$D$1:$AP$1,0))="",INDEX($D$1:$AP$2,2,MATCH("Charcoal",$D$1:$AP$1,0)),INDEX($D$1:$AP89,ROW(),MATCH("Charcoal",$D$1:$AP$1,0)))*30
+IF(INDEX($D$1:$AP89,ROW(),MATCH("Milling.costs",$D$1:$AP$1,0))="",INDEX($D$1:$AP$2,2,MATCH("Milling.costs",$D$1:$AP$1,0)),INDEX($D$1:$AP89,ROW(),MATCH("Milling.costs",$D$1:$AP$1,0)))/3.5*30
+IF(INDEX($D$1:$AP89,ROW(),MATCH("USD",$D$1:$AP$1,0))="",INDEX($D$1:$AP$2,2,MATCH("USD",$D$1:$AP$1,0)),INDEX($D$1:$AP89,ROW(),MATCH("USD",$D$1:$AP$1,0)))*17
))</f>
        <v/>
      </c>
      <c r="AU89" s="228" t="str">
        <f t="shared" si="5"/>
        <v/>
      </c>
      <c r="AV89" s="231" t="str">
        <f t="shared" si="7"/>
        <v/>
      </c>
    </row>
    <row r="90" spans="1:48" ht="18" customHeight="1" x14ac:dyDescent="0.25">
      <c r="A90" s="225" t="str">
        <f>IF([1]median_raw!A87="","",[1]median_raw!A87)</f>
        <v/>
      </c>
      <c r="B90" s="225" t="str">
        <f>IF([1]median_raw!B87="","",[1]median_raw!B87)</f>
        <v/>
      </c>
      <c r="C90" s="225" t="str">
        <f>IF([1]median_raw!C87="","",[1]median_raw!C87)</f>
        <v/>
      </c>
      <c r="D90" s="228" t="str">
        <f>IF([1]median_raw!D87="","",[1]median_raw!D87)</f>
        <v/>
      </c>
      <c r="E90" s="228" t="str">
        <f>IF([1]median_raw!E87="","",[1]median_raw!E87)</f>
        <v/>
      </c>
      <c r="F90" s="228" t="str">
        <f>IF([1]median_raw!F87="","",[1]median_raw!F87)</f>
        <v/>
      </c>
      <c r="G90" s="228" t="str">
        <f>IF([1]median_raw!G87="","",[1]median_raw!G87)</f>
        <v/>
      </c>
      <c r="H90" s="228" t="str">
        <f>IF([1]median_raw!H87="","",[1]median_raw!H87)</f>
        <v/>
      </c>
      <c r="I90" s="228" t="str">
        <f>IF([1]median_raw!I87="","",[1]median_raw!I87)</f>
        <v/>
      </c>
      <c r="J90" s="228" t="str">
        <f>IF([1]median_raw!J87="","",[1]median_raw!J87)</f>
        <v/>
      </c>
      <c r="K90" s="228" t="str">
        <f>IF([1]median_raw!K87="","",[1]median_raw!K87)</f>
        <v/>
      </c>
      <c r="L90" s="228" t="str">
        <f>IF([1]median_raw!L87="","",[1]median_raw!L87)</f>
        <v/>
      </c>
      <c r="M90" s="228" t="str">
        <f>IF([1]median_raw!M87="","",[1]median_raw!M87)</f>
        <v/>
      </c>
      <c r="N90" s="228" t="str">
        <f>IF([1]median_raw!N87="","",[1]median_raw!N87)</f>
        <v/>
      </c>
      <c r="O90" s="228" t="str">
        <f>IF([1]median_raw!O87="","",[1]median_raw!O87)</f>
        <v/>
      </c>
      <c r="P90" s="228" t="str">
        <f>IF([1]median_raw!P87="","",[1]median_raw!P87)</f>
        <v/>
      </c>
      <c r="Q90" s="228" t="str">
        <f>IF([1]median_raw!Q87="","",[1]median_raw!Q87)</f>
        <v/>
      </c>
      <c r="R90" s="228" t="str">
        <f>IF([1]median_raw!R87="","",[1]median_raw!R87)</f>
        <v/>
      </c>
      <c r="S90" s="228" t="str">
        <f>IF([1]median_raw!S87="","",[1]median_raw!S87)</f>
        <v/>
      </c>
      <c r="T90" s="228" t="str">
        <f>IF([1]median_raw!T87="","",[1]median_raw!T87)</f>
        <v/>
      </c>
      <c r="U90" s="228" t="str">
        <f>IF([1]median_raw!U87="","",[1]median_raw!U87)</f>
        <v/>
      </c>
      <c r="V90" s="228" t="str">
        <f>IF([1]median_raw!V87="","",[1]median_raw!V87)</f>
        <v/>
      </c>
      <c r="W90" s="228" t="str">
        <f>IF([1]median_raw!W87="","",[1]median_raw!W87)</f>
        <v/>
      </c>
      <c r="X90" s="228" t="str">
        <f>IF([1]median_raw!X87="","",[1]median_raw!X87)</f>
        <v/>
      </c>
      <c r="Y90" s="228" t="str">
        <f>IF([1]median_raw!Y87="","",[1]median_raw!Y87)</f>
        <v/>
      </c>
      <c r="Z90" s="228"/>
      <c r="AA90" s="228"/>
      <c r="AB90" s="228"/>
      <c r="AC90" s="228"/>
      <c r="AD90" s="228"/>
      <c r="AE90" s="228"/>
      <c r="AF90" s="228"/>
      <c r="AG90" s="228"/>
      <c r="AH90" s="228"/>
      <c r="AI90" s="228"/>
      <c r="AJ90" s="228" t="str">
        <f>IF([1]median_raw!Z87="","",[1]median_raw!Z87)</f>
        <v/>
      </c>
      <c r="AK90" s="228" t="str">
        <f>IF([1]median_raw!AA87="","",[1]median_raw!AA87)</f>
        <v/>
      </c>
      <c r="AL90" s="229" t="str">
        <f>IF([1]median_raw!AB87="","",[1]median_raw!AB87)</f>
        <v/>
      </c>
      <c r="AM90" s="229" t="str">
        <f>IF([1]median_raw!AC87="","",[1]median_raw!AC87)</f>
        <v/>
      </c>
      <c r="AN90" s="230" t="str">
        <f>IF([1]median_raw!AD87="","",[1]median_raw!AD87)</f>
        <v/>
      </c>
      <c r="AO90" s="229" t="str">
        <f>IF([1]median_raw!AE87="","",[1]median_raw!AE87)</f>
        <v/>
      </c>
      <c r="AP90" s="229" t="str">
        <f>IF([1]median_raw!AF87="","",[1]median_raw!AF87)</f>
        <v/>
      </c>
      <c r="AQ90" s="229" t="str">
        <f>IF([1]median_raw!AG87="","",[1]median_raw!AG87)</f>
        <v/>
      </c>
      <c r="AR90" s="228" t="str">
        <f t="shared" si="4"/>
        <v/>
      </c>
      <c r="AS90" s="228" t="str">
        <f>IF(OR(AV90="",AV90=0),"",IF(C90="","",
IF(INDEX($D$1:$AV90,ROW(),MATCH("Cereal",$D$1:$AV$1,0))="",INDEX($D$1:$AV$2,2,MATCH("Cereal",$D$1:$AV$1,0)),INDEX($D$1:$AV90,ROW(),MATCH("Cereal",$D$1:$AV$1,0)))*90
+IF(INDEX($D$1:$AV90,ROW(),MATCH("Beans",$D$1:$AV$1,0))="",INDEX($D$1:$AV$2,2,MATCH("Beans",$D$1:$AV$1,0)),INDEX($D$1:$AV90,ROW(),MATCH("Beans",$D$1:$AV$1,0)))*9
+IF(INDEX($D$1:$AV90,ROW(),MATCH("Cooking.oil",$D$1:$AV$1,0))="",INDEX($D$1:$AV$2,2,MATCH("Cooking.oil",$D$1:$AV$1,0)),INDEX($D$1:$AV90,ROW(),MATCH("Cooking.oil",$D$1:$AV$1,0)))*6
+IF(INDEX($D$1:$AV90,ROW(),MATCH("Salt",$D$1:$AV$1,0))="",INDEX($D$1:$AV$2,2,MATCH("Salt",$D$1:$AV$1,0)),INDEX($D$1:$AV90,ROW(),MATCH("Salt",$D$1:$AV$1,0)))*1
))</f>
        <v/>
      </c>
      <c r="AT90" s="228" t="str">
        <f>IF(OR(AV90="",AV90=0),"",IF(C90="","",AS90
+IF(INDEX($D$1:$AP90,ROW(),MATCH("Soap",$D$1:$AP$1,0))="",INDEX($D$1:$AP$2,2,MATCH("Soap",$D$1:$AP$1,0)),INDEX($D$1:$AP90,ROW(),MATCH("Soap",$D$1:$AP$1,0)))*6
+IF(INDEX($D$1:$AP90,ROW(),MATCH("Exercise.book",$D$1:$AP$1,0))="",INDEX($D$1:$AP$2,2,MATCH("Exercise.book",$D$1:$AP$1,0)),INDEX($D$1:$AP90,ROW(),MATCH("Exercise.book",$D$1:$AP$1,0)))*12
+IF(INDEX($D$1:$AP90,ROW(),MATCH("Charcoal",$D$1:$AP$1,0))="",INDEX($D$1:$AP$2,2,MATCH("Charcoal",$D$1:$AP$1,0)),INDEX($D$1:$AP90,ROW(),MATCH("Charcoal",$D$1:$AP$1,0)))*30
+IF(INDEX($D$1:$AP90,ROW(),MATCH("Milling.costs",$D$1:$AP$1,0))="",INDEX($D$1:$AP$2,2,MATCH("Milling.costs",$D$1:$AP$1,0)),INDEX($D$1:$AP90,ROW(),MATCH("Milling.costs",$D$1:$AP$1,0)))/3.5*30
+IF(INDEX($D$1:$AP90,ROW(),MATCH("USD",$D$1:$AP$1,0))="",INDEX($D$1:$AP$2,2,MATCH("USD",$D$1:$AP$1,0)),INDEX($D$1:$AP90,ROW(),MATCH("USD",$D$1:$AP$1,0)))*17
))</f>
        <v/>
      </c>
      <c r="AU90" s="228" t="str">
        <f t="shared" si="5"/>
        <v/>
      </c>
      <c r="AV90" s="231" t="str">
        <f t="shared" si="7"/>
        <v/>
      </c>
    </row>
    <row r="91" spans="1:48" ht="18" customHeight="1" x14ac:dyDescent="0.25">
      <c r="A91" s="225" t="str">
        <f>IF([1]median_raw!A88="","",[1]median_raw!A88)</f>
        <v/>
      </c>
      <c r="B91" s="225" t="str">
        <f>IF([1]median_raw!B88="","",[1]median_raw!B88)</f>
        <v/>
      </c>
      <c r="C91" s="225" t="str">
        <f>IF([1]median_raw!C88="","",[1]median_raw!C88)</f>
        <v/>
      </c>
      <c r="D91" s="228" t="str">
        <f>IF([1]median_raw!D88="","",[1]median_raw!D88)</f>
        <v/>
      </c>
      <c r="E91" s="228" t="str">
        <f>IF([1]median_raw!E88="","",[1]median_raw!E88)</f>
        <v/>
      </c>
      <c r="F91" s="228" t="str">
        <f>IF([1]median_raw!F88="","",[1]median_raw!F88)</f>
        <v/>
      </c>
      <c r="G91" s="228" t="str">
        <f>IF([1]median_raw!G88="","",[1]median_raw!G88)</f>
        <v/>
      </c>
      <c r="H91" s="228" t="str">
        <f>IF([1]median_raw!H88="","",[1]median_raw!H88)</f>
        <v/>
      </c>
      <c r="I91" s="228" t="str">
        <f>IF([1]median_raw!I88="","",[1]median_raw!I88)</f>
        <v/>
      </c>
      <c r="J91" s="228" t="str">
        <f>IF([1]median_raw!J88="","",[1]median_raw!J88)</f>
        <v/>
      </c>
      <c r="K91" s="228" t="str">
        <f>IF([1]median_raw!K88="","",[1]median_raw!K88)</f>
        <v/>
      </c>
      <c r="L91" s="228" t="str">
        <f>IF([1]median_raw!L88="","",[1]median_raw!L88)</f>
        <v/>
      </c>
      <c r="M91" s="228" t="str">
        <f>IF([1]median_raw!M88="","",[1]median_raw!M88)</f>
        <v/>
      </c>
      <c r="N91" s="228" t="str">
        <f>IF([1]median_raw!N88="","",[1]median_raw!N88)</f>
        <v/>
      </c>
      <c r="O91" s="228" t="str">
        <f>IF([1]median_raw!O88="","",[1]median_raw!O88)</f>
        <v/>
      </c>
      <c r="P91" s="228" t="str">
        <f>IF([1]median_raw!P88="","",[1]median_raw!P88)</f>
        <v/>
      </c>
      <c r="Q91" s="228" t="str">
        <f>IF([1]median_raw!Q88="","",[1]median_raw!Q88)</f>
        <v/>
      </c>
      <c r="R91" s="228" t="str">
        <f>IF([1]median_raw!R88="","",[1]median_raw!R88)</f>
        <v/>
      </c>
      <c r="S91" s="228" t="str">
        <f>IF([1]median_raw!S88="","",[1]median_raw!S88)</f>
        <v/>
      </c>
      <c r="T91" s="228" t="str">
        <f>IF([1]median_raw!T88="","",[1]median_raw!T88)</f>
        <v/>
      </c>
      <c r="U91" s="228" t="str">
        <f>IF([1]median_raw!U88="","",[1]median_raw!U88)</f>
        <v/>
      </c>
      <c r="V91" s="228" t="str">
        <f>IF([1]median_raw!V88="","",[1]median_raw!V88)</f>
        <v/>
      </c>
      <c r="W91" s="228" t="str">
        <f>IF([1]median_raw!W88="","",[1]median_raw!W88)</f>
        <v/>
      </c>
      <c r="X91" s="228" t="str">
        <f>IF([1]median_raw!X88="","",[1]median_raw!X88)</f>
        <v/>
      </c>
      <c r="Y91" s="228" t="str">
        <f>IF([1]median_raw!Y88="","",[1]median_raw!Y88)</f>
        <v/>
      </c>
      <c r="Z91" s="228"/>
      <c r="AA91" s="228"/>
      <c r="AB91" s="228"/>
      <c r="AC91" s="228"/>
      <c r="AD91" s="228"/>
      <c r="AE91" s="228"/>
      <c r="AF91" s="228"/>
      <c r="AG91" s="228"/>
      <c r="AH91" s="228"/>
      <c r="AI91" s="228"/>
      <c r="AJ91" s="228" t="str">
        <f>IF([1]median_raw!Z88="","",[1]median_raw!Z88)</f>
        <v/>
      </c>
      <c r="AK91" s="228" t="str">
        <f>IF([1]median_raw!AA88="","",[1]median_raw!AA88)</f>
        <v/>
      </c>
      <c r="AL91" s="229" t="str">
        <f>IF([1]median_raw!AB88="","",[1]median_raw!AB88)</f>
        <v/>
      </c>
      <c r="AM91" s="229" t="str">
        <f>IF([1]median_raw!AC88="","",[1]median_raw!AC88)</f>
        <v/>
      </c>
      <c r="AN91" s="230" t="str">
        <f>IF([1]median_raw!AD88="","",[1]median_raw!AD88)</f>
        <v/>
      </c>
      <c r="AO91" s="229" t="str">
        <f>IF([1]median_raw!AE88="","",[1]median_raw!AE88)</f>
        <v/>
      </c>
      <c r="AP91" s="229" t="str">
        <f>IF([1]median_raw!AF88="","",[1]median_raw!AF88)</f>
        <v/>
      </c>
      <c r="AQ91" s="229" t="str">
        <f>IF([1]median_raw!AG88="","",[1]median_raw!AG88)</f>
        <v/>
      </c>
      <c r="AR91" s="228" t="str">
        <f t="shared" si="4"/>
        <v/>
      </c>
      <c r="AS91" s="228" t="str">
        <f>IF(OR(AV91="",AV91=0),"",IF(C91="","",
IF(INDEX($D$1:$AV91,ROW(),MATCH("Cereal",$D$1:$AV$1,0))="",INDEX($D$1:$AV$2,2,MATCH("Cereal",$D$1:$AV$1,0)),INDEX($D$1:$AV91,ROW(),MATCH("Cereal",$D$1:$AV$1,0)))*90
+IF(INDEX($D$1:$AV91,ROW(),MATCH("Beans",$D$1:$AV$1,0))="",INDEX($D$1:$AV$2,2,MATCH("Beans",$D$1:$AV$1,0)),INDEX($D$1:$AV91,ROW(),MATCH("Beans",$D$1:$AV$1,0)))*9
+IF(INDEX($D$1:$AV91,ROW(),MATCH("Cooking.oil",$D$1:$AV$1,0))="",INDEX($D$1:$AV$2,2,MATCH("Cooking.oil",$D$1:$AV$1,0)),INDEX($D$1:$AV91,ROW(),MATCH("Cooking.oil",$D$1:$AV$1,0)))*6
+IF(INDEX($D$1:$AV91,ROW(),MATCH("Salt",$D$1:$AV$1,0))="",INDEX($D$1:$AV$2,2,MATCH("Salt",$D$1:$AV$1,0)),INDEX($D$1:$AV91,ROW(),MATCH("Salt",$D$1:$AV$1,0)))*1
))</f>
        <v/>
      </c>
      <c r="AT91" s="228" t="str">
        <f>IF(OR(AV91="",AV91=0),"",IF(C91="","",AS91
+IF(INDEX($D$1:$AP91,ROW(),MATCH("Soap",$D$1:$AP$1,0))="",INDEX($D$1:$AP$2,2,MATCH("Soap",$D$1:$AP$1,0)),INDEX($D$1:$AP91,ROW(),MATCH("Soap",$D$1:$AP$1,0)))*6
+IF(INDEX($D$1:$AP91,ROW(),MATCH("Exercise.book",$D$1:$AP$1,0))="",INDEX($D$1:$AP$2,2,MATCH("Exercise.book",$D$1:$AP$1,0)),INDEX($D$1:$AP91,ROW(),MATCH("Exercise.book",$D$1:$AP$1,0)))*12
+IF(INDEX($D$1:$AP91,ROW(),MATCH("Charcoal",$D$1:$AP$1,0))="",INDEX($D$1:$AP$2,2,MATCH("Charcoal",$D$1:$AP$1,0)),INDEX($D$1:$AP91,ROW(),MATCH("Charcoal",$D$1:$AP$1,0)))*30
+IF(INDEX($D$1:$AP91,ROW(),MATCH("Milling.costs",$D$1:$AP$1,0))="",INDEX($D$1:$AP$2,2,MATCH("Milling.costs",$D$1:$AP$1,0)),INDEX($D$1:$AP91,ROW(),MATCH("Milling.costs",$D$1:$AP$1,0)))/3.5*30
+IF(INDEX($D$1:$AP91,ROW(),MATCH("USD",$D$1:$AP$1,0))="",INDEX($D$1:$AP$2,2,MATCH("USD",$D$1:$AP$1,0)),INDEX($D$1:$AP91,ROW(),MATCH("USD",$D$1:$AP$1,0)))*17
))</f>
        <v/>
      </c>
      <c r="AU91" s="228" t="str">
        <f t="shared" si="5"/>
        <v/>
      </c>
      <c r="AV91" s="231" t="str">
        <f t="shared" si="7"/>
        <v/>
      </c>
    </row>
    <row r="92" spans="1:48" ht="18" customHeight="1" x14ac:dyDescent="0.25">
      <c r="A92" s="225" t="str">
        <f>IF([1]median_raw!A89="","",[1]median_raw!A89)</f>
        <v/>
      </c>
      <c r="B92" s="225" t="str">
        <f>IF([1]median_raw!B89="","",[1]median_raw!B89)</f>
        <v/>
      </c>
      <c r="C92" s="225" t="str">
        <f>IF([1]median_raw!C89="","",[1]median_raw!C89)</f>
        <v/>
      </c>
      <c r="D92" s="228" t="str">
        <f>IF([1]median_raw!D89="","",[1]median_raw!D89)</f>
        <v/>
      </c>
      <c r="E92" s="228" t="str">
        <f>IF([1]median_raw!E89="","",[1]median_raw!E89)</f>
        <v/>
      </c>
      <c r="F92" s="228" t="str">
        <f>IF([1]median_raw!F89="","",[1]median_raw!F89)</f>
        <v/>
      </c>
      <c r="G92" s="228" t="str">
        <f>IF([1]median_raw!G89="","",[1]median_raw!G89)</f>
        <v/>
      </c>
      <c r="H92" s="228" t="str">
        <f>IF([1]median_raw!H89="","",[1]median_raw!H89)</f>
        <v/>
      </c>
      <c r="I92" s="228" t="str">
        <f>IF([1]median_raw!I89="","",[1]median_raw!I89)</f>
        <v/>
      </c>
      <c r="J92" s="228"/>
      <c r="K92" s="228" t="str">
        <f>IF([1]median_raw!K89="","",[1]median_raw!K89)</f>
        <v/>
      </c>
      <c r="L92" s="228" t="str">
        <f>IF([1]median_raw!L89="","",[1]median_raw!L89)</f>
        <v/>
      </c>
      <c r="M92" s="228" t="str">
        <f>IF([1]median_raw!M89="","",[1]median_raw!M89)</f>
        <v/>
      </c>
      <c r="N92" s="228" t="str">
        <f>IF([1]median_raw!N89="","",[1]median_raw!N89)</f>
        <v/>
      </c>
      <c r="O92" s="228" t="str">
        <f>IF([1]median_raw!O89="","",[1]median_raw!O89)</f>
        <v/>
      </c>
      <c r="P92" s="228" t="str">
        <f>IF([1]median_raw!P89="","",[1]median_raw!P89)</f>
        <v/>
      </c>
      <c r="Q92" s="228" t="str">
        <f>IF([1]median_raw!Q89="","",[1]median_raw!Q89)</f>
        <v/>
      </c>
      <c r="R92" s="228" t="str">
        <f>IF([1]median_raw!R89="","",[1]median_raw!R89)</f>
        <v/>
      </c>
      <c r="S92" s="228" t="str">
        <f>IF([1]median_raw!S89="","",[1]median_raw!S89)</f>
        <v/>
      </c>
      <c r="T92" s="228" t="str">
        <f>IF([1]median_raw!T89="","",[1]median_raw!T89)</f>
        <v/>
      </c>
      <c r="U92" s="228" t="str">
        <f>IF([1]median_raw!U89="","",[1]median_raw!U89)</f>
        <v/>
      </c>
      <c r="V92" s="228" t="str">
        <f>IF([1]median_raw!V89="","",[1]median_raw!V89)</f>
        <v/>
      </c>
      <c r="W92" s="228" t="str">
        <f>IF([1]median_raw!W89="","",[1]median_raw!W89)</f>
        <v/>
      </c>
      <c r="X92" s="228" t="str">
        <f>IF([1]median_raw!X89="","",[1]median_raw!X89)</f>
        <v/>
      </c>
      <c r="Y92" s="228" t="str">
        <f>IF([1]median_raw!Y89="","",[1]median_raw!Y89)</f>
        <v/>
      </c>
      <c r="Z92" s="228"/>
      <c r="AA92" s="228"/>
      <c r="AB92" s="228"/>
      <c r="AC92" s="228"/>
      <c r="AD92" s="228"/>
      <c r="AE92" s="228"/>
      <c r="AF92" s="228"/>
      <c r="AG92" s="228"/>
      <c r="AH92" s="228"/>
      <c r="AI92" s="228"/>
      <c r="AJ92" s="228" t="str">
        <f>IF([1]median_raw!Z89="","",[1]median_raw!Z89)</f>
        <v/>
      </c>
      <c r="AK92" s="228" t="str">
        <f>IF([1]median_raw!AA89="","",[1]median_raw!AA89)</f>
        <v/>
      </c>
      <c r="AL92" s="229" t="str">
        <f>IF([1]median_raw!AB89="","",[1]median_raw!AB89)</f>
        <v/>
      </c>
      <c r="AM92" s="229" t="str">
        <f>IF([1]median_raw!AC89="","",[1]median_raw!AC89)</f>
        <v/>
      </c>
      <c r="AN92" s="230" t="str">
        <f>IF([1]median_raw!AD89="","",[1]median_raw!AD89)</f>
        <v/>
      </c>
      <c r="AO92" s="229" t="str">
        <f>IF([1]median_raw!AE89="","",[1]median_raw!AE89)</f>
        <v/>
      </c>
      <c r="AP92" s="229" t="str">
        <f>IF([1]median_raw!AF89="","",[1]median_raw!AF89)</f>
        <v/>
      </c>
      <c r="AQ92" s="229" t="str">
        <f>IF([1]median_raw!AG89="","",[1]median_raw!AG89)</f>
        <v/>
      </c>
      <c r="AR92" s="228" t="str">
        <f t="shared" si="4"/>
        <v/>
      </c>
      <c r="AS92" s="228" t="str">
        <f>IF(OR(AV92="",AV92=0),"",IF(C92="","",
IF(INDEX($D$1:$AV92,ROW(),MATCH("Cereal",$D$1:$AV$1,0))="",INDEX($D$1:$AV$2,2,MATCH("Cereal",$D$1:$AV$1,0)),INDEX($D$1:$AV92,ROW(),MATCH("Cereal",$D$1:$AV$1,0)))*90
+IF(INDEX($D$1:$AV92,ROW(),MATCH("Beans",$D$1:$AV$1,0))="",INDEX($D$1:$AV$2,2,MATCH("Beans",$D$1:$AV$1,0)),INDEX($D$1:$AV92,ROW(),MATCH("Beans",$D$1:$AV$1,0)))*9
+IF(INDEX($D$1:$AV92,ROW(),MATCH("Cooking.oil",$D$1:$AV$1,0))="",INDEX($D$1:$AV$2,2,MATCH("Cooking.oil",$D$1:$AV$1,0)),INDEX($D$1:$AV92,ROW(),MATCH("Cooking.oil",$D$1:$AV$1,0)))*6
+IF(INDEX($D$1:$AV92,ROW(),MATCH("Salt",$D$1:$AV$1,0))="",INDEX($D$1:$AV$2,2,MATCH("Salt",$D$1:$AV$1,0)),INDEX($D$1:$AV92,ROW(),MATCH("Salt",$D$1:$AV$1,0)))*1
))</f>
        <v/>
      </c>
      <c r="AT92" s="228" t="str">
        <f>IF(OR(AV92="",AV92=0),"",IF(C92="","",AS92
+IF(INDEX($D$1:$AP92,ROW(),MATCH("Soap",$D$1:$AP$1,0))="",INDEX($D$1:$AP$2,2,MATCH("Soap",$D$1:$AP$1,0)),INDEX($D$1:$AP92,ROW(),MATCH("Soap",$D$1:$AP$1,0)))*6
+IF(INDEX($D$1:$AP92,ROW(),MATCH("Exercise.book",$D$1:$AP$1,0))="",INDEX($D$1:$AP$2,2,MATCH("Exercise.book",$D$1:$AP$1,0)),INDEX($D$1:$AP92,ROW(),MATCH("Exercise.book",$D$1:$AP$1,0)))*12
+IF(INDEX($D$1:$AP92,ROW(),MATCH("Charcoal",$D$1:$AP$1,0))="",INDEX($D$1:$AP$2,2,MATCH("Charcoal",$D$1:$AP$1,0)),INDEX($D$1:$AP92,ROW(),MATCH("Charcoal",$D$1:$AP$1,0)))*30
+IF(INDEX($D$1:$AP92,ROW(),MATCH("Milling.costs",$D$1:$AP$1,0))="",INDEX($D$1:$AP$2,2,MATCH("Milling.costs",$D$1:$AP$1,0)),INDEX($D$1:$AP92,ROW(),MATCH("Milling.costs",$D$1:$AP$1,0)))/3.5*30
+IF(INDEX($D$1:$AP92,ROW(),MATCH("USD",$D$1:$AP$1,0))="",INDEX($D$1:$AP$2,2,MATCH("USD",$D$1:$AP$1,0)),INDEX($D$1:$AP92,ROW(),MATCH("USD",$D$1:$AP$1,0)))*17
))</f>
        <v/>
      </c>
      <c r="AU92" s="228" t="str">
        <f t="shared" si="5"/>
        <v/>
      </c>
      <c r="AV92" s="231" t="str">
        <f t="shared" si="7"/>
        <v/>
      </c>
    </row>
    <row r="93" spans="1:48" ht="18" customHeight="1" x14ac:dyDescent="0.25">
      <c r="A93" s="225" t="str">
        <f>IF([1]median_raw!A90="","",[1]median_raw!A90)</f>
        <v/>
      </c>
      <c r="B93" s="225" t="str">
        <f>IF([1]median_raw!B90="","",[1]median_raw!B90)</f>
        <v/>
      </c>
      <c r="C93" s="225" t="str">
        <f>IF([1]median_raw!C90="","",[1]median_raw!C90)</f>
        <v/>
      </c>
      <c r="D93" s="228" t="str">
        <f>IF([1]median_raw!D90="","",[1]median_raw!D90)</f>
        <v/>
      </c>
      <c r="E93" s="228" t="str">
        <f>IF([1]median_raw!E90="","",[1]median_raw!E90)</f>
        <v/>
      </c>
      <c r="F93" s="228" t="str">
        <f>IF([1]median_raw!F90="","",[1]median_raw!F90)</f>
        <v/>
      </c>
      <c r="G93" s="228" t="str">
        <f>IF([1]median_raw!G90="","",[1]median_raw!G90)</f>
        <v/>
      </c>
      <c r="H93" s="228" t="str">
        <f>IF([1]median_raw!H90="","",[1]median_raw!H90)</f>
        <v/>
      </c>
      <c r="I93" s="228" t="str">
        <f>IF([1]median_raw!I90="","",[1]median_raw!I90)</f>
        <v/>
      </c>
      <c r="J93" s="228"/>
      <c r="K93" s="228" t="str">
        <f>IF([1]median_raw!K90="","",[1]median_raw!K90)</f>
        <v/>
      </c>
      <c r="L93" s="228" t="str">
        <f>IF([1]median_raw!L90="","",[1]median_raw!L90)</f>
        <v/>
      </c>
      <c r="M93" s="228" t="str">
        <f>IF([1]median_raw!M90="","",[1]median_raw!M90)</f>
        <v/>
      </c>
      <c r="N93" s="228" t="str">
        <f>IF([1]median_raw!N90="","",[1]median_raw!N90)</f>
        <v/>
      </c>
      <c r="O93" s="228" t="str">
        <f>IF([1]median_raw!O90="","",[1]median_raw!O90)</f>
        <v/>
      </c>
      <c r="P93" s="228" t="str">
        <f>IF([1]median_raw!P90="","",[1]median_raw!P90)</f>
        <v/>
      </c>
      <c r="Q93" s="228" t="str">
        <f>IF([1]median_raw!Q90="","",[1]median_raw!Q90)</f>
        <v/>
      </c>
      <c r="R93" s="228" t="str">
        <f>IF([1]median_raw!R90="","",[1]median_raw!R90)</f>
        <v/>
      </c>
      <c r="S93" s="228" t="str">
        <f>IF([1]median_raw!S90="","",[1]median_raw!S90)</f>
        <v/>
      </c>
      <c r="T93" s="228" t="str">
        <f>IF([1]median_raw!T90="","",[1]median_raw!T90)</f>
        <v/>
      </c>
      <c r="U93" s="228" t="str">
        <f>IF([1]median_raw!U90="","",[1]median_raw!U90)</f>
        <v/>
      </c>
      <c r="V93" s="228" t="str">
        <f>IF([1]median_raw!V90="","",[1]median_raw!V90)</f>
        <v/>
      </c>
      <c r="W93" s="228" t="str">
        <f>IF([1]median_raw!W90="","",[1]median_raw!W90)</f>
        <v/>
      </c>
      <c r="X93" s="228" t="str">
        <f>IF([1]median_raw!X90="","",[1]median_raw!X90)</f>
        <v/>
      </c>
      <c r="Y93" s="228" t="str">
        <f>IF([1]median_raw!Y90="","",[1]median_raw!Y90)</f>
        <v/>
      </c>
      <c r="Z93" s="228"/>
      <c r="AA93" s="228"/>
      <c r="AB93" s="228"/>
      <c r="AC93" s="228"/>
      <c r="AD93" s="228"/>
      <c r="AE93" s="228"/>
      <c r="AF93" s="228"/>
      <c r="AG93" s="228"/>
      <c r="AH93" s="228"/>
      <c r="AI93" s="228"/>
      <c r="AJ93" s="228" t="str">
        <f>IF([1]median_raw!Z90="","",[1]median_raw!Z90)</f>
        <v/>
      </c>
      <c r="AK93" s="228" t="str">
        <f>IF([1]median_raw!AA90="","",[1]median_raw!AA90)</f>
        <v/>
      </c>
      <c r="AL93" s="229" t="str">
        <f>IF([1]median_raw!AB90="","",[1]median_raw!AB90)</f>
        <v/>
      </c>
      <c r="AM93" s="229" t="str">
        <f>IF([1]median_raw!AC90="","",[1]median_raw!AC90)</f>
        <v/>
      </c>
      <c r="AN93" s="230" t="str">
        <f>IF([1]median_raw!AD90="","",[1]median_raw!AD90)</f>
        <v/>
      </c>
      <c r="AO93" s="229" t="str">
        <f>IF([1]median_raw!AE90="","",[1]median_raw!AE90)</f>
        <v/>
      </c>
      <c r="AP93" s="229" t="str">
        <f>IF([1]median_raw!AF90="","",[1]median_raw!AF90)</f>
        <v/>
      </c>
      <c r="AQ93" s="228" t="str">
        <f>IF([1]median_raw!AG90="","",[1]median_raw!AG90)</f>
        <v/>
      </c>
      <c r="AR93" s="228" t="str">
        <f t="shared" si="4"/>
        <v/>
      </c>
      <c r="AS93" s="228" t="str">
        <f>IF(OR(AV93="",AV93=0),"",IF(C93="","",
IF(INDEX($D$1:$AV93,ROW(),MATCH("Cereal",$D$1:$AV$1,0))="",INDEX($D$1:$AV$2,2,MATCH("Cereal",$D$1:$AV$1,0)),INDEX($D$1:$AV93,ROW(),MATCH("Cereal",$D$1:$AV$1,0)))*90
+IF(INDEX($D$1:$AV93,ROW(),MATCH("Beans",$D$1:$AV$1,0))="",INDEX($D$1:$AV$2,2,MATCH("Beans",$D$1:$AV$1,0)),INDEX($D$1:$AV93,ROW(),MATCH("Beans",$D$1:$AV$1,0)))*9
+IF(INDEX($D$1:$AV93,ROW(),MATCH("Cooking.oil",$D$1:$AV$1,0))="",INDEX($D$1:$AV$2,2,MATCH("Cooking.oil",$D$1:$AV$1,0)),INDEX($D$1:$AV93,ROW(),MATCH("Cooking.oil",$D$1:$AV$1,0)))*6
+IF(INDEX($D$1:$AV93,ROW(),MATCH("Salt",$D$1:$AV$1,0))="",INDEX($D$1:$AV$2,2,MATCH("Salt",$D$1:$AV$1,0)),INDEX($D$1:$AV93,ROW(),MATCH("Salt",$D$1:$AV$1,0)))*1
))</f>
        <v/>
      </c>
      <c r="AT93" s="228" t="str">
        <f>IF(OR(AV93="",AV93=0),"",IF(C93="","",AS93
+IF(INDEX($D$1:$AP93,ROW(),MATCH("Soap",$D$1:$AP$1,0))="",INDEX($D$1:$AP$2,2,MATCH("Soap",$D$1:$AP$1,0)),INDEX($D$1:$AP93,ROW(),MATCH("Soap",$D$1:$AP$1,0)))*6
+IF(INDEX($D$1:$AP93,ROW(),MATCH("Exercise.book",$D$1:$AP$1,0))="",INDEX($D$1:$AP$2,2,MATCH("Exercise.book",$D$1:$AP$1,0)),INDEX($D$1:$AP93,ROW(),MATCH("Exercise.book",$D$1:$AP$1,0)))*12
+IF(INDEX($D$1:$AP93,ROW(),MATCH("Charcoal",$D$1:$AP$1,0))="",INDEX($D$1:$AP$2,2,MATCH("Charcoal",$D$1:$AP$1,0)),INDEX($D$1:$AP93,ROW(),MATCH("Charcoal",$D$1:$AP$1,0)))*30
+IF(INDEX($D$1:$AP93,ROW(),MATCH("Milling.costs",$D$1:$AP$1,0))="",INDEX($D$1:$AP$2,2,MATCH("Milling.costs",$D$1:$AP$1,0)),INDEX($D$1:$AP93,ROW(),MATCH("Milling.costs",$D$1:$AP$1,0)))/3.5*30
+IF(INDEX($D$1:$AP93,ROW(),MATCH("USD",$D$1:$AP$1,0))="",INDEX($D$1:$AP$2,2,MATCH("USD",$D$1:$AP$1,0)),INDEX($D$1:$AP93,ROW(),MATCH("USD",$D$1:$AP$1,0)))*17
))</f>
        <v/>
      </c>
      <c r="AU93" s="228" t="str">
        <f t="shared" si="5"/>
        <v/>
      </c>
      <c r="AV93" s="231" t="str">
        <f t="shared" si="7"/>
        <v/>
      </c>
    </row>
    <row r="94" spans="1:48" ht="18" customHeight="1" x14ac:dyDescent="0.25">
      <c r="A94" s="225" t="str">
        <f>IF([1]median_raw!A91="","",[1]median_raw!A91)</f>
        <v/>
      </c>
      <c r="B94" s="225" t="str">
        <f>IF([1]median_raw!B91="","",[1]median_raw!B91)</f>
        <v/>
      </c>
      <c r="C94" s="225" t="str">
        <f>IF([1]median_raw!C91="","",[1]median_raw!C91)</f>
        <v/>
      </c>
      <c r="D94" s="228" t="str">
        <f>IF([1]median_raw!D91="","",[1]median_raw!D91)</f>
        <v/>
      </c>
      <c r="E94" s="228" t="str">
        <f>IF([1]median_raw!E91="","",[1]median_raw!E91)</f>
        <v/>
      </c>
      <c r="F94" s="228" t="str">
        <f>IF([1]median_raw!F91="","",[1]median_raw!F91)</f>
        <v/>
      </c>
      <c r="G94" s="228" t="str">
        <f>IF([1]median_raw!G91="","",[1]median_raw!G91)</f>
        <v/>
      </c>
      <c r="H94" s="228" t="str">
        <f>IF([1]median_raw!H91="","",[1]median_raw!H91)</f>
        <v/>
      </c>
      <c r="I94" s="228" t="str">
        <f>IF([1]median_raw!I91="","",[1]median_raw!I91)</f>
        <v/>
      </c>
      <c r="J94" s="228" t="str">
        <f>IF([1]median_raw!J91="","",[1]median_raw!J91)</f>
        <v/>
      </c>
      <c r="K94" s="228" t="str">
        <f>IF([1]median_raw!K91="","",[1]median_raw!K91)</f>
        <v/>
      </c>
      <c r="L94" s="228" t="str">
        <f>IF([1]median_raw!L91="","",[1]median_raw!L91)</f>
        <v/>
      </c>
      <c r="M94" s="228" t="str">
        <f>IF([1]median_raw!M91="","",[1]median_raw!M91)</f>
        <v/>
      </c>
      <c r="N94" s="228" t="str">
        <f>IF([1]median_raw!N91="","",[1]median_raw!N91)</f>
        <v/>
      </c>
      <c r="O94" s="228" t="str">
        <f>IF([1]median_raw!O91="","",[1]median_raw!O91)</f>
        <v/>
      </c>
      <c r="P94" s="228" t="str">
        <f>IF([1]median_raw!P91="","",[1]median_raw!P91)</f>
        <v/>
      </c>
      <c r="Q94" s="228" t="str">
        <f>IF([1]median_raw!Q91="","",[1]median_raw!Q91)</f>
        <v/>
      </c>
      <c r="R94" s="228" t="str">
        <f>IF([1]median_raw!R91="","",[1]median_raw!R91)</f>
        <v/>
      </c>
      <c r="S94" s="228" t="str">
        <f>IF([1]median_raw!S91="","",[1]median_raw!S91)</f>
        <v/>
      </c>
      <c r="T94" s="228" t="str">
        <f>IF([1]median_raw!T91="","",[1]median_raw!T91)</f>
        <v/>
      </c>
      <c r="U94" s="228" t="str">
        <f>IF([1]median_raw!U91="","",[1]median_raw!U91)</f>
        <v/>
      </c>
      <c r="V94" s="228" t="str">
        <f>IF([1]median_raw!V91="","",[1]median_raw!V91)</f>
        <v/>
      </c>
      <c r="W94" s="228" t="str">
        <f>IF([1]median_raw!W91="","",[1]median_raw!W91)</f>
        <v/>
      </c>
      <c r="X94" s="228" t="str">
        <f>IF([1]median_raw!X91="","",[1]median_raw!X91)</f>
        <v/>
      </c>
      <c r="Y94" s="228" t="str">
        <f>IF([1]median_raw!Y91="","",[1]median_raw!Y91)</f>
        <v/>
      </c>
      <c r="Z94" s="228"/>
      <c r="AA94" s="228"/>
      <c r="AB94" s="228"/>
      <c r="AC94" s="228"/>
      <c r="AD94" s="228"/>
      <c r="AE94" s="228"/>
      <c r="AF94" s="228"/>
      <c r="AG94" s="228"/>
      <c r="AH94" s="228"/>
      <c r="AI94" s="228"/>
      <c r="AJ94" s="228" t="str">
        <f>IF([1]median_raw!Z91="","",[1]median_raw!Z91)</f>
        <v/>
      </c>
      <c r="AK94" s="228" t="str">
        <f>IF([1]median_raw!AA91="","",[1]median_raw!AA91)</f>
        <v/>
      </c>
      <c r="AL94" s="229" t="str">
        <f>IF([1]median_raw!AB91="","",[1]median_raw!AB91)</f>
        <v/>
      </c>
      <c r="AM94" s="229" t="str">
        <f>IF([1]median_raw!AC91="","",[1]median_raw!AC91)</f>
        <v/>
      </c>
      <c r="AN94" s="230" t="str">
        <f>IF([1]median_raw!AD91="","",[1]median_raw!AD91)</f>
        <v/>
      </c>
      <c r="AO94" s="229" t="str">
        <f>IF([1]median_raw!AE91="","",[1]median_raw!AE91)</f>
        <v/>
      </c>
      <c r="AP94" s="229" t="str">
        <f>IF([1]median_raw!AF91="","",[1]median_raw!AF91)</f>
        <v/>
      </c>
      <c r="AQ94" s="229" t="str">
        <f>IF([1]median_raw!AG91="","",[1]median_raw!AG91)</f>
        <v/>
      </c>
      <c r="AR94" s="228" t="str">
        <f t="shared" si="4"/>
        <v/>
      </c>
      <c r="AS94" s="228" t="str">
        <f>IF(OR(AV94="",AV94=0),"",IF(C94="","",
IF(INDEX($D$1:$AV94,ROW(),MATCH("Cereal",$D$1:$AV$1,0))="",INDEX($D$1:$AV$2,2,MATCH("Cereal",$D$1:$AV$1,0)),INDEX($D$1:$AV94,ROW(),MATCH("Cereal",$D$1:$AV$1,0)))*90
+IF(INDEX($D$1:$AV94,ROW(),MATCH("Beans",$D$1:$AV$1,0))="",INDEX($D$1:$AV$2,2,MATCH("Beans",$D$1:$AV$1,0)),INDEX($D$1:$AV94,ROW(),MATCH("Beans",$D$1:$AV$1,0)))*9
+IF(INDEX($D$1:$AV94,ROW(),MATCH("Cooking.oil",$D$1:$AV$1,0))="",INDEX($D$1:$AV$2,2,MATCH("Cooking.oil",$D$1:$AV$1,0)),INDEX($D$1:$AV94,ROW(),MATCH("Cooking.oil",$D$1:$AV$1,0)))*6
+IF(INDEX($D$1:$AV94,ROW(),MATCH("Salt",$D$1:$AV$1,0))="",INDEX($D$1:$AV$2,2,MATCH("Salt",$D$1:$AV$1,0)),INDEX($D$1:$AV94,ROW(),MATCH("Salt",$D$1:$AV$1,0)))*1
))</f>
        <v/>
      </c>
      <c r="AT94" s="228" t="str">
        <f>IF(OR(AV94="",AV94=0),"",IF(C94="","",AS94
+IF(INDEX($D$1:$AP94,ROW(),MATCH("Soap",$D$1:$AP$1,0))="",INDEX($D$1:$AP$2,2,MATCH("Soap",$D$1:$AP$1,0)),INDEX($D$1:$AP94,ROW(),MATCH("Soap",$D$1:$AP$1,0)))*6
+IF(INDEX($D$1:$AP94,ROW(),MATCH("Exercise.book",$D$1:$AP$1,0))="",INDEX($D$1:$AP$2,2,MATCH("Exercise.book",$D$1:$AP$1,0)),INDEX($D$1:$AP94,ROW(),MATCH("Exercise.book",$D$1:$AP$1,0)))*12
+IF(INDEX($D$1:$AP94,ROW(),MATCH("Charcoal",$D$1:$AP$1,0))="",INDEX($D$1:$AP$2,2,MATCH("Charcoal",$D$1:$AP$1,0)),INDEX($D$1:$AP94,ROW(),MATCH("Charcoal",$D$1:$AP$1,0)))*30
+IF(INDEX($D$1:$AP94,ROW(),MATCH("Milling.costs",$D$1:$AP$1,0))="",INDEX($D$1:$AP$2,2,MATCH("Milling.costs",$D$1:$AP$1,0)),INDEX($D$1:$AP94,ROW(),MATCH("Milling.costs",$D$1:$AP$1,0)))/3.5*30
+IF(INDEX($D$1:$AP94,ROW(),MATCH("USD",$D$1:$AP$1,0))="",INDEX($D$1:$AP$2,2,MATCH("USD",$D$1:$AP$1,0)),INDEX($D$1:$AP94,ROW(),MATCH("USD",$D$1:$AP$1,0)))*17
))</f>
        <v/>
      </c>
      <c r="AU94" s="228" t="str">
        <f t="shared" si="5"/>
        <v/>
      </c>
      <c r="AV94" s="231" t="str">
        <f t="shared" si="7"/>
        <v/>
      </c>
    </row>
    <row r="95" spans="1:48" ht="18" customHeight="1" x14ac:dyDescent="0.25">
      <c r="A95" s="225" t="str">
        <f>IF([1]median_raw!A92="","",[1]median_raw!A92)</f>
        <v/>
      </c>
      <c r="B95" s="225" t="str">
        <f>IF([1]median_raw!B92="","",[1]median_raw!B92)</f>
        <v/>
      </c>
      <c r="C95" s="225" t="str">
        <f>IF([1]median_raw!C92="","",[1]median_raw!C92)</f>
        <v/>
      </c>
      <c r="D95" s="228" t="str">
        <f>IF([1]median_raw!D92="","",[1]median_raw!D92)</f>
        <v/>
      </c>
      <c r="E95" s="228" t="str">
        <f>IF([1]median_raw!E92="","",[1]median_raw!E92)</f>
        <v/>
      </c>
      <c r="F95" s="228" t="str">
        <f>IF([1]median_raw!F92="","",[1]median_raw!F92)</f>
        <v/>
      </c>
      <c r="G95" s="228" t="str">
        <f>IF([1]median_raw!G92="","",[1]median_raw!G92)</f>
        <v/>
      </c>
      <c r="H95" s="228" t="str">
        <f>IF([1]median_raw!H92="","",[1]median_raw!H92)</f>
        <v/>
      </c>
      <c r="I95" s="228" t="str">
        <f>IF([1]median_raw!I92="","",[1]median_raw!I92)</f>
        <v/>
      </c>
      <c r="J95" s="228" t="str">
        <f>IF([1]median_raw!J92="","",[1]median_raw!J92)</f>
        <v/>
      </c>
      <c r="K95" s="228" t="str">
        <f>IF([1]median_raw!K92="","",[1]median_raw!K92)</f>
        <v/>
      </c>
      <c r="L95" s="228" t="str">
        <f>IF([1]median_raw!L92="","",[1]median_raw!L92)</f>
        <v/>
      </c>
      <c r="M95" s="228" t="str">
        <f>IF([1]median_raw!M92="","",[1]median_raw!M92)</f>
        <v/>
      </c>
      <c r="N95" s="228" t="str">
        <f>IF([1]median_raw!N92="","",[1]median_raw!N92)</f>
        <v/>
      </c>
      <c r="O95" s="228" t="str">
        <f>IF([1]median_raw!O92="","",[1]median_raw!O92)</f>
        <v/>
      </c>
      <c r="P95" s="228" t="str">
        <f>IF([1]median_raw!P92="","",[1]median_raw!P92)</f>
        <v/>
      </c>
      <c r="Q95" s="228" t="str">
        <f>IF([1]median_raw!Q92="","",[1]median_raw!Q92)</f>
        <v/>
      </c>
      <c r="R95" s="228" t="str">
        <f>IF([1]median_raw!R92="","",[1]median_raw!R92)</f>
        <v/>
      </c>
      <c r="S95" s="228" t="str">
        <f>IF([1]median_raw!S92="","",[1]median_raw!S92)</f>
        <v/>
      </c>
      <c r="T95" s="228" t="str">
        <f>IF([1]median_raw!T92="","",[1]median_raw!T92)</f>
        <v/>
      </c>
      <c r="U95" s="228" t="str">
        <f>IF([1]median_raw!U92="","",[1]median_raw!U92)</f>
        <v/>
      </c>
      <c r="V95" s="228" t="str">
        <f>IF([1]median_raw!V92="","",[1]median_raw!V92)</f>
        <v/>
      </c>
      <c r="W95" s="228" t="str">
        <f>IF([1]median_raw!W92="","",[1]median_raw!W92)</f>
        <v/>
      </c>
      <c r="X95" s="228" t="str">
        <f>IF([1]median_raw!X92="","",[1]median_raw!X92)</f>
        <v/>
      </c>
      <c r="Y95" s="228" t="str">
        <f>IF([1]median_raw!Y92="","",[1]median_raw!Y92)</f>
        <v/>
      </c>
      <c r="Z95" s="228"/>
      <c r="AA95" s="228"/>
      <c r="AB95" s="228"/>
      <c r="AC95" s="228"/>
      <c r="AD95" s="228"/>
      <c r="AE95" s="228"/>
      <c r="AF95" s="228"/>
      <c r="AG95" s="228"/>
      <c r="AH95" s="228"/>
      <c r="AI95" s="228"/>
      <c r="AJ95" s="228" t="str">
        <f>IF([1]median_raw!Z92="","",[1]median_raw!Z92)</f>
        <v/>
      </c>
      <c r="AK95" s="228" t="str">
        <f>IF([1]median_raw!AA92="","",[1]median_raw!AA92)</f>
        <v/>
      </c>
      <c r="AL95" s="229" t="str">
        <f>IF([1]median_raw!AB92="","",[1]median_raw!AB92)</f>
        <v/>
      </c>
      <c r="AM95" s="229" t="str">
        <f>IF([1]median_raw!AC92="","",[1]median_raw!AC92)</f>
        <v/>
      </c>
      <c r="AN95" s="230" t="str">
        <f>IF([1]median_raw!AD92="","",[1]median_raw!AD92)</f>
        <v/>
      </c>
      <c r="AO95" s="229" t="str">
        <f>IF([1]median_raw!AE92="","",[1]median_raw!AE92)</f>
        <v/>
      </c>
      <c r="AP95" s="229" t="str">
        <f>IF([1]median_raw!AF92="","",[1]median_raw!AF92)</f>
        <v/>
      </c>
      <c r="AQ95" s="229" t="str">
        <f>IF([1]median_raw!AG92="","",[1]median_raw!AG92)</f>
        <v/>
      </c>
      <c r="AR95" s="228" t="str">
        <f t="shared" si="4"/>
        <v/>
      </c>
      <c r="AS95" s="228" t="str">
        <f>IF(OR(AV95="",AV95=0),"",IF(C95="","",
IF(INDEX($D$1:$AV95,ROW(),MATCH("Cereal",$D$1:$AV$1,0))="",INDEX($D$1:$AV$2,2,MATCH("Cereal",$D$1:$AV$1,0)),INDEX($D$1:$AV95,ROW(),MATCH("Cereal",$D$1:$AV$1,0)))*90
+IF(INDEX($D$1:$AV95,ROW(),MATCH("Beans",$D$1:$AV$1,0))="",INDEX($D$1:$AV$2,2,MATCH("Beans",$D$1:$AV$1,0)),INDEX($D$1:$AV95,ROW(),MATCH("Beans",$D$1:$AV$1,0)))*9
+IF(INDEX($D$1:$AV95,ROW(),MATCH("Cooking.oil",$D$1:$AV$1,0))="",INDEX($D$1:$AV$2,2,MATCH("Cooking.oil",$D$1:$AV$1,0)),INDEX($D$1:$AV95,ROW(),MATCH("Cooking.oil",$D$1:$AV$1,0)))*6
+IF(INDEX($D$1:$AV95,ROW(),MATCH("Salt",$D$1:$AV$1,0))="",INDEX($D$1:$AV$2,2,MATCH("Salt",$D$1:$AV$1,0)),INDEX($D$1:$AV95,ROW(),MATCH("Salt",$D$1:$AV$1,0)))*1
))</f>
        <v/>
      </c>
      <c r="AT95" s="228" t="str">
        <f>IF(OR(AV95="",AV95=0),"",IF(C95="","",AS95
+IF(INDEX($D$1:$AP95,ROW(),MATCH("Soap",$D$1:$AP$1,0))="",INDEX($D$1:$AP$2,2,MATCH("Soap",$D$1:$AP$1,0)),INDEX($D$1:$AP95,ROW(),MATCH("Soap",$D$1:$AP$1,0)))*6
+IF(INDEX($D$1:$AP95,ROW(),MATCH("Exercise.book",$D$1:$AP$1,0))="",INDEX($D$1:$AP$2,2,MATCH("Exercise.book",$D$1:$AP$1,0)),INDEX($D$1:$AP95,ROW(),MATCH("Exercise.book",$D$1:$AP$1,0)))*12
+IF(INDEX($D$1:$AP95,ROW(),MATCH("Charcoal",$D$1:$AP$1,0))="",INDEX($D$1:$AP$2,2,MATCH("Charcoal",$D$1:$AP$1,0)),INDEX($D$1:$AP95,ROW(),MATCH("Charcoal",$D$1:$AP$1,0)))*30
+IF(INDEX($D$1:$AP95,ROW(),MATCH("Milling.costs",$D$1:$AP$1,0))="",INDEX($D$1:$AP$2,2,MATCH("Milling.costs",$D$1:$AP$1,0)),INDEX($D$1:$AP95,ROW(),MATCH("Milling.costs",$D$1:$AP$1,0)))/3.5*30
+IF(INDEX($D$1:$AP95,ROW(),MATCH("USD",$D$1:$AP$1,0))="",INDEX($D$1:$AP$2,2,MATCH("USD",$D$1:$AP$1,0)),INDEX($D$1:$AP95,ROW(),MATCH("USD",$D$1:$AP$1,0)))*17
))</f>
        <v/>
      </c>
      <c r="AU95" s="228" t="str">
        <f t="shared" si="5"/>
        <v/>
      </c>
      <c r="AV95" s="231" t="str">
        <f t="shared" si="7"/>
        <v/>
      </c>
    </row>
    <row r="96" spans="1:48" ht="18" customHeight="1" x14ac:dyDescent="0.25">
      <c r="A96" s="225" t="str">
        <f>IF([1]median_raw!A93="","",[1]median_raw!A93)</f>
        <v/>
      </c>
      <c r="B96" s="225" t="str">
        <f>IF([1]median_raw!B93="","",[1]median_raw!B93)</f>
        <v/>
      </c>
      <c r="C96" s="225" t="str">
        <f>IF([1]median_raw!C93="","",[1]median_raw!C93)</f>
        <v/>
      </c>
      <c r="D96" s="228" t="str">
        <f>IF([1]median_raw!D93="","",[1]median_raw!D93)</f>
        <v/>
      </c>
      <c r="E96" s="228" t="str">
        <f>IF([1]median_raw!E93="","",[1]median_raw!E93)</f>
        <v/>
      </c>
      <c r="F96" s="228" t="str">
        <f>IF([1]median_raw!F93="","",[1]median_raw!F93)</f>
        <v/>
      </c>
      <c r="G96" s="228" t="str">
        <f>IF([1]median_raw!G93="","",[1]median_raw!G93)</f>
        <v/>
      </c>
      <c r="H96" s="228" t="str">
        <f>IF([1]median_raw!H93="","",[1]median_raw!H93)</f>
        <v/>
      </c>
      <c r="I96" s="228" t="str">
        <f>IF([1]median_raw!I93="","",[1]median_raw!I93)</f>
        <v/>
      </c>
      <c r="J96" s="228" t="str">
        <f>IF([1]median_raw!J93="","",[1]median_raw!J93)</f>
        <v/>
      </c>
      <c r="K96" s="228" t="str">
        <f>IF([1]median_raw!K93="","",[1]median_raw!K93)</f>
        <v/>
      </c>
      <c r="L96" s="228" t="str">
        <f>IF([1]median_raw!L93="","",[1]median_raw!L93)</f>
        <v/>
      </c>
      <c r="M96" s="228" t="str">
        <f>IF([1]median_raw!M93="","",[1]median_raw!M93)</f>
        <v/>
      </c>
      <c r="N96" s="228" t="str">
        <f>IF([1]median_raw!N93="","",[1]median_raw!N93)</f>
        <v/>
      </c>
      <c r="O96" s="228" t="str">
        <f>IF([1]median_raw!O93="","",[1]median_raw!O93)</f>
        <v/>
      </c>
      <c r="P96" s="228" t="str">
        <f>IF([1]median_raw!P93="","",[1]median_raw!P93)</f>
        <v/>
      </c>
      <c r="Q96" s="228" t="str">
        <f>IF([1]median_raw!Q93="","",[1]median_raw!Q93)</f>
        <v/>
      </c>
      <c r="R96" s="228" t="str">
        <f>IF([1]median_raw!R93="","",[1]median_raw!R93)</f>
        <v/>
      </c>
      <c r="S96" s="228" t="str">
        <f>IF([1]median_raw!S93="","",[1]median_raw!S93)</f>
        <v/>
      </c>
      <c r="T96" s="228" t="str">
        <f>IF([1]median_raw!T93="","",[1]median_raw!T93)</f>
        <v/>
      </c>
      <c r="U96" s="228" t="str">
        <f>IF([1]median_raw!U93="","",[1]median_raw!U93)</f>
        <v/>
      </c>
      <c r="V96" s="228" t="str">
        <f>IF([1]median_raw!V93="","",[1]median_raw!V93)</f>
        <v/>
      </c>
      <c r="W96" s="228" t="str">
        <f>IF([1]median_raw!W93="","",[1]median_raw!W93)</f>
        <v/>
      </c>
      <c r="X96" s="228" t="str">
        <f>IF([1]median_raw!X93="","",[1]median_raw!X93)</f>
        <v/>
      </c>
      <c r="Y96" s="228" t="str">
        <f>IF([1]median_raw!Y93="","",[1]median_raw!Y93)</f>
        <v/>
      </c>
      <c r="Z96" s="228"/>
      <c r="AA96" s="228"/>
      <c r="AB96" s="228"/>
      <c r="AC96" s="228"/>
      <c r="AD96" s="228"/>
      <c r="AE96" s="228"/>
      <c r="AF96" s="228"/>
      <c r="AG96" s="228"/>
      <c r="AH96" s="228"/>
      <c r="AI96" s="228"/>
      <c r="AJ96" s="228" t="str">
        <f>IF([1]median_raw!Z93="","",[1]median_raw!Z93)</f>
        <v/>
      </c>
      <c r="AK96" s="228" t="str">
        <f>IF([1]median_raw!AA93="","",[1]median_raw!AA93)</f>
        <v/>
      </c>
      <c r="AL96" s="229" t="str">
        <f>IF([1]median_raw!AB93="","",[1]median_raw!AB93)</f>
        <v/>
      </c>
      <c r="AM96" s="229" t="str">
        <f>IF([1]median_raw!AC93="","",[1]median_raw!AC93)</f>
        <v/>
      </c>
      <c r="AN96" s="230" t="str">
        <f>IF([1]median_raw!AD93="","",[1]median_raw!AD93)</f>
        <v/>
      </c>
      <c r="AO96" s="229" t="str">
        <f>IF([1]median_raw!AE93="","",[1]median_raw!AE93)</f>
        <v/>
      </c>
      <c r="AP96" s="229" t="str">
        <f>IF([1]median_raw!AF93="","",[1]median_raw!AF93)</f>
        <v/>
      </c>
      <c r="AQ96" s="229" t="str">
        <f>IF([1]median_raw!AG93="","",[1]median_raw!AG93)</f>
        <v/>
      </c>
      <c r="AR96" s="228" t="str">
        <f t="shared" si="4"/>
        <v/>
      </c>
      <c r="AS96" s="228" t="str">
        <f>IF(OR(AV96="",AV96=0),"",IF(C96="","",
IF(INDEX($D$1:$AV96,ROW(),MATCH("Cereal",$D$1:$AV$1,0))="",INDEX($D$1:$AV$2,2,MATCH("Cereal",$D$1:$AV$1,0)),INDEX($D$1:$AV96,ROW(),MATCH("Cereal",$D$1:$AV$1,0)))*90
+IF(INDEX($D$1:$AV96,ROW(),MATCH("Beans",$D$1:$AV$1,0))="",INDEX($D$1:$AV$2,2,MATCH("Beans",$D$1:$AV$1,0)),INDEX($D$1:$AV96,ROW(),MATCH("Beans",$D$1:$AV$1,0)))*9
+IF(INDEX($D$1:$AV96,ROW(),MATCH("Cooking.oil",$D$1:$AV$1,0))="",INDEX($D$1:$AV$2,2,MATCH("Cooking.oil",$D$1:$AV$1,0)),INDEX($D$1:$AV96,ROW(),MATCH("Cooking.oil",$D$1:$AV$1,0)))*6
+IF(INDEX($D$1:$AV96,ROW(),MATCH("Salt",$D$1:$AV$1,0))="",INDEX($D$1:$AV$2,2,MATCH("Salt",$D$1:$AV$1,0)),INDEX($D$1:$AV96,ROW(),MATCH("Salt",$D$1:$AV$1,0)))*1
))</f>
        <v/>
      </c>
      <c r="AT96" s="228" t="str">
        <f>IF(OR(AV96="",AV96=0),"",IF(C96="","",AS96
+IF(INDEX($D$1:$AP96,ROW(),MATCH("Soap",$D$1:$AP$1,0))="",INDEX($D$1:$AP$2,2,MATCH("Soap",$D$1:$AP$1,0)),INDEX($D$1:$AP96,ROW(),MATCH("Soap",$D$1:$AP$1,0)))*6
+IF(INDEX($D$1:$AP96,ROW(),MATCH("Exercise.book",$D$1:$AP$1,0))="",INDEX($D$1:$AP$2,2,MATCH("Exercise.book",$D$1:$AP$1,0)),INDEX($D$1:$AP96,ROW(),MATCH("Exercise.book",$D$1:$AP$1,0)))*12
+IF(INDEX($D$1:$AP96,ROW(),MATCH("Charcoal",$D$1:$AP$1,0))="",INDEX($D$1:$AP$2,2,MATCH("Charcoal",$D$1:$AP$1,0)),INDEX($D$1:$AP96,ROW(),MATCH("Charcoal",$D$1:$AP$1,0)))*30
+IF(INDEX($D$1:$AP96,ROW(),MATCH("Milling.costs",$D$1:$AP$1,0))="",INDEX($D$1:$AP$2,2,MATCH("Milling.costs",$D$1:$AP$1,0)),INDEX($D$1:$AP96,ROW(),MATCH("Milling.costs",$D$1:$AP$1,0)))/3.5*30
+IF(INDEX($D$1:$AP96,ROW(),MATCH("USD",$D$1:$AP$1,0))="",INDEX($D$1:$AP$2,2,MATCH("USD",$D$1:$AP$1,0)),INDEX($D$1:$AP96,ROW(),MATCH("USD",$D$1:$AP$1,0)))*17
))</f>
        <v/>
      </c>
      <c r="AU96" s="228" t="str">
        <f t="shared" si="5"/>
        <v/>
      </c>
      <c r="AV96" s="231" t="str">
        <f t="shared" si="7"/>
        <v/>
      </c>
    </row>
    <row r="97" spans="1:48" ht="18" customHeight="1" x14ac:dyDescent="0.25">
      <c r="A97" s="225" t="str">
        <f>IF([1]median_raw!A94="","",[1]median_raw!A94)</f>
        <v/>
      </c>
      <c r="B97" s="225" t="str">
        <f>IF([1]median_raw!B94="","",[1]median_raw!B94)</f>
        <v/>
      </c>
      <c r="C97" s="225" t="str">
        <f>IF([1]median_raw!C94="","",[1]median_raw!C94)</f>
        <v/>
      </c>
      <c r="D97" s="228" t="str">
        <f>IF([1]median_raw!D94="","",[1]median_raw!D94)</f>
        <v/>
      </c>
      <c r="E97" s="228" t="str">
        <f>IF([1]median_raw!E94="","",[1]median_raw!E94)</f>
        <v/>
      </c>
      <c r="F97" s="228" t="str">
        <f>IF([1]median_raw!F94="","",[1]median_raw!F94)</f>
        <v/>
      </c>
      <c r="G97" s="228" t="str">
        <f>IF([1]median_raw!G94="","",[1]median_raw!G94)</f>
        <v/>
      </c>
      <c r="H97" s="228" t="str">
        <f>IF([1]median_raw!H94="","",[1]median_raw!H94)</f>
        <v/>
      </c>
      <c r="I97" s="228" t="str">
        <f>IF([1]median_raw!I94="","",[1]median_raw!I94)</f>
        <v/>
      </c>
      <c r="J97" s="228" t="str">
        <f>IF([1]median_raw!J94="","",[1]median_raw!J94)</f>
        <v/>
      </c>
      <c r="K97" s="228" t="str">
        <f>IF([1]median_raw!K94="","",[1]median_raw!K94)</f>
        <v/>
      </c>
      <c r="L97" s="228" t="str">
        <f>IF([1]median_raw!L94="","",[1]median_raw!L94)</f>
        <v/>
      </c>
      <c r="M97" s="228" t="str">
        <f>IF([1]median_raw!M94="","",[1]median_raw!M94)</f>
        <v/>
      </c>
      <c r="N97" s="228" t="str">
        <f>IF([1]median_raw!N94="","",[1]median_raw!N94)</f>
        <v/>
      </c>
      <c r="O97" s="228" t="str">
        <f>IF([1]median_raw!O94="","",[1]median_raw!O94)</f>
        <v/>
      </c>
      <c r="P97" s="228" t="str">
        <f>IF([1]median_raw!P94="","",[1]median_raw!P94)</f>
        <v/>
      </c>
      <c r="Q97" s="228" t="str">
        <f>IF([1]median_raw!Q94="","",[1]median_raw!Q94)</f>
        <v/>
      </c>
      <c r="R97" s="228" t="str">
        <f>IF([1]median_raw!R94="","",[1]median_raw!R94)</f>
        <v/>
      </c>
      <c r="S97" s="228" t="str">
        <f>IF([1]median_raw!S94="","",[1]median_raw!S94)</f>
        <v/>
      </c>
      <c r="T97" s="228" t="str">
        <f>IF([1]median_raw!T94="","",[1]median_raw!T94)</f>
        <v/>
      </c>
      <c r="U97" s="228" t="str">
        <f>IF([1]median_raw!U94="","",[1]median_raw!U94)</f>
        <v/>
      </c>
      <c r="V97" s="228" t="str">
        <f>IF([1]median_raw!V94="","",[1]median_raw!V94)</f>
        <v/>
      </c>
      <c r="W97" s="228" t="str">
        <f>IF([1]median_raw!W94="","",[1]median_raw!W94)</f>
        <v/>
      </c>
      <c r="X97" s="228" t="str">
        <f>IF([1]median_raw!X94="","",[1]median_raw!X94)</f>
        <v/>
      </c>
      <c r="Y97" s="228" t="str">
        <f>IF([1]median_raw!Y94="","",[1]median_raw!Y94)</f>
        <v/>
      </c>
      <c r="Z97" s="228"/>
      <c r="AA97" s="228"/>
      <c r="AB97" s="228"/>
      <c r="AC97" s="228"/>
      <c r="AD97" s="228"/>
      <c r="AE97" s="228"/>
      <c r="AF97" s="228"/>
      <c r="AG97" s="228"/>
      <c r="AH97" s="228"/>
      <c r="AI97" s="228"/>
      <c r="AJ97" s="228" t="str">
        <f>IF([1]median_raw!Z94="","",[1]median_raw!Z94)</f>
        <v/>
      </c>
      <c r="AK97" s="228" t="str">
        <f>IF([1]median_raw!AA94="","",[1]median_raw!AA94)</f>
        <v/>
      </c>
      <c r="AL97" s="229" t="str">
        <f>IF([1]median_raw!AB94="","",[1]median_raw!AB94)</f>
        <v/>
      </c>
      <c r="AM97" s="229" t="str">
        <f>IF([1]median_raw!AC94="","",[1]median_raw!AC94)</f>
        <v/>
      </c>
      <c r="AN97" s="230" t="str">
        <f>IF([1]median_raw!AD94="","",[1]median_raw!AD94)</f>
        <v/>
      </c>
      <c r="AO97" s="229" t="str">
        <f>IF([1]median_raw!AE94="","",[1]median_raw!AE94)</f>
        <v/>
      </c>
      <c r="AP97" s="229" t="str">
        <f>IF([1]median_raw!AF94="","",[1]median_raw!AF94)</f>
        <v/>
      </c>
      <c r="AQ97" s="229" t="str">
        <f>IF([1]median_raw!AG94="","",[1]median_raw!AG94)</f>
        <v/>
      </c>
      <c r="AR97" s="228" t="str">
        <f t="shared" si="4"/>
        <v/>
      </c>
      <c r="AS97" s="228" t="str">
        <f>IF(OR(AV97="",AV97=0),"",IF(C97="","",
IF(INDEX($D$1:$AV97,ROW(),MATCH("Cereal",$D$1:$AV$1,0))="",INDEX($D$1:$AV$2,2,MATCH("Cereal",$D$1:$AV$1,0)),INDEX($D$1:$AV97,ROW(),MATCH("Cereal",$D$1:$AV$1,0)))*90
+IF(INDEX($D$1:$AV97,ROW(),MATCH("Beans",$D$1:$AV$1,0))="",INDEX($D$1:$AV$2,2,MATCH("Beans",$D$1:$AV$1,0)),INDEX($D$1:$AV97,ROW(),MATCH("Beans",$D$1:$AV$1,0)))*9
+IF(INDEX($D$1:$AV97,ROW(),MATCH("Cooking.oil",$D$1:$AV$1,0))="",INDEX($D$1:$AV$2,2,MATCH("Cooking.oil",$D$1:$AV$1,0)),INDEX($D$1:$AV97,ROW(),MATCH("Cooking.oil",$D$1:$AV$1,0)))*6
+IF(INDEX($D$1:$AV97,ROW(),MATCH("Salt",$D$1:$AV$1,0))="",INDEX($D$1:$AV$2,2,MATCH("Salt",$D$1:$AV$1,0)),INDEX($D$1:$AV97,ROW(),MATCH("Salt",$D$1:$AV$1,0)))*1
))</f>
        <v/>
      </c>
      <c r="AT97" s="228" t="str">
        <f>IF(OR(AV97="",AV97=0),"",IF(C97="","",AS97
+IF(INDEX($D$1:$AP97,ROW(),MATCH("Soap",$D$1:$AP$1,0))="",INDEX($D$1:$AP$2,2,MATCH("Soap",$D$1:$AP$1,0)),INDEX($D$1:$AP97,ROW(),MATCH("Soap",$D$1:$AP$1,0)))*6
+IF(INDEX($D$1:$AP97,ROW(),MATCH("Exercise.book",$D$1:$AP$1,0))="",INDEX($D$1:$AP$2,2,MATCH("Exercise.book",$D$1:$AP$1,0)),INDEX($D$1:$AP97,ROW(),MATCH("Exercise.book",$D$1:$AP$1,0)))*12
+IF(INDEX($D$1:$AP97,ROW(),MATCH("Charcoal",$D$1:$AP$1,0))="",INDEX($D$1:$AP$2,2,MATCH("Charcoal",$D$1:$AP$1,0)),INDEX($D$1:$AP97,ROW(),MATCH("Charcoal",$D$1:$AP$1,0)))*30
+IF(INDEX($D$1:$AP97,ROW(),MATCH("Milling.costs",$D$1:$AP$1,0))="",INDEX($D$1:$AP$2,2,MATCH("Milling.costs",$D$1:$AP$1,0)),INDEX($D$1:$AP97,ROW(),MATCH("Milling.costs",$D$1:$AP$1,0)))/3.5*30
+IF(INDEX($D$1:$AP97,ROW(),MATCH("USD",$D$1:$AP$1,0))="",INDEX($D$1:$AP$2,2,MATCH("USD",$D$1:$AP$1,0)),INDEX($D$1:$AP97,ROW(),MATCH("USD",$D$1:$AP$1,0)))*17
))</f>
        <v/>
      </c>
      <c r="AU97" s="228" t="str">
        <f t="shared" si="5"/>
        <v/>
      </c>
      <c r="AV97" s="231" t="str">
        <f t="shared" si="7"/>
        <v/>
      </c>
    </row>
    <row r="98" spans="1:48" ht="18" customHeight="1" x14ac:dyDescent="0.25">
      <c r="A98" s="225" t="str">
        <f>IF([1]median_raw!A95="","",[1]median_raw!A95)</f>
        <v/>
      </c>
      <c r="B98" s="225" t="str">
        <f>IF([1]median_raw!B95="","",[1]median_raw!B95)</f>
        <v/>
      </c>
      <c r="C98" s="225" t="str">
        <f>IF([1]median_raw!C95="","",[1]median_raw!C95)</f>
        <v/>
      </c>
      <c r="D98" s="228" t="str">
        <f>IF([1]median_raw!D95="","",[1]median_raw!D95)</f>
        <v/>
      </c>
      <c r="E98" s="228" t="str">
        <f>IF([1]median_raw!E95="","",[1]median_raw!E95)</f>
        <v/>
      </c>
      <c r="F98" s="228" t="str">
        <f>IF([1]median_raw!F95="","",[1]median_raw!F95)</f>
        <v/>
      </c>
      <c r="G98" s="228" t="str">
        <f>IF([1]median_raw!G95="","",[1]median_raw!G95)</f>
        <v/>
      </c>
      <c r="H98" s="228" t="str">
        <f>IF([1]median_raw!H95="","",[1]median_raw!H95)</f>
        <v/>
      </c>
      <c r="I98" s="228" t="str">
        <f>IF([1]median_raw!I95="","",[1]median_raw!I95)</f>
        <v/>
      </c>
      <c r="J98" s="228" t="str">
        <f>IF([1]median_raw!J95="","",[1]median_raw!J95)</f>
        <v/>
      </c>
      <c r="K98" s="228" t="str">
        <f>IF([1]median_raw!K95="","",[1]median_raw!K95)</f>
        <v/>
      </c>
      <c r="L98" s="228" t="str">
        <f>IF([1]median_raw!L95="","",[1]median_raw!L95)</f>
        <v/>
      </c>
      <c r="M98" s="228" t="str">
        <f>IF([1]median_raw!M95="","",[1]median_raw!M95)</f>
        <v/>
      </c>
      <c r="N98" s="228" t="str">
        <f>IF([1]median_raw!N95="","",[1]median_raw!N95)</f>
        <v/>
      </c>
      <c r="O98" s="228" t="str">
        <f>IF([1]median_raw!O95="","",[1]median_raw!O95)</f>
        <v/>
      </c>
      <c r="P98" s="228" t="str">
        <f>IF([1]median_raw!P95="","",[1]median_raw!P95)</f>
        <v/>
      </c>
      <c r="Q98" s="228" t="str">
        <f>IF([1]median_raw!Q95="","",[1]median_raw!Q95)</f>
        <v/>
      </c>
      <c r="R98" s="228" t="str">
        <f>IF([1]median_raw!R95="","",[1]median_raw!R95)</f>
        <v/>
      </c>
      <c r="S98" s="228" t="str">
        <f>IF([1]median_raw!S95="","",[1]median_raw!S95)</f>
        <v/>
      </c>
      <c r="T98" s="228" t="str">
        <f>IF([1]median_raw!T95="","",[1]median_raw!T95)</f>
        <v/>
      </c>
      <c r="U98" s="228" t="str">
        <f>IF([1]median_raw!U95="","",[1]median_raw!U95)</f>
        <v/>
      </c>
      <c r="V98" s="228" t="str">
        <f>IF([1]median_raw!V95="","",[1]median_raw!V95)</f>
        <v/>
      </c>
      <c r="W98" s="228" t="str">
        <f>IF([1]median_raw!W95="","",[1]median_raw!W95)</f>
        <v/>
      </c>
      <c r="X98" s="228" t="str">
        <f>IF([1]median_raw!X95="","",[1]median_raw!X95)</f>
        <v/>
      </c>
      <c r="Y98" s="228" t="str">
        <f>IF([1]median_raw!Y95="","",[1]median_raw!Y95)</f>
        <v/>
      </c>
      <c r="Z98" s="228"/>
      <c r="AA98" s="228"/>
      <c r="AB98" s="228"/>
      <c r="AC98" s="228"/>
      <c r="AD98" s="228"/>
      <c r="AE98" s="228"/>
      <c r="AF98" s="228"/>
      <c r="AG98" s="228"/>
      <c r="AH98" s="228"/>
      <c r="AI98" s="228"/>
      <c r="AJ98" s="228" t="str">
        <f>IF([1]median_raw!Z95="","",[1]median_raw!Z95)</f>
        <v/>
      </c>
      <c r="AK98" s="228" t="str">
        <f>IF([1]median_raw!AA95="","",[1]median_raw!AA95)</f>
        <v/>
      </c>
      <c r="AL98" s="229" t="str">
        <f>IF([1]median_raw!AB95="","",[1]median_raw!AB95)</f>
        <v/>
      </c>
      <c r="AM98" s="229" t="str">
        <f>IF([1]median_raw!AC95="","",[1]median_raw!AC95)</f>
        <v/>
      </c>
      <c r="AN98" s="230" t="str">
        <f>IF([1]median_raw!AD95="","",[1]median_raw!AD95)</f>
        <v/>
      </c>
      <c r="AO98" s="229" t="str">
        <f>IF([1]median_raw!AE95="","",[1]median_raw!AE95)</f>
        <v/>
      </c>
      <c r="AP98" s="229" t="str">
        <f>IF([1]median_raw!AF95="","",[1]median_raw!AF95)</f>
        <v/>
      </c>
      <c r="AQ98" s="229" t="str">
        <f>IF([1]median_raw!AG95="","",[1]median_raw!AG95)</f>
        <v/>
      </c>
      <c r="AR98" s="228" t="str">
        <f t="shared" si="4"/>
        <v/>
      </c>
      <c r="AS98" s="228" t="str">
        <f>IF(OR(AV98="",AV98=0),"",IF(C98="","",
IF(INDEX($D$1:$AV98,ROW(),MATCH("Cereal",$D$1:$AV$1,0))="",INDEX($D$1:$AV$2,2,MATCH("Cereal",$D$1:$AV$1,0)),INDEX($D$1:$AV98,ROW(),MATCH("Cereal",$D$1:$AV$1,0)))*90
+IF(INDEX($D$1:$AV98,ROW(),MATCH("Beans",$D$1:$AV$1,0))="",INDEX($D$1:$AV$2,2,MATCH("Beans",$D$1:$AV$1,0)),INDEX($D$1:$AV98,ROW(),MATCH("Beans",$D$1:$AV$1,0)))*9
+IF(INDEX($D$1:$AV98,ROW(),MATCH("Cooking.oil",$D$1:$AV$1,0))="",INDEX($D$1:$AV$2,2,MATCH("Cooking.oil",$D$1:$AV$1,0)),INDEX($D$1:$AV98,ROW(),MATCH("Cooking.oil",$D$1:$AV$1,0)))*6
+IF(INDEX($D$1:$AV98,ROW(),MATCH("Salt",$D$1:$AV$1,0))="",INDEX($D$1:$AV$2,2,MATCH("Salt",$D$1:$AV$1,0)),INDEX($D$1:$AV98,ROW(),MATCH("Salt",$D$1:$AV$1,0)))*1
))</f>
        <v/>
      </c>
      <c r="AT98" s="228" t="str">
        <f>IF(OR(AV98="",AV98=0),"",IF(C98="","",AS98
+IF(INDEX($D$1:$AP98,ROW(),MATCH("Soap",$D$1:$AP$1,0))="",INDEX($D$1:$AP$2,2,MATCH("Soap",$D$1:$AP$1,0)),INDEX($D$1:$AP98,ROW(),MATCH("Soap",$D$1:$AP$1,0)))*6
+IF(INDEX($D$1:$AP98,ROW(),MATCH("Exercise.book",$D$1:$AP$1,0))="",INDEX($D$1:$AP$2,2,MATCH("Exercise.book",$D$1:$AP$1,0)),INDEX($D$1:$AP98,ROW(),MATCH("Exercise.book",$D$1:$AP$1,0)))*12
+IF(INDEX($D$1:$AP98,ROW(),MATCH("Charcoal",$D$1:$AP$1,0))="",INDEX($D$1:$AP$2,2,MATCH("Charcoal",$D$1:$AP$1,0)),INDEX($D$1:$AP98,ROW(),MATCH("Charcoal",$D$1:$AP$1,0)))*30
+IF(INDEX($D$1:$AP98,ROW(),MATCH("Milling.costs",$D$1:$AP$1,0))="",INDEX($D$1:$AP$2,2,MATCH("Milling.costs",$D$1:$AP$1,0)),INDEX($D$1:$AP98,ROW(),MATCH("Milling.costs",$D$1:$AP$1,0)))/3.5*30
+IF(INDEX($D$1:$AP98,ROW(),MATCH("USD",$D$1:$AP$1,0))="",INDEX($D$1:$AP$2,2,MATCH("USD",$D$1:$AP$1,0)),INDEX($D$1:$AP98,ROW(),MATCH("USD",$D$1:$AP$1,0)))*17
))</f>
        <v/>
      </c>
      <c r="AU98" s="228" t="str">
        <f t="shared" si="5"/>
        <v/>
      </c>
      <c r="AV98" s="231" t="str">
        <f t="shared" si="7"/>
        <v/>
      </c>
    </row>
    <row r="99" spans="1:48" ht="18" customHeight="1" x14ac:dyDescent="0.25">
      <c r="A99" s="225" t="str">
        <f>IF([1]median_raw!A96="","",[1]median_raw!A96)</f>
        <v/>
      </c>
      <c r="B99" s="225" t="str">
        <f>IF([1]median_raw!B96="","",[1]median_raw!B96)</f>
        <v/>
      </c>
      <c r="C99" s="225" t="str">
        <f>IF([1]median_raw!C96="","",[1]median_raw!C96)</f>
        <v/>
      </c>
      <c r="D99" s="228" t="str">
        <f>IF([1]median_raw!D96="","",[1]median_raw!D96)</f>
        <v/>
      </c>
      <c r="E99" s="228" t="str">
        <f>IF([1]median_raw!E96="","",[1]median_raw!E96)</f>
        <v/>
      </c>
      <c r="F99" s="228" t="str">
        <f>IF([1]median_raw!F96="","",[1]median_raw!F96)</f>
        <v/>
      </c>
      <c r="G99" s="228" t="str">
        <f>IF([1]median_raw!G96="","",[1]median_raw!G96)</f>
        <v/>
      </c>
      <c r="H99" s="228" t="str">
        <f>IF([1]median_raw!H96="","",[1]median_raw!H96)</f>
        <v/>
      </c>
      <c r="I99" s="228" t="str">
        <f>IF([1]median_raw!I96="","",[1]median_raw!I96)</f>
        <v/>
      </c>
      <c r="J99" s="228"/>
      <c r="K99" s="228" t="str">
        <f>IF([1]median_raw!K96="","",[1]median_raw!K96)</f>
        <v/>
      </c>
      <c r="L99" s="228" t="str">
        <f>IF([1]median_raw!L96="","",[1]median_raw!L96)</f>
        <v/>
      </c>
      <c r="M99" s="228" t="str">
        <f>IF([1]median_raw!M96="","",[1]median_raw!M96)</f>
        <v/>
      </c>
      <c r="N99" s="228" t="str">
        <f>IF([1]median_raw!N96="","",[1]median_raw!N96)</f>
        <v/>
      </c>
      <c r="O99" s="228" t="str">
        <f>IF([1]median_raw!O96="","",[1]median_raw!O96)</f>
        <v/>
      </c>
      <c r="P99" s="228" t="str">
        <f>IF([1]median_raw!P96="","",[1]median_raw!P96)</f>
        <v/>
      </c>
      <c r="Q99" s="228" t="str">
        <f>IF([1]median_raw!Q96="","",[1]median_raw!Q96)</f>
        <v/>
      </c>
      <c r="R99" s="228" t="str">
        <f>IF([1]median_raw!R96="","",[1]median_raw!R96)</f>
        <v/>
      </c>
      <c r="S99" s="228" t="str">
        <f>IF([1]median_raw!S96="","",[1]median_raw!S96)</f>
        <v/>
      </c>
      <c r="T99" s="228" t="str">
        <f>IF([1]median_raw!T96="","",[1]median_raw!T96)</f>
        <v/>
      </c>
      <c r="U99" s="228" t="str">
        <f>IF([1]median_raw!U96="","",[1]median_raw!U96)</f>
        <v/>
      </c>
      <c r="V99" s="228" t="str">
        <f>IF([1]median_raw!V96="","",[1]median_raw!V96)</f>
        <v/>
      </c>
      <c r="W99" s="228" t="str">
        <f>IF([1]median_raw!W96="","",[1]median_raw!W96)</f>
        <v/>
      </c>
      <c r="X99" s="228" t="str">
        <f>IF([1]median_raw!X96="","",[1]median_raw!X96)</f>
        <v/>
      </c>
      <c r="Y99" s="228" t="str">
        <f>IF([1]median_raw!Y96="","",[1]median_raw!Y96)</f>
        <v/>
      </c>
      <c r="Z99" s="228"/>
      <c r="AA99" s="228"/>
      <c r="AB99" s="228"/>
      <c r="AC99" s="228"/>
      <c r="AD99" s="228"/>
      <c r="AE99" s="228"/>
      <c r="AF99" s="228"/>
      <c r="AG99" s="228"/>
      <c r="AH99" s="228"/>
      <c r="AI99" s="228"/>
      <c r="AJ99" s="228" t="str">
        <f>IF([1]median_raw!Z96="","",[1]median_raw!Z96)</f>
        <v/>
      </c>
      <c r="AK99" s="228" t="str">
        <f>IF([1]median_raw!AA96="","",[1]median_raw!AA96)</f>
        <v/>
      </c>
      <c r="AL99" s="229" t="str">
        <f>IF([1]median_raw!AB96="","",[1]median_raw!AB96)</f>
        <v/>
      </c>
      <c r="AM99" s="229" t="str">
        <f>IF([1]median_raw!AC96="","",[1]median_raw!AC96)</f>
        <v/>
      </c>
      <c r="AN99" s="230" t="str">
        <f>IF([1]median_raw!AD96="","",[1]median_raw!AD96)</f>
        <v/>
      </c>
      <c r="AO99" s="229" t="str">
        <f>IF([1]median_raw!AE96="","",[1]median_raw!AE96)</f>
        <v/>
      </c>
      <c r="AP99" s="229" t="str">
        <f>IF([1]median_raw!AF96="","",[1]median_raw!AF96)</f>
        <v/>
      </c>
      <c r="AQ99" s="228" t="str">
        <f>IF([1]median_raw!AG96="","",[1]median_raw!AG96)</f>
        <v/>
      </c>
      <c r="AR99" s="228" t="str">
        <f t="shared" si="4"/>
        <v/>
      </c>
      <c r="AS99" s="228" t="str">
        <f>IF(OR(AV99="",AV99=0),"",IF(C99="","",
IF(INDEX($D$1:$AV99,ROW(),MATCH("Cereal",$D$1:$AV$1,0))="",INDEX($D$1:$AV$2,2,MATCH("Cereal",$D$1:$AV$1,0)),INDEX($D$1:$AV99,ROW(),MATCH("Cereal",$D$1:$AV$1,0)))*90
+IF(INDEX($D$1:$AV99,ROW(),MATCH("Beans",$D$1:$AV$1,0))="",INDEX($D$1:$AV$2,2,MATCH("Beans",$D$1:$AV$1,0)),INDEX($D$1:$AV99,ROW(),MATCH("Beans",$D$1:$AV$1,0)))*9
+IF(INDEX($D$1:$AV99,ROW(),MATCH("Cooking.oil",$D$1:$AV$1,0))="",INDEX($D$1:$AV$2,2,MATCH("Cooking.oil",$D$1:$AV$1,0)),INDEX($D$1:$AV99,ROW(),MATCH("Cooking.oil",$D$1:$AV$1,0)))*6
+IF(INDEX($D$1:$AV99,ROW(),MATCH("Salt",$D$1:$AV$1,0))="",INDEX($D$1:$AV$2,2,MATCH("Salt",$D$1:$AV$1,0)),INDEX($D$1:$AV99,ROW(),MATCH("Salt",$D$1:$AV$1,0)))*1
))</f>
        <v/>
      </c>
      <c r="AT99" s="228" t="str">
        <f>IF(OR(AV99="",AV99=0),"",IF(C99="","",AS99
+IF(INDEX($D$1:$AP99,ROW(),MATCH("Soap",$D$1:$AP$1,0))="",INDEX($D$1:$AP$2,2,MATCH("Soap",$D$1:$AP$1,0)),INDEX($D$1:$AP99,ROW(),MATCH("Soap",$D$1:$AP$1,0)))*6
+IF(INDEX($D$1:$AP99,ROW(),MATCH("Exercise.book",$D$1:$AP$1,0))="",INDEX($D$1:$AP$2,2,MATCH("Exercise.book",$D$1:$AP$1,0)),INDEX($D$1:$AP99,ROW(),MATCH("Exercise.book",$D$1:$AP$1,0)))*12
+IF(INDEX($D$1:$AP99,ROW(),MATCH("Charcoal",$D$1:$AP$1,0))="",INDEX($D$1:$AP$2,2,MATCH("Charcoal",$D$1:$AP$1,0)),INDEX($D$1:$AP99,ROW(),MATCH("Charcoal",$D$1:$AP$1,0)))*30
+IF(INDEX($D$1:$AP99,ROW(),MATCH("Milling.costs",$D$1:$AP$1,0))="",INDEX($D$1:$AP$2,2,MATCH("Milling.costs",$D$1:$AP$1,0)),INDEX($D$1:$AP99,ROW(),MATCH("Milling.costs",$D$1:$AP$1,0)))/3.5*30
+IF(INDEX($D$1:$AP99,ROW(),MATCH("USD",$D$1:$AP$1,0))="",INDEX($D$1:$AP$2,2,MATCH("USD",$D$1:$AP$1,0)),INDEX($D$1:$AP99,ROW(),MATCH("USD",$D$1:$AP$1,0)))*17
))</f>
        <v/>
      </c>
      <c r="AU99" s="228" t="str">
        <f t="shared" si="5"/>
        <v/>
      </c>
      <c r="AV99" s="231"/>
    </row>
    <row r="100" spans="1:48" ht="18" customHeight="1" x14ac:dyDescent="0.25">
      <c r="A100" s="225" t="str">
        <f>IF([1]median_raw!A97="","",[1]median_raw!A97)</f>
        <v/>
      </c>
      <c r="B100" s="225" t="str">
        <f>IF([1]median_raw!B97="","",[1]median_raw!B97)</f>
        <v/>
      </c>
      <c r="C100" s="225" t="str">
        <f>IF([1]median_raw!C97="","",[1]median_raw!C97)</f>
        <v/>
      </c>
      <c r="D100" s="228" t="str">
        <f>IF([1]median_raw!D97="","",[1]median_raw!D97)</f>
        <v/>
      </c>
      <c r="E100" s="228" t="str">
        <f>IF([1]median_raw!E97="","",[1]median_raw!E97)</f>
        <v/>
      </c>
      <c r="F100" s="228" t="str">
        <f>IF([1]median_raw!F97="","",[1]median_raw!F97)</f>
        <v/>
      </c>
      <c r="G100" s="228" t="str">
        <f>IF([1]median_raw!G97="","",[1]median_raw!G97)</f>
        <v/>
      </c>
      <c r="H100" s="228" t="str">
        <f>IF([1]median_raw!H97="","",[1]median_raw!H97)</f>
        <v/>
      </c>
      <c r="I100" s="228" t="str">
        <f>IF([1]median_raw!I97="","",[1]median_raw!I97)</f>
        <v/>
      </c>
      <c r="J100" s="228" t="str">
        <f>IF([1]median_raw!J97="","",[1]median_raw!J97)</f>
        <v/>
      </c>
      <c r="K100" s="228" t="str">
        <f>IF([1]median_raw!K97="","",[1]median_raw!K97)</f>
        <v/>
      </c>
      <c r="L100" s="228" t="str">
        <f>IF([1]median_raw!L97="","",[1]median_raw!L97)</f>
        <v/>
      </c>
      <c r="M100" s="228" t="str">
        <f>IF([1]median_raw!M97="","",[1]median_raw!M97)</f>
        <v/>
      </c>
      <c r="N100" s="228" t="str">
        <f>IF([1]median_raw!N97="","",[1]median_raw!N97)</f>
        <v/>
      </c>
      <c r="O100" s="228" t="str">
        <f>IF([1]median_raw!O97="","",[1]median_raw!O97)</f>
        <v/>
      </c>
      <c r="P100" s="228" t="str">
        <f>IF([1]median_raw!P97="","",[1]median_raw!P97)</f>
        <v/>
      </c>
      <c r="Q100" s="228" t="str">
        <f>IF([1]median_raw!Q97="","",[1]median_raw!Q97)</f>
        <v/>
      </c>
      <c r="R100" s="228" t="str">
        <f>IF([1]median_raw!R97="","",[1]median_raw!R97)</f>
        <v/>
      </c>
      <c r="S100" s="228" t="str">
        <f>IF([1]median_raw!S97="","",[1]median_raw!S97)</f>
        <v/>
      </c>
      <c r="T100" s="228" t="str">
        <f>IF([1]median_raw!T97="","",[1]median_raw!T97)</f>
        <v/>
      </c>
      <c r="U100" s="228" t="str">
        <f>IF([1]median_raw!U97="","",[1]median_raw!U97)</f>
        <v/>
      </c>
      <c r="V100" s="228" t="str">
        <f>IF([1]median_raw!V97="","",[1]median_raw!V97)</f>
        <v/>
      </c>
      <c r="W100" s="228" t="str">
        <f>IF([1]median_raw!W97="","",[1]median_raw!W97)</f>
        <v/>
      </c>
      <c r="X100" s="228" t="str">
        <f>IF([1]median_raw!X97="","",[1]median_raw!X97)</f>
        <v/>
      </c>
      <c r="Y100" s="228" t="str">
        <f>IF([1]median_raw!Y97="","",[1]median_raw!Y97)</f>
        <v/>
      </c>
      <c r="Z100" s="228"/>
      <c r="AA100" s="228"/>
      <c r="AB100" s="228"/>
      <c r="AC100" s="228"/>
      <c r="AD100" s="228"/>
      <c r="AE100" s="228"/>
      <c r="AF100" s="228"/>
      <c r="AG100" s="228"/>
      <c r="AH100" s="228"/>
      <c r="AI100" s="228"/>
      <c r="AJ100" s="228" t="str">
        <f>IF([1]median_raw!Z97="","",[1]median_raw!Z97)</f>
        <v/>
      </c>
      <c r="AK100" s="228" t="str">
        <f>IF([1]median_raw!AA97="","",[1]median_raw!AA97)</f>
        <v/>
      </c>
      <c r="AL100" s="229" t="str">
        <f>IF([1]median_raw!AB97="","",[1]median_raw!AB97)</f>
        <v/>
      </c>
      <c r="AM100" s="229" t="str">
        <f>IF([1]median_raw!AC97="","",[1]median_raw!AC97)</f>
        <v/>
      </c>
      <c r="AN100" s="230" t="str">
        <f>IF([1]median_raw!AD97="","",[1]median_raw!AD97)</f>
        <v/>
      </c>
      <c r="AO100" s="229" t="str">
        <f>IF([1]median_raw!AE97="","",[1]median_raw!AE97)</f>
        <v/>
      </c>
      <c r="AP100" s="229" t="str">
        <f>IF([1]median_raw!AF97="","",[1]median_raw!AF97)</f>
        <v/>
      </c>
      <c r="AQ100" s="229" t="str">
        <f>IF([1]median_raw!AG97="","",[1]median_raw!AG97)</f>
        <v/>
      </c>
      <c r="AR100" s="228" t="str">
        <f t="shared" si="4"/>
        <v/>
      </c>
      <c r="AS100" s="228" t="str">
        <f>IF(OR(AV100="",AV100=0),"",IF(C100="","",
IF(INDEX($D$1:$AV100,ROW(),MATCH("Cereal",$D$1:$AV$1,0))="",INDEX($D$1:$AV$2,2,MATCH("Cereal",$D$1:$AV$1,0)),INDEX($D$1:$AV100,ROW(),MATCH("Cereal",$D$1:$AV$1,0)))*90
+IF(INDEX($D$1:$AV100,ROW(),MATCH("Beans",$D$1:$AV$1,0))="",INDEX($D$1:$AV$2,2,MATCH("Beans",$D$1:$AV$1,0)),INDEX($D$1:$AV100,ROW(),MATCH("Beans",$D$1:$AV$1,0)))*9
+IF(INDEX($D$1:$AV100,ROW(),MATCH("Cooking.oil",$D$1:$AV$1,0))="",INDEX($D$1:$AV$2,2,MATCH("Cooking.oil",$D$1:$AV$1,0)),INDEX($D$1:$AV100,ROW(),MATCH("Cooking.oil",$D$1:$AV$1,0)))*6
+IF(INDEX($D$1:$AV100,ROW(),MATCH("Salt",$D$1:$AV$1,0))="",INDEX($D$1:$AV$2,2,MATCH("Salt",$D$1:$AV$1,0)),INDEX($D$1:$AV100,ROW(),MATCH("Salt",$D$1:$AV$1,0)))*1
))</f>
        <v/>
      </c>
      <c r="AT100" s="228" t="str">
        <f>IF(OR(AV100="",AV100=0),"",IF(C100="","",AS100
+IF(INDEX($D$1:$AP100,ROW(),MATCH("Soap",$D$1:$AP$1,0))="",INDEX($D$1:$AP$2,2,MATCH("Soap",$D$1:$AP$1,0)),INDEX($D$1:$AP100,ROW(),MATCH("Soap",$D$1:$AP$1,0)))*6
+IF(INDEX($D$1:$AP100,ROW(),MATCH("Exercise.book",$D$1:$AP$1,0))="",INDEX($D$1:$AP$2,2,MATCH("Exercise.book",$D$1:$AP$1,0)),INDEX($D$1:$AP100,ROW(),MATCH("Exercise.book",$D$1:$AP$1,0)))*12
+IF(INDEX($D$1:$AP100,ROW(),MATCH("Charcoal",$D$1:$AP$1,0))="",INDEX($D$1:$AP$2,2,MATCH("Charcoal",$D$1:$AP$1,0)),INDEX($D$1:$AP100,ROW(),MATCH("Charcoal",$D$1:$AP$1,0)))*30
+IF(INDEX($D$1:$AP100,ROW(),MATCH("Milling.costs",$D$1:$AP$1,0))="",INDEX($D$1:$AP$2,2,MATCH("Milling.costs",$D$1:$AP$1,0)),INDEX($D$1:$AP100,ROW(),MATCH("Milling.costs",$D$1:$AP$1,0)))/3.5*30
+IF(INDEX($D$1:$AP100,ROW(),MATCH("USD",$D$1:$AP$1,0))="",INDEX($D$1:$AP$2,2,MATCH("USD",$D$1:$AP$1,0)),INDEX($D$1:$AP100,ROW(),MATCH("USD",$D$1:$AP$1,0)))*17
))</f>
        <v/>
      </c>
      <c r="AU100" s="228" t="str">
        <f t="shared" si="5"/>
        <v/>
      </c>
      <c r="AV100" s="231" t="str">
        <f>IF(C100="","",IF(IF(RIGHT($A100,9)="Equatoria",$E100,$D100)="",IF(RIGHT($A100,9)="Equatoria",$E$2,$D$2),IF(RIGHT($A100,9)="Equatoria",$E100,$D100)))</f>
        <v/>
      </c>
    </row>
    <row r="101" spans="1:48" ht="18" customHeight="1" x14ac:dyDescent="0.25">
      <c r="A101" s="225" t="str">
        <f>IF([1]median_raw!A98="","",[1]median_raw!A98)</f>
        <v/>
      </c>
      <c r="B101" s="225" t="str">
        <f>IF([1]median_raw!B98="","",[1]median_raw!B98)</f>
        <v/>
      </c>
      <c r="C101" s="225" t="str">
        <f>IF([1]median_raw!C98="","",[1]median_raw!C98)</f>
        <v/>
      </c>
      <c r="D101" s="228" t="str">
        <f>IF([1]median_raw!D98="","",[1]median_raw!D98)</f>
        <v/>
      </c>
      <c r="E101" s="228" t="str">
        <f>IF([1]median_raw!E98="","",[1]median_raw!E98)</f>
        <v/>
      </c>
      <c r="F101" s="228" t="str">
        <f>IF([1]median_raw!F98="","",[1]median_raw!F98)</f>
        <v/>
      </c>
      <c r="G101" s="228" t="str">
        <f>IF([1]median_raw!G98="","",[1]median_raw!G98)</f>
        <v/>
      </c>
      <c r="H101" s="228" t="str">
        <f>IF([1]median_raw!H98="","",[1]median_raw!H98)</f>
        <v/>
      </c>
      <c r="I101" s="228" t="str">
        <f>IF([1]median_raw!I98="","",[1]median_raw!I98)</f>
        <v/>
      </c>
      <c r="J101" s="228" t="str">
        <f>IF([1]median_raw!J98="","",[1]median_raw!J98)</f>
        <v/>
      </c>
      <c r="K101" s="228" t="str">
        <f>IF([1]median_raw!K98="","",[1]median_raw!K98)</f>
        <v/>
      </c>
      <c r="L101" s="228" t="str">
        <f>IF([1]median_raw!L98="","",[1]median_raw!L98)</f>
        <v/>
      </c>
      <c r="M101" s="228" t="str">
        <f>IF([1]median_raw!M98="","",[1]median_raw!M98)</f>
        <v/>
      </c>
      <c r="N101" s="228" t="str">
        <f>IF([1]median_raw!N98="","",[1]median_raw!N98)</f>
        <v/>
      </c>
      <c r="O101" s="228" t="str">
        <f>IF([1]median_raw!O98="","",[1]median_raw!O98)</f>
        <v/>
      </c>
      <c r="P101" s="228" t="str">
        <f>IF([1]median_raw!P98="","",[1]median_raw!P98)</f>
        <v/>
      </c>
      <c r="Q101" s="228" t="str">
        <f>IF([1]median_raw!Q98="","",[1]median_raw!Q98)</f>
        <v/>
      </c>
      <c r="R101" s="228" t="str">
        <f>IF([1]median_raw!R98="","",[1]median_raw!R98)</f>
        <v/>
      </c>
      <c r="S101" s="228" t="str">
        <f>IF([1]median_raw!S98="","",[1]median_raw!S98)</f>
        <v/>
      </c>
      <c r="T101" s="228" t="str">
        <f>IF([1]median_raw!T98="","",[1]median_raw!T98)</f>
        <v/>
      </c>
      <c r="U101" s="228" t="str">
        <f>IF([1]median_raw!U98="","",[1]median_raw!U98)</f>
        <v/>
      </c>
      <c r="V101" s="228" t="str">
        <f>IF([1]median_raw!V98="","",[1]median_raw!V98)</f>
        <v/>
      </c>
      <c r="W101" s="228" t="str">
        <f>IF([1]median_raw!W98="","",[1]median_raw!W98)</f>
        <v/>
      </c>
      <c r="X101" s="228" t="str">
        <f>IF([1]median_raw!X98="","",[1]median_raw!X98)</f>
        <v/>
      </c>
      <c r="Y101" s="228" t="str">
        <f>IF([1]median_raw!Y98="","",[1]median_raw!Y98)</f>
        <v/>
      </c>
      <c r="Z101" s="228"/>
      <c r="AA101" s="228"/>
      <c r="AB101" s="228"/>
      <c r="AC101" s="228"/>
      <c r="AD101" s="228"/>
      <c r="AE101" s="228"/>
      <c r="AF101" s="228"/>
      <c r="AG101" s="228"/>
      <c r="AH101" s="228"/>
      <c r="AI101" s="228"/>
      <c r="AJ101" s="228" t="str">
        <f>IF([1]median_raw!Z98="","",[1]median_raw!Z98)</f>
        <v/>
      </c>
      <c r="AK101" s="228" t="str">
        <f>IF([1]median_raw!AA98="","",[1]median_raw!AA98)</f>
        <v/>
      </c>
      <c r="AL101" s="229" t="str">
        <f>IF([1]median_raw!AB98="","",[1]median_raw!AB98)</f>
        <v/>
      </c>
      <c r="AM101" s="229" t="str">
        <f>IF([1]median_raw!AC98="","",[1]median_raw!AC98)</f>
        <v/>
      </c>
      <c r="AN101" s="230" t="str">
        <f>IF([1]median_raw!AD98="","",[1]median_raw!AD98)</f>
        <v/>
      </c>
      <c r="AO101" s="229" t="str">
        <f>IF([1]median_raw!AE98="","",[1]median_raw!AE98)</f>
        <v/>
      </c>
      <c r="AP101" s="229" t="str">
        <f>IF([1]median_raw!AF98="","",[1]median_raw!AF98)</f>
        <v/>
      </c>
      <c r="AQ101" s="229" t="str">
        <f>IF([1]median_raw!AG98="","",[1]median_raw!AG98)</f>
        <v/>
      </c>
      <c r="AR101" s="228" t="str">
        <f t="shared" si="4"/>
        <v/>
      </c>
      <c r="AS101" s="228" t="str">
        <f>IF(OR(AV101="",AV101=0),"",IF(C101="","",
IF(INDEX($D$1:$AV101,ROW(),MATCH("Cereal",$D$1:$AV$1,0))="",INDEX($D$1:$AV$2,2,MATCH("Cereal",$D$1:$AV$1,0)),INDEX($D$1:$AV101,ROW(),MATCH("Cereal",$D$1:$AV$1,0)))*90
+IF(INDEX($D$1:$AV101,ROW(),MATCH("Beans",$D$1:$AV$1,0))="",INDEX($D$1:$AV$2,2,MATCH("Beans",$D$1:$AV$1,0)),INDEX($D$1:$AV101,ROW(),MATCH("Beans",$D$1:$AV$1,0)))*9
+IF(INDEX($D$1:$AV101,ROW(),MATCH("Cooking.oil",$D$1:$AV$1,0))="",INDEX($D$1:$AV$2,2,MATCH("Cooking.oil",$D$1:$AV$1,0)),INDEX($D$1:$AV101,ROW(),MATCH("Cooking.oil",$D$1:$AV$1,0)))*6
+IF(INDEX($D$1:$AV101,ROW(),MATCH("Salt",$D$1:$AV$1,0))="",INDEX($D$1:$AV$2,2,MATCH("Salt",$D$1:$AV$1,0)),INDEX($D$1:$AV101,ROW(),MATCH("Salt",$D$1:$AV$1,0)))*1
))</f>
        <v/>
      </c>
      <c r="AT101" s="228" t="str">
        <f>IF(OR(AV101="",AV101=0),"",IF(C101="","",AS101
+IF(INDEX($D$1:$AP101,ROW(),MATCH("Soap",$D$1:$AP$1,0))="",INDEX($D$1:$AP$2,2,MATCH("Soap",$D$1:$AP$1,0)),INDEX($D$1:$AP101,ROW(),MATCH("Soap",$D$1:$AP$1,0)))*6
+IF(INDEX($D$1:$AP101,ROW(),MATCH("Exercise.book",$D$1:$AP$1,0))="",INDEX($D$1:$AP$2,2,MATCH("Exercise.book",$D$1:$AP$1,0)),INDEX($D$1:$AP101,ROW(),MATCH("Exercise.book",$D$1:$AP$1,0)))*12
+IF(INDEX($D$1:$AP101,ROW(),MATCH("Charcoal",$D$1:$AP$1,0))="",INDEX($D$1:$AP$2,2,MATCH("Charcoal",$D$1:$AP$1,0)),INDEX($D$1:$AP101,ROW(),MATCH("Charcoal",$D$1:$AP$1,0)))*30
+IF(INDEX($D$1:$AP101,ROW(),MATCH("Milling.costs",$D$1:$AP$1,0))="",INDEX($D$1:$AP$2,2,MATCH("Milling.costs",$D$1:$AP$1,0)),INDEX($D$1:$AP101,ROW(),MATCH("Milling.costs",$D$1:$AP$1,0)))/3.5*30
+IF(INDEX($D$1:$AP101,ROW(),MATCH("USD",$D$1:$AP$1,0))="",INDEX($D$1:$AP$2,2,MATCH("USD",$D$1:$AP$1,0)),INDEX($D$1:$AP101,ROW(),MATCH("USD",$D$1:$AP$1,0)))*17
))</f>
        <v/>
      </c>
      <c r="AU101" s="228" t="str">
        <f t="shared" si="5"/>
        <v/>
      </c>
      <c r="AV101" s="231" t="str">
        <f>IF(C101="","",IF(IF(RIGHT($A101,9)="Equatoria",$E101,$D101)="",IF(RIGHT($A101,9)="Equatoria",$E$2,$D$2),IF(RIGHT($A101,9)="Equatoria",$E101,$D101)))</f>
        <v/>
      </c>
    </row>
    <row r="102" spans="1:48" ht="18" customHeight="1" x14ac:dyDescent="0.25">
      <c r="A102" s="225" t="str">
        <f>IF([1]median_raw!A99="","",[1]median_raw!A99)</f>
        <v/>
      </c>
      <c r="B102" s="225" t="str">
        <f>IF([1]median_raw!B99="","",[1]median_raw!B99)</f>
        <v/>
      </c>
      <c r="C102" s="225" t="str">
        <f>IF([1]median_raw!C99="","",[1]median_raw!C99)</f>
        <v/>
      </c>
      <c r="D102" s="228" t="str">
        <f>IF([1]median_raw!D99="","",[1]median_raw!D99)</f>
        <v/>
      </c>
      <c r="E102" s="228" t="str">
        <f>IF([1]median_raw!E99="","",[1]median_raw!E99)</f>
        <v/>
      </c>
      <c r="F102" s="228" t="str">
        <f>IF([1]median_raw!F99="","",[1]median_raw!F99)</f>
        <v/>
      </c>
      <c r="G102" s="228" t="str">
        <f>IF([1]median_raw!G99="","",[1]median_raw!G99)</f>
        <v/>
      </c>
      <c r="H102" s="228" t="str">
        <f>IF([1]median_raw!H99="","",[1]median_raw!H99)</f>
        <v/>
      </c>
      <c r="I102" s="228" t="str">
        <f>IF([1]median_raw!I99="","",[1]median_raw!I99)</f>
        <v/>
      </c>
      <c r="J102" s="228" t="str">
        <f>IF([1]median_raw!J99="","",[1]median_raw!J99)</f>
        <v/>
      </c>
      <c r="K102" s="228" t="str">
        <f>IF([1]median_raw!K99="","",[1]median_raw!K99)</f>
        <v/>
      </c>
      <c r="L102" s="228" t="str">
        <f>IF([1]median_raw!L99="","",[1]median_raw!L99)</f>
        <v/>
      </c>
      <c r="M102" s="228" t="str">
        <f>IF([1]median_raw!M99="","",[1]median_raw!M99)</f>
        <v/>
      </c>
      <c r="N102" s="228" t="str">
        <f>IF([1]median_raw!N99="","",[1]median_raw!N99)</f>
        <v/>
      </c>
      <c r="O102" s="228" t="str">
        <f>IF([1]median_raw!O99="","",[1]median_raw!O99)</f>
        <v/>
      </c>
      <c r="P102" s="228" t="str">
        <f>IF([1]median_raw!P99="","",[1]median_raw!P99)</f>
        <v/>
      </c>
      <c r="Q102" s="228" t="str">
        <f>IF([1]median_raw!Q99="","",[1]median_raw!Q99)</f>
        <v/>
      </c>
      <c r="R102" s="228" t="str">
        <f>IF([1]median_raw!R99="","",[1]median_raw!R99)</f>
        <v/>
      </c>
      <c r="S102" s="228" t="str">
        <f>IF([1]median_raw!S99="","",[1]median_raw!S99)</f>
        <v/>
      </c>
      <c r="T102" s="228" t="str">
        <f>IF([1]median_raw!T99="","",[1]median_raw!T99)</f>
        <v/>
      </c>
      <c r="U102" s="228" t="str">
        <f>IF([1]median_raw!U99="","",[1]median_raw!U99)</f>
        <v/>
      </c>
      <c r="V102" s="228" t="str">
        <f>IF([1]median_raw!V99="","",[1]median_raw!V99)</f>
        <v/>
      </c>
      <c r="W102" s="228" t="str">
        <f>IF([1]median_raw!W99="","",[1]median_raw!W99)</f>
        <v/>
      </c>
      <c r="X102" s="228" t="str">
        <f>IF([1]median_raw!X99="","",[1]median_raw!X99)</f>
        <v/>
      </c>
      <c r="Y102" s="228" t="str">
        <f>IF([1]median_raw!Y99="","",[1]median_raw!Y99)</f>
        <v/>
      </c>
      <c r="Z102" s="228"/>
      <c r="AA102" s="228"/>
      <c r="AB102" s="228"/>
      <c r="AC102" s="228"/>
      <c r="AD102" s="228"/>
      <c r="AE102" s="228"/>
      <c r="AF102" s="228"/>
      <c r="AG102" s="228"/>
      <c r="AH102" s="228"/>
      <c r="AI102" s="228"/>
      <c r="AJ102" s="228" t="str">
        <f>IF([1]median_raw!Z99="","",[1]median_raw!Z99)</f>
        <v/>
      </c>
      <c r="AK102" s="228" t="str">
        <f>IF([1]median_raw!AA99="","",[1]median_raw!AA99)</f>
        <v/>
      </c>
      <c r="AL102" s="229" t="str">
        <f>IF([1]median_raw!AB99="","",[1]median_raw!AB99)</f>
        <v/>
      </c>
      <c r="AM102" s="229" t="str">
        <f>IF([1]median_raw!AC99="","",[1]median_raw!AC99)</f>
        <v/>
      </c>
      <c r="AN102" s="230" t="str">
        <f>IF([1]median_raw!AD99="","",[1]median_raw!AD99)</f>
        <v/>
      </c>
      <c r="AO102" s="229" t="str">
        <f>IF([1]median_raw!AE99="","",[1]median_raw!AE99)</f>
        <v/>
      </c>
      <c r="AP102" s="229" t="str">
        <f>IF([1]median_raw!AF99="","",[1]median_raw!AF99)</f>
        <v/>
      </c>
      <c r="AQ102" s="229" t="str">
        <f>IF([1]median_raw!AG99="","",[1]median_raw!AG99)</f>
        <v/>
      </c>
      <c r="AR102" s="228" t="str">
        <f t="shared" si="4"/>
        <v/>
      </c>
      <c r="AS102" s="228" t="str">
        <f>IF(OR(AV102="",AV102=0),"",IF(C102="","",
IF(INDEX($D$1:$AV102,ROW(),MATCH("Cereal",$D$1:$AV$1,0))="",INDEX($D$1:$AV$2,2,MATCH("Cereal",$D$1:$AV$1,0)),INDEX($D$1:$AV102,ROW(),MATCH("Cereal",$D$1:$AV$1,0)))*90
+IF(INDEX($D$1:$AV102,ROW(),MATCH("Beans",$D$1:$AV$1,0))="",INDEX($D$1:$AV$2,2,MATCH("Beans",$D$1:$AV$1,0)),INDEX($D$1:$AV102,ROW(),MATCH("Beans",$D$1:$AV$1,0)))*9
+IF(INDEX($D$1:$AV102,ROW(),MATCH("Cooking.oil",$D$1:$AV$1,0))="",INDEX($D$1:$AV$2,2,MATCH("Cooking.oil",$D$1:$AV$1,0)),INDEX($D$1:$AV102,ROW(),MATCH("Cooking.oil",$D$1:$AV$1,0)))*6
+IF(INDEX($D$1:$AV102,ROW(),MATCH("Salt",$D$1:$AV$1,0))="",INDEX($D$1:$AV$2,2,MATCH("Salt",$D$1:$AV$1,0)),INDEX($D$1:$AV102,ROW(),MATCH("Salt",$D$1:$AV$1,0)))*1
))</f>
        <v/>
      </c>
      <c r="AT102" s="228" t="str">
        <f>IF(OR(AV102="",AV102=0),"",IF(C102="","",AS102
+IF(INDEX($D$1:$AP102,ROW(),MATCH("Soap",$D$1:$AP$1,0))="",INDEX($D$1:$AP$2,2,MATCH("Soap",$D$1:$AP$1,0)),INDEX($D$1:$AP102,ROW(),MATCH("Soap",$D$1:$AP$1,0)))*6
+IF(INDEX($D$1:$AP102,ROW(),MATCH("Exercise.book",$D$1:$AP$1,0))="",INDEX($D$1:$AP$2,2,MATCH("Exercise.book",$D$1:$AP$1,0)),INDEX($D$1:$AP102,ROW(),MATCH("Exercise.book",$D$1:$AP$1,0)))*12
+IF(INDEX($D$1:$AP102,ROW(),MATCH("Charcoal",$D$1:$AP$1,0))="",INDEX($D$1:$AP$2,2,MATCH("Charcoal",$D$1:$AP$1,0)),INDEX($D$1:$AP102,ROW(),MATCH("Charcoal",$D$1:$AP$1,0)))*30
+IF(INDEX($D$1:$AP102,ROW(),MATCH("Milling.costs",$D$1:$AP$1,0))="",INDEX($D$1:$AP$2,2,MATCH("Milling.costs",$D$1:$AP$1,0)),INDEX($D$1:$AP102,ROW(),MATCH("Milling.costs",$D$1:$AP$1,0)))/3.5*30
+IF(INDEX($D$1:$AP102,ROW(),MATCH("USD",$D$1:$AP$1,0))="",INDEX($D$1:$AP$2,2,MATCH("USD",$D$1:$AP$1,0)),INDEX($D$1:$AP102,ROW(),MATCH("USD",$D$1:$AP$1,0)))*17
))</f>
        <v/>
      </c>
      <c r="AU102" s="228" t="str">
        <f t="shared" si="5"/>
        <v/>
      </c>
      <c r="AV102" s="231" t="str">
        <f>IF(C102="","",IF(IF(RIGHT($A102,9)="Equatoria",$E102,$D102)="",IF(RIGHT($A102,9)="Equatoria",$E$2,$D$2),IF(RIGHT($A102,9)="Equatoria",$E102,$D102)))</f>
        <v/>
      </c>
    </row>
    <row r="103" spans="1:48" ht="18" customHeight="1" x14ac:dyDescent="0.25">
      <c r="A103" s="225" t="str">
        <f>IF([1]median_raw!A100="","",[1]median_raw!A100)</f>
        <v/>
      </c>
      <c r="B103" s="225" t="str">
        <f>IF([1]median_raw!B100="","",[1]median_raw!B100)</f>
        <v/>
      </c>
      <c r="C103" s="225" t="str">
        <f>IF([1]median_raw!C100="","",[1]median_raw!C100)</f>
        <v/>
      </c>
      <c r="D103" s="228" t="str">
        <f>IF([1]median_raw!D100="","",[1]median_raw!D100)</f>
        <v/>
      </c>
      <c r="E103" s="228" t="str">
        <f>IF([1]median_raw!E100="","",[1]median_raw!E100)</f>
        <v/>
      </c>
      <c r="F103" s="228" t="str">
        <f>IF([1]median_raw!F100="","",[1]median_raw!F100)</f>
        <v/>
      </c>
      <c r="G103" s="228" t="str">
        <f>IF([1]median_raw!G100="","",[1]median_raw!G100)</f>
        <v/>
      </c>
      <c r="H103" s="228" t="str">
        <f>IF([1]median_raw!H100="","",[1]median_raw!H100)</f>
        <v/>
      </c>
      <c r="I103" s="228" t="str">
        <f>IF([1]median_raw!I100="","",[1]median_raw!I100)</f>
        <v/>
      </c>
      <c r="J103" s="228" t="str">
        <f>IF([1]median_raw!J100="","",[1]median_raw!J100)</f>
        <v/>
      </c>
      <c r="K103" s="228" t="str">
        <f>IF([1]median_raw!K100="","",[1]median_raw!K100)</f>
        <v/>
      </c>
      <c r="L103" s="228" t="str">
        <f>IF([1]median_raw!L100="","",[1]median_raw!L100)</f>
        <v/>
      </c>
      <c r="M103" s="228" t="str">
        <f>IF([1]median_raw!M100="","",[1]median_raw!M100)</f>
        <v/>
      </c>
      <c r="N103" s="228" t="str">
        <f>IF([1]median_raw!N100="","",[1]median_raw!N100)</f>
        <v/>
      </c>
      <c r="O103" s="228" t="str">
        <f>IF([1]median_raw!O100="","",[1]median_raw!O100)</f>
        <v/>
      </c>
      <c r="P103" s="228" t="str">
        <f>IF([1]median_raw!P100="","",[1]median_raw!P100)</f>
        <v/>
      </c>
      <c r="Q103" s="228" t="str">
        <f>IF([1]median_raw!Q100="","",[1]median_raw!Q100)</f>
        <v/>
      </c>
      <c r="R103" s="228" t="str">
        <f>IF([1]median_raw!R100="","",[1]median_raw!R100)</f>
        <v/>
      </c>
      <c r="S103" s="228" t="str">
        <f>IF([1]median_raw!S100="","",[1]median_raw!S100)</f>
        <v/>
      </c>
      <c r="T103" s="228" t="str">
        <f>IF([1]median_raw!T100="","",[1]median_raw!T100)</f>
        <v/>
      </c>
      <c r="U103" s="228" t="str">
        <f>IF([1]median_raw!U100="","",[1]median_raw!U100)</f>
        <v/>
      </c>
      <c r="V103" s="228" t="str">
        <f>IF([1]median_raw!V100="","",[1]median_raw!V100)</f>
        <v/>
      </c>
      <c r="W103" s="228" t="str">
        <f>IF([1]median_raw!W100="","",[1]median_raw!W100)</f>
        <v/>
      </c>
      <c r="X103" s="228" t="str">
        <f>IF([1]median_raw!X100="","",[1]median_raw!X100)</f>
        <v/>
      </c>
      <c r="Y103" s="228" t="str">
        <f>IF([1]median_raw!Y100="","",[1]median_raw!Y100)</f>
        <v/>
      </c>
      <c r="Z103" s="228"/>
      <c r="AA103" s="228"/>
      <c r="AB103" s="228"/>
      <c r="AC103" s="228"/>
      <c r="AD103" s="228"/>
      <c r="AE103" s="228"/>
      <c r="AF103" s="228"/>
      <c r="AG103" s="228"/>
      <c r="AH103" s="228"/>
      <c r="AI103" s="228"/>
      <c r="AJ103" s="228" t="str">
        <f>IF([1]median_raw!Z100="","",[1]median_raw!Z100)</f>
        <v/>
      </c>
      <c r="AK103" s="228" t="str">
        <f>IF([1]median_raw!AA100="","",[1]median_raw!AA100)</f>
        <v/>
      </c>
      <c r="AL103" s="229" t="str">
        <f>IF([1]median_raw!AB100="","",[1]median_raw!AB100)</f>
        <v/>
      </c>
      <c r="AM103" s="229" t="str">
        <f>IF([1]median_raw!AC100="","",[1]median_raw!AC100)</f>
        <v/>
      </c>
      <c r="AN103" s="230" t="str">
        <f>IF([1]median_raw!AD100="","",[1]median_raw!AD100)</f>
        <v/>
      </c>
      <c r="AO103" s="229" t="str">
        <f>IF([1]median_raw!AE100="","",[1]median_raw!AE100)</f>
        <v/>
      </c>
      <c r="AP103" s="229" t="str">
        <f>IF([1]median_raw!AF100="","",[1]median_raw!AF100)</f>
        <v/>
      </c>
      <c r="AQ103" s="229" t="str">
        <f>IF([1]median_raw!AG100="","",[1]median_raw!AG100)</f>
        <v/>
      </c>
      <c r="AR103" s="228" t="str">
        <f t="shared" si="4"/>
        <v/>
      </c>
      <c r="AS103" s="228" t="str">
        <f>IF(OR(AV103="",AV103=0),"",IF(C103="","",
IF(INDEX($D$1:$AV103,ROW(),MATCH("Cereal",$D$1:$AV$1,0))="",INDEX($D$1:$AV$2,2,MATCH("Cereal",$D$1:$AV$1,0)),INDEX($D$1:$AV103,ROW(),MATCH("Cereal",$D$1:$AV$1,0)))*90
+IF(INDEX($D$1:$AV103,ROW(),MATCH("Beans",$D$1:$AV$1,0))="",INDEX($D$1:$AV$2,2,MATCH("Beans",$D$1:$AV$1,0)),INDEX($D$1:$AV103,ROW(),MATCH("Beans",$D$1:$AV$1,0)))*9
+IF(INDEX($D$1:$AV103,ROW(),MATCH("Cooking.oil",$D$1:$AV$1,0))="",INDEX($D$1:$AV$2,2,MATCH("Cooking.oil",$D$1:$AV$1,0)),INDEX($D$1:$AV103,ROW(),MATCH("Cooking.oil",$D$1:$AV$1,0)))*6
+IF(INDEX($D$1:$AV103,ROW(),MATCH("Salt",$D$1:$AV$1,0))="",INDEX($D$1:$AV$2,2,MATCH("Salt",$D$1:$AV$1,0)),INDEX($D$1:$AV103,ROW(),MATCH("Salt",$D$1:$AV$1,0)))*1
))</f>
        <v/>
      </c>
      <c r="AT103" s="228" t="str">
        <f>IF(OR(AV103="",AV103=0),"",IF(C103="","",AS103
+IF(INDEX($D$1:$AP103,ROW(),MATCH("Soap",$D$1:$AP$1,0))="",INDEX($D$1:$AP$2,2,MATCH("Soap",$D$1:$AP$1,0)),INDEX($D$1:$AP103,ROW(),MATCH("Soap",$D$1:$AP$1,0)))*6
+IF(INDEX($D$1:$AP103,ROW(),MATCH("Exercise.book",$D$1:$AP$1,0))="",INDEX($D$1:$AP$2,2,MATCH("Exercise.book",$D$1:$AP$1,0)),INDEX($D$1:$AP103,ROW(),MATCH("Exercise.book",$D$1:$AP$1,0)))*12
+IF(INDEX($D$1:$AP103,ROW(),MATCH("Charcoal",$D$1:$AP$1,0))="",INDEX($D$1:$AP$2,2,MATCH("Charcoal",$D$1:$AP$1,0)),INDEX($D$1:$AP103,ROW(),MATCH("Charcoal",$D$1:$AP$1,0)))*30
+IF(INDEX($D$1:$AP103,ROW(),MATCH("Milling.costs",$D$1:$AP$1,0))="",INDEX($D$1:$AP$2,2,MATCH("Milling.costs",$D$1:$AP$1,0)),INDEX($D$1:$AP103,ROW(),MATCH("Milling.costs",$D$1:$AP$1,0)))/3.5*30
+IF(INDEX($D$1:$AP103,ROW(),MATCH("USD",$D$1:$AP$1,0))="",INDEX($D$1:$AP$2,2,MATCH("USD",$D$1:$AP$1,0)),INDEX($D$1:$AP103,ROW(),MATCH("USD",$D$1:$AP$1,0)))*17
))</f>
        <v/>
      </c>
      <c r="AU103" s="228" t="str">
        <f t="shared" si="5"/>
        <v/>
      </c>
      <c r="AV103" s="231" t="str">
        <f>IF(C103="","",IF(IF(RIGHT($A103,9)="Equatoria",$E103,$D103)="",IF(RIGHT($A103,9)="Equatoria",$E$2,$D$2),IF(RIGHT($A103,9)="Equatoria",$E103,$D103)))</f>
        <v/>
      </c>
    </row>
    <row r="104" spans="1:48" ht="18" customHeight="1" x14ac:dyDescent="0.25">
      <c r="A104" s="225" t="str">
        <f>IF([1]median_raw!A101="","",[1]median_raw!A101)</f>
        <v/>
      </c>
      <c r="B104" s="225" t="str">
        <f>IF([1]median_raw!B101="","",[1]median_raw!B101)</f>
        <v/>
      </c>
      <c r="C104" s="225" t="str">
        <f>IF([1]median_raw!C101="","",[1]median_raw!C101)</f>
        <v/>
      </c>
      <c r="D104" s="228" t="str">
        <f>IF([1]median_raw!D101="","",[1]median_raw!D101)</f>
        <v/>
      </c>
      <c r="E104" s="228" t="str">
        <f>IF([1]median_raw!E101="","",[1]median_raw!E101)</f>
        <v/>
      </c>
      <c r="F104" s="228" t="str">
        <f>IF([1]median_raw!F101="","",[1]median_raw!F101)</f>
        <v/>
      </c>
      <c r="G104" s="228" t="str">
        <f>IF([1]median_raw!G101="","",[1]median_raw!G101)</f>
        <v/>
      </c>
      <c r="H104" s="228" t="str">
        <f>IF([1]median_raw!H101="","",[1]median_raw!H101)</f>
        <v/>
      </c>
      <c r="I104" s="228" t="str">
        <f>IF([1]median_raw!I101="","",[1]median_raw!I101)</f>
        <v/>
      </c>
      <c r="J104" s="228" t="str">
        <f>IF([1]median_raw!J101="","",[1]median_raw!J101)</f>
        <v/>
      </c>
      <c r="K104" s="228" t="str">
        <f>IF([1]median_raw!K101="","",[1]median_raw!K101)</f>
        <v/>
      </c>
      <c r="L104" s="228" t="str">
        <f>IF([1]median_raw!L101="","",[1]median_raw!L101)</f>
        <v/>
      </c>
      <c r="M104" s="228" t="str">
        <f>IF([1]median_raw!M101="","",[1]median_raw!M101)</f>
        <v/>
      </c>
      <c r="N104" s="228" t="str">
        <f>IF([1]median_raw!N101="","",[1]median_raw!N101)</f>
        <v/>
      </c>
      <c r="O104" s="228" t="str">
        <f>IF([1]median_raw!O101="","",[1]median_raw!O101)</f>
        <v/>
      </c>
      <c r="P104" s="228" t="str">
        <f>IF([1]median_raw!P101="","",[1]median_raw!P101)</f>
        <v/>
      </c>
      <c r="Q104" s="228" t="str">
        <f>IF([1]median_raw!Q101="","",[1]median_raw!Q101)</f>
        <v/>
      </c>
      <c r="R104" s="228" t="str">
        <f>IF([1]median_raw!R101="","",[1]median_raw!R101)</f>
        <v/>
      </c>
      <c r="S104" s="228" t="str">
        <f>IF([1]median_raw!S101="","",[1]median_raw!S101)</f>
        <v/>
      </c>
      <c r="T104" s="228" t="str">
        <f>IF([1]median_raw!T101="","",[1]median_raw!T101)</f>
        <v/>
      </c>
      <c r="U104" s="228" t="str">
        <f>IF([1]median_raw!U101="","",[1]median_raw!U101)</f>
        <v/>
      </c>
      <c r="V104" s="228" t="str">
        <f>IF([1]median_raw!V101="","",[1]median_raw!V101)</f>
        <v/>
      </c>
      <c r="W104" s="228" t="str">
        <f>IF([1]median_raw!W101="","",[1]median_raw!W101)</f>
        <v/>
      </c>
      <c r="X104" s="228" t="str">
        <f>IF([1]median_raw!X101="","",[1]median_raw!X101)</f>
        <v/>
      </c>
      <c r="Y104" s="228" t="str">
        <f>IF([1]median_raw!Y101="","",[1]median_raw!Y101)</f>
        <v/>
      </c>
      <c r="Z104" s="228"/>
      <c r="AA104" s="228"/>
      <c r="AB104" s="228"/>
      <c r="AC104" s="228"/>
      <c r="AD104" s="228"/>
      <c r="AE104" s="228"/>
      <c r="AF104" s="228"/>
      <c r="AG104" s="228"/>
      <c r="AH104" s="228"/>
      <c r="AI104" s="228"/>
      <c r="AJ104" s="228" t="str">
        <f>IF([1]median_raw!Z101="","",[1]median_raw!Z101)</f>
        <v/>
      </c>
      <c r="AK104" s="228" t="str">
        <f>IF([1]median_raw!AA101="","",[1]median_raw!AA101)</f>
        <v/>
      </c>
      <c r="AL104" s="229" t="str">
        <f>IF([1]median_raw!AB101="","",[1]median_raw!AB101)</f>
        <v/>
      </c>
      <c r="AM104" s="229" t="str">
        <f>IF([1]median_raw!AC101="","",[1]median_raw!AC101)</f>
        <v/>
      </c>
      <c r="AN104" s="230" t="str">
        <f>IF([1]median_raw!AD101="","",[1]median_raw!AD101)</f>
        <v/>
      </c>
      <c r="AO104" s="229" t="str">
        <f>IF([1]median_raw!AE101="","",[1]median_raw!AE101)</f>
        <v/>
      </c>
      <c r="AP104" s="229" t="str">
        <f>IF([1]median_raw!AF101="","",[1]median_raw!AF101)</f>
        <v/>
      </c>
      <c r="AQ104" s="229" t="str">
        <f>IF([1]median_raw!AG101="","",[1]median_raw!AG101)</f>
        <v/>
      </c>
      <c r="AR104" s="228" t="str">
        <f t="shared" si="4"/>
        <v/>
      </c>
      <c r="AS104" s="228" t="str">
        <f>IF(OR(AV104="",AV104=0),"",IF(C104="","",
IF(INDEX($D$1:$AV104,ROW(),MATCH("Cereal",$D$1:$AV$1,0))="",INDEX($D$1:$AV$2,2,MATCH("Cereal",$D$1:$AV$1,0)),INDEX($D$1:$AV104,ROW(),MATCH("Cereal",$D$1:$AV$1,0)))*90
+IF(INDEX($D$1:$AV104,ROW(),MATCH("Beans",$D$1:$AV$1,0))="",INDEX($D$1:$AV$2,2,MATCH("Beans",$D$1:$AV$1,0)),INDEX($D$1:$AV104,ROW(),MATCH("Beans",$D$1:$AV$1,0)))*9
+IF(INDEX($D$1:$AV104,ROW(),MATCH("Cooking.oil",$D$1:$AV$1,0))="",INDEX($D$1:$AV$2,2,MATCH("Cooking.oil",$D$1:$AV$1,0)),INDEX($D$1:$AV104,ROW(),MATCH("Cooking.oil",$D$1:$AV$1,0)))*6
+IF(INDEX($D$1:$AV104,ROW(),MATCH("Salt",$D$1:$AV$1,0))="",INDEX($D$1:$AV$2,2,MATCH("Salt",$D$1:$AV$1,0)),INDEX($D$1:$AV104,ROW(),MATCH("Salt",$D$1:$AV$1,0)))*1
))</f>
        <v/>
      </c>
      <c r="AT104" s="228" t="str">
        <f>IF(OR(AV104="",AV104=0),"",IF(C104="","",AS104
+IF(INDEX($D$1:$AP104,ROW(),MATCH("Soap",$D$1:$AP$1,0))="",INDEX($D$1:$AP$2,2,MATCH("Soap",$D$1:$AP$1,0)),INDEX($D$1:$AP104,ROW(),MATCH("Soap",$D$1:$AP$1,0)))*6
+IF(INDEX($D$1:$AP104,ROW(),MATCH("Exercise.book",$D$1:$AP$1,0))="",INDEX($D$1:$AP$2,2,MATCH("Exercise.book",$D$1:$AP$1,0)),INDEX($D$1:$AP104,ROW(),MATCH("Exercise.book",$D$1:$AP$1,0)))*12
+IF(INDEX($D$1:$AP104,ROW(),MATCH("Charcoal",$D$1:$AP$1,0))="",INDEX($D$1:$AP$2,2,MATCH("Charcoal",$D$1:$AP$1,0)),INDEX($D$1:$AP104,ROW(),MATCH("Charcoal",$D$1:$AP$1,0)))*30
+IF(INDEX($D$1:$AP104,ROW(),MATCH("Milling.costs",$D$1:$AP$1,0))="",INDEX($D$1:$AP$2,2,MATCH("Milling.costs",$D$1:$AP$1,0)),INDEX($D$1:$AP104,ROW(),MATCH("Milling.costs",$D$1:$AP$1,0)))/3.5*30
+IF(INDEX($D$1:$AP104,ROW(),MATCH("USD",$D$1:$AP$1,0))="",INDEX($D$1:$AP$2,2,MATCH("USD",$D$1:$AP$1,0)),INDEX($D$1:$AP104,ROW(),MATCH("USD",$D$1:$AP$1,0)))*17
))</f>
        <v/>
      </c>
      <c r="AU104" s="228" t="str">
        <f t="shared" si="5"/>
        <v/>
      </c>
      <c r="AV104" s="231"/>
    </row>
    <row r="105" spans="1:48" ht="18" customHeight="1" x14ac:dyDescent="0.25">
      <c r="A105" s="225" t="str">
        <f>IF([1]median_raw!A102="","",[1]median_raw!A102)</f>
        <v/>
      </c>
      <c r="B105" s="225" t="str">
        <f>IF([1]median_raw!B102="","",[1]median_raw!B102)</f>
        <v/>
      </c>
      <c r="C105" s="225" t="str">
        <f>IF([1]median_raw!C102="","",[1]median_raw!C102)</f>
        <v/>
      </c>
      <c r="D105" s="228" t="str">
        <f>IF([1]median_raw!D102="","",[1]median_raw!D102)</f>
        <v/>
      </c>
      <c r="E105" s="228" t="str">
        <f>IF([1]median_raw!E102="","",[1]median_raw!E102)</f>
        <v/>
      </c>
      <c r="F105" s="228" t="str">
        <f>IF([1]median_raw!F102="","",[1]median_raw!F102)</f>
        <v/>
      </c>
      <c r="G105" s="228" t="str">
        <f>IF([1]median_raw!G102="","",[1]median_raw!G102)</f>
        <v/>
      </c>
      <c r="H105" s="228" t="str">
        <f>IF([1]median_raw!H102="","",[1]median_raw!H102)</f>
        <v/>
      </c>
      <c r="I105" s="228" t="str">
        <f>IF([1]median_raw!I102="","",[1]median_raw!I102)</f>
        <v/>
      </c>
      <c r="J105" s="228" t="str">
        <f>IF([1]median_raw!J102="","",[1]median_raw!J102)</f>
        <v/>
      </c>
      <c r="K105" s="228" t="str">
        <f>IF([1]median_raw!K102="","",[1]median_raw!K102)</f>
        <v/>
      </c>
      <c r="L105" s="228" t="str">
        <f>IF([1]median_raw!L102="","",[1]median_raw!L102)</f>
        <v/>
      </c>
      <c r="M105" s="228" t="str">
        <f>IF([1]median_raw!M102="","",[1]median_raw!M102)</f>
        <v/>
      </c>
      <c r="N105" s="228" t="str">
        <f>IF([1]median_raw!N102="","",[1]median_raw!N102)</f>
        <v/>
      </c>
      <c r="O105" s="228" t="str">
        <f>IF([1]median_raw!O102="","",[1]median_raw!O102)</f>
        <v/>
      </c>
      <c r="P105" s="228" t="str">
        <f>IF([1]median_raw!P102="","",[1]median_raw!P102)</f>
        <v/>
      </c>
      <c r="Q105" s="228" t="str">
        <f>IF([1]median_raw!Q102="","",[1]median_raw!Q102)</f>
        <v/>
      </c>
      <c r="R105" s="228" t="str">
        <f>IF([1]median_raw!R102="","",[1]median_raw!R102)</f>
        <v/>
      </c>
      <c r="S105" s="228" t="str">
        <f>IF([1]median_raw!S102="","",[1]median_raw!S102)</f>
        <v/>
      </c>
      <c r="T105" s="228" t="str">
        <f>IF([1]median_raw!T102="","",[1]median_raw!T102)</f>
        <v/>
      </c>
      <c r="U105" s="228" t="str">
        <f>IF([1]median_raw!U102="","",[1]median_raw!U102)</f>
        <v/>
      </c>
      <c r="V105" s="228" t="str">
        <f>IF([1]median_raw!V102="","",[1]median_raw!V102)</f>
        <v/>
      </c>
      <c r="W105" s="228" t="str">
        <f>IF([1]median_raw!W102="","",[1]median_raw!W102)</f>
        <v/>
      </c>
      <c r="X105" s="228" t="str">
        <f>IF([1]median_raw!X102="","",[1]median_raw!X102)</f>
        <v/>
      </c>
      <c r="Y105" s="228" t="str">
        <f>IF([1]median_raw!Y102="","",[1]median_raw!Y102)</f>
        <v/>
      </c>
      <c r="Z105" s="228"/>
      <c r="AA105" s="228"/>
      <c r="AB105" s="228"/>
      <c r="AC105" s="228"/>
      <c r="AD105" s="228"/>
      <c r="AE105" s="228"/>
      <c r="AF105" s="228"/>
      <c r="AG105" s="228"/>
      <c r="AH105" s="228"/>
      <c r="AI105" s="228"/>
      <c r="AJ105" s="228" t="str">
        <f>IF([1]median_raw!Z102="","",[1]median_raw!Z102)</f>
        <v/>
      </c>
      <c r="AK105" s="228" t="str">
        <f>IF([1]median_raw!AA102="","",[1]median_raw!AA102)</f>
        <v/>
      </c>
      <c r="AL105" s="229" t="str">
        <f>IF([1]median_raw!AB102="","",[1]median_raw!AB102)</f>
        <v/>
      </c>
      <c r="AM105" s="229" t="str">
        <f>IF([1]median_raw!AC102="","",[1]median_raw!AC102)</f>
        <v/>
      </c>
      <c r="AN105" s="230" t="str">
        <f>IF([1]median_raw!AD102="","",[1]median_raw!AD102)</f>
        <v/>
      </c>
      <c r="AO105" s="229" t="str">
        <f>IF([1]median_raw!AE102="","",[1]median_raw!AE102)</f>
        <v/>
      </c>
      <c r="AP105" s="229" t="str">
        <f>IF([1]median_raw!AF102="","",[1]median_raw!AF102)</f>
        <v/>
      </c>
      <c r="AQ105" s="229" t="str">
        <f>IF([1]median_raw!AG102="","",[1]median_raw!AG102)</f>
        <v/>
      </c>
      <c r="AR105" s="228" t="str">
        <f t="shared" si="4"/>
        <v/>
      </c>
      <c r="AS105" s="228" t="str">
        <f>IF(OR(AV105="",AV105=0),"",IF(C105="","",
IF(INDEX($D$1:$AV105,ROW(),MATCH("Cereal",$D$1:$AV$1,0))="",INDEX($D$1:$AV$2,2,MATCH("Cereal",$D$1:$AV$1,0)),INDEX($D$1:$AV105,ROW(),MATCH("Cereal",$D$1:$AV$1,0)))*90
+IF(INDEX($D$1:$AV105,ROW(),MATCH("Beans",$D$1:$AV$1,0))="",INDEX($D$1:$AV$2,2,MATCH("Beans",$D$1:$AV$1,0)),INDEX($D$1:$AV105,ROW(),MATCH("Beans",$D$1:$AV$1,0)))*9
+IF(INDEX($D$1:$AV105,ROW(),MATCH("Cooking.oil",$D$1:$AV$1,0))="",INDEX($D$1:$AV$2,2,MATCH("Cooking.oil",$D$1:$AV$1,0)),INDEX($D$1:$AV105,ROW(),MATCH("Cooking.oil",$D$1:$AV$1,0)))*6
+IF(INDEX($D$1:$AV105,ROW(),MATCH("Salt",$D$1:$AV$1,0))="",INDEX($D$1:$AV$2,2,MATCH("Salt",$D$1:$AV$1,0)),INDEX($D$1:$AV105,ROW(),MATCH("Salt",$D$1:$AV$1,0)))*1
))</f>
        <v/>
      </c>
      <c r="AT105" s="228" t="str">
        <f>IF(OR(AV105="",AV105=0),"",IF(C105="","",AS105
+IF(INDEX($D$1:$AP105,ROW(),MATCH("Soap",$D$1:$AP$1,0))="",INDEX($D$1:$AP$2,2,MATCH("Soap",$D$1:$AP$1,0)),INDEX($D$1:$AP105,ROW(),MATCH("Soap",$D$1:$AP$1,0)))*6
+IF(INDEX($D$1:$AP105,ROW(),MATCH("Exercise.book",$D$1:$AP$1,0))="",INDEX($D$1:$AP$2,2,MATCH("Exercise.book",$D$1:$AP$1,0)),INDEX($D$1:$AP105,ROW(),MATCH("Exercise.book",$D$1:$AP$1,0)))*12
+IF(INDEX($D$1:$AP105,ROW(),MATCH("Charcoal",$D$1:$AP$1,0))="",INDEX($D$1:$AP$2,2,MATCH("Charcoal",$D$1:$AP$1,0)),INDEX($D$1:$AP105,ROW(),MATCH("Charcoal",$D$1:$AP$1,0)))*30
+IF(INDEX($D$1:$AP105,ROW(),MATCH("Milling.costs",$D$1:$AP$1,0))="",INDEX($D$1:$AP$2,2,MATCH("Milling.costs",$D$1:$AP$1,0)),INDEX($D$1:$AP105,ROW(),MATCH("Milling.costs",$D$1:$AP$1,0)))/3.5*30
+IF(INDEX($D$1:$AP105,ROW(),MATCH("USD",$D$1:$AP$1,0))="",INDEX($D$1:$AP$2,2,MATCH("USD",$D$1:$AP$1,0)),INDEX($D$1:$AP105,ROW(),MATCH("USD",$D$1:$AP$1,0)))*17
))</f>
        <v/>
      </c>
      <c r="AU105" s="228" t="str">
        <f t="shared" si="5"/>
        <v/>
      </c>
      <c r="AV105" s="231" t="str">
        <f>IF(C105="","",IF(IF(RIGHT($A105,9)="Equatoria",$E105,$D105)="",IF(RIGHT($A105,9)="Equatoria",$E$2,$D$2),IF(RIGHT($A105,9)="Equatoria",$E105,$D105)))</f>
        <v/>
      </c>
    </row>
    <row r="106" spans="1:48" ht="18" customHeight="1" x14ac:dyDescent="0.25">
      <c r="A106" s="225" t="str">
        <f>IF([1]median_raw!A103="","",[1]median_raw!A103)</f>
        <v/>
      </c>
      <c r="B106" s="225" t="str">
        <f>IF([1]median_raw!B103="","",[1]median_raw!B103)</f>
        <v/>
      </c>
      <c r="C106" s="225" t="str">
        <f>IF([1]median_raw!C103="","",[1]median_raw!C103)</f>
        <v/>
      </c>
      <c r="D106" s="228" t="str">
        <f>IF([1]median_raw!D103="","",[1]median_raw!D103)</f>
        <v/>
      </c>
      <c r="E106" s="228" t="str">
        <f>IF([1]median_raw!E103="","",[1]median_raw!E103)</f>
        <v/>
      </c>
      <c r="F106" s="228" t="str">
        <f>IF([1]median_raw!F103="","",[1]median_raw!F103)</f>
        <v/>
      </c>
      <c r="G106" s="228" t="str">
        <f>IF([1]median_raw!G103="","",[1]median_raw!G103)</f>
        <v/>
      </c>
      <c r="H106" s="228" t="str">
        <f>IF([1]median_raw!H103="","",[1]median_raw!H103)</f>
        <v/>
      </c>
      <c r="I106" s="228" t="str">
        <f>IF([1]median_raw!I103="","",[1]median_raw!I103)</f>
        <v/>
      </c>
      <c r="J106" s="228" t="str">
        <f>IF([1]median_raw!J103="","",[1]median_raw!J103)</f>
        <v/>
      </c>
      <c r="K106" s="228" t="str">
        <f>IF([1]median_raw!K103="","",[1]median_raw!K103)</f>
        <v/>
      </c>
      <c r="L106" s="228" t="str">
        <f>IF([1]median_raw!L103="","",[1]median_raw!L103)</f>
        <v/>
      </c>
      <c r="M106" s="228" t="str">
        <f>IF([1]median_raw!M103="","",[1]median_raw!M103)</f>
        <v/>
      </c>
      <c r="N106" s="228" t="str">
        <f>IF([1]median_raw!N103="","",[1]median_raw!N103)</f>
        <v/>
      </c>
      <c r="O106" s="228" t="str">
        <f>IF([1]median_raw!O103="","",[1]median_raw!O103)</f>
        <v/>
      </c>
      <c r="P106" s="228" t="str">
        <f>IF([1]median_raw!P103="","",[1]median_raw!P103)</f>
        <v/>
      </c>
      <c r="Q106" s="228" t="str">
        <f>IF([1]median_raw!Q103="","",[1]median_raw!Q103)</f>
        <v/>
      </c>
      <c r="R106" s="228" t="str">
        <f>IF([1]median_raw!R103="","",[1]median_raw!R103)</f>
        <v/>
      </c>
      <c r="S106" s="228" t="str">
        <f>IF([1]median_raw!S103="","",[1]median_raw!S103)</f>
        <v/>
      </c>
      <c r="T106" s="228" t="str">
        <f>IF([1]median_raw!T103="","",[1]median_raw!T103)</f>
        <v/>
      </c>
      <c r="U106" s="228" t="str">
        <f>IF([1]median_raw!U103="","",[1]median_raw!U103)</f>
        <v/>
      </c>
      <c r="V106" s="228" t="str">
        <f>IF([1]median_raw!V103="","",[1]median_raw!V103)</f>
        <v/>
      </c>
      <c r="W106" s="228" t="str">
        <f>IF([1]median_raw!W103="","",[1]median_raw!W103)</f>
        <v/>
      </c>
      <c r="X106" s="228" t="str">
        <f>IF([1]median_raw!X103="","",[1]median_raw!X103)</f>
        <v/>
      </c>
      <c r="Y106" s="228" t="str">
        <f>IF([1]median_raw!Y103="","",[1]median_raw!Y103)</f>
        <v/>
      </c>
      <c r="Z106" s="228"/>
      <c r="AA106" s="228"/>
      <c r="AB106" s="228"/>
      <c r="AC106" s="228"/>
      <c r="AD106" s="228"/>
      <c r="AE106" s="228"/>
      <c r="AF106" s="228"/>
      <c r="AG106" s="228"/>
      <c r="AH106" s="228"/>
      <c r="AI106" s="228"/>
      <c r="AJ106" s="228" t="str">
        <f>IF([1]median_raw!Z103="","",[1]median_raw!Z103)</f>
        <v/>
      </c>
      <c r="AK106" s="228" t="str">
        <f>IF([1]median_raw!AA103="","",[1]median_raw!AA103)</f>
        <v/>
      </c>
      <c r="AL106" s="229" t="str">
        <f>IF([1]median_raw!AB103="","",[1]median_raw!AB103)</f>
        <v/>
      </c>
      <c r="AM106" s="229" t="str">
        <f>IF([1]median_raw!AC103="","",[1]median_raw!AC103)</f>
        <v/>
      </c>
      <c r="AN106" s="230" t="str">
        <f>IF([1]median_raw!AD103="","",[1]median_raw!AD103)</f>
        <v/>
      </c>
      <c r="AO106" s="229" t="str">
        <f>IF([1]median_raw!AE103="","",[1]median_raw!AE103)</f>
        <v/>
      </c>
      <c r="AP106" s="229" t="str">
        <f>IF([1]median_raw!AF103="","",[1]median_raw!AF103)</f>
        <v/>
      </c>
      <c r="AQ106" s="229" t="str">
        <f>IF([1]median_raw!AG103="","",[1]median_raw!AG103)</f>
        <v/>
      </c>
      <c r="AR106" s="228" t="str">
        <f t="shared" si="4"/>
        <v/>
      </c>
      <c r="AS106" s="228" t="str">
        <f>IF(OR(AV106="",AV106=0),"",IF(C106="","",
IF(INDEX($D$1:$AV106,ROW(),MATCH("Cereal",$D$1:$AV$1,0))="",INDEX($D$1:$AV$2,2,MATCH("Cereal",$D$1:$AV$1,0)),INDEX($D$1:$AV106,ROW(),MATCH("Cereal",$D$1:$AV$1,0)))*90
+IF(INDEX($D$1:$AV106,ROW(),MATCH("Beans",$D$1:$AV$1,0))="",INDEX($D$1:$AV$2,2,MATCH("Beans",$D$1:$AV$1,0)),INDEX($D$1:$AV106,ROW(),MATCH("Beans",$D$1:$AV$1,0)))*9
+IF(INDEX($D$1:$AV106,ROW(),MATCH("Cooking.oil",$D$1:$AV$1,0))="",INDEX($D$1:$AV$2,2,MATCH("Cooking.oil",$D$1:$AV$1,0)),INDEX($D$1:$AV106,ROW(),MATCH("Cooking.oil",$D$1:$AV$1,0)))*6
+IF(INDEX($D$1:$AV106,ROW(),MATCH("Salt",$D$1:$AV$1,0))="",INDEX($D$1:$AV$2,2,MATCH("Salt",$D$1:$AV$1,0)),INDEX($D$1:$AV106,ROW(),MATCH("Salt",$D$1:$AV$1,0)))*1
))</f>
        <v/>
      </c>
      <c r="AT106" s="228" t="str">
        <f>IF(OR(AV106="",AV106=0),"",IF(C106="","",AS106
+IF(INDEX($D$1:$AP106,ROW(),MATCH("Soap",$D$1:$AP$1,0))="",INDEX($D$1:$AP$2,2,MATCH("Soap",$D$1:$AP$1,0)),INDEX($D$1:$AP106,ROW(),MATCH("Soap",$D$1:$AP$1,0)))*6
+IF(INDEX($D$1:$AP106,ROW(),MATCH("Exercise.book",$D$1:$AP$1,0))="",INDEX($D$1:$AP$2,2,MATCH("Exercise.book",$D$1:$AP$1,0)),INDEX($D$1:$AP106,ROW(),MATCH("Exercise.book",$D$1:$AP$1,0)))*12
+IF(INDEX($D$1:$AP106,ROW(),MATCH("Charcoal",$D$1:$AP$1,0))="",INDEX($D$1:$AP$2,2,MATCH("Charcoal",$D$1:$AP$1,0)),INDEX($D$1:$AP106,ROW(),MATCH("Charcoal",$D$1:$AP$1,0)))*30
+IF(INDEX($D$1:$AP106,ROW(),MATCH("Milling.costs",$D$1:$AP$1,0))="",INDEX($D$1:$AP$2,2,MATCH("Milling.costs",$D$1:$AP$1,0)),INDEX($D$1:$AP106,ROW(),MATCH("Milling.costs",$D$1:$AP$1,0)))/3.5*30
+IF(INDEX($D$1:$AP106,ROW(),MATCH("USD",$D$1:$AP$1,0))="",INDEX($D$1:$AP$2,2,MATCH("USD",$D$1:$AP$1,0)),INDEX($D$1:$AP106,ROW(),MATCH("USD",$D$1:$AP$1,0)))*17
))</f>
        <v/>
      </c>
      <c r="AU106" s="228" t="str">
        <f t="shared" si="5"/>
        <v/>
      </c>
      <c r="AV106" s="231" t="str">
        <f>IF(C106="","",IF(IF(RIGHT($A106,9)="Equatoria",$E106,$D106)="",IF(RIGHT($A106,9)="Equatoria",$E$2,$D$2),IF(RIGHT($A106,9)="Equatoria",$E106,$D106)))</f>
        <v/>
      </c>
    </row>
    <row r="107" spans="1:48" ht="18" customHeight="1" x14ac:dyDescent="0.25">
      <c r="A107" s="225" t="str">
        <f>IF([1]median_raw!A104="","",[1]median_raw!A104)</f>
        <v/>
      </c>
      <c r="B107" s="225" t="str">
        <f>IF([1]median_raw!B104="","",[1]median_raw!B104)</f>
        <v/>
      </c>
      <c r="C107" s="225" t="str">
        <f>IF([1]median_raw!C104="","",[1]median_raw!C104)</f>
        <v/>
      </c>
      <c r="D107" s="228" t="str">
        <f>IF([1]median_raw!D104="","",[1]median_raw!D104)</f>
        <v/>
      </c>
      <c r="E107" s="228" t="str">
        <f>IF([1]median_raw!E104="","",[1]median_raw!E104)</f>
        <v/>
      </c>
      <c r="F107" s="228" t="str">
        <f>IF([1]median_raw!F104="","",[1]median_raw!F104)</f>
        <v/>
      </c>
      <c r="G107" s="228" t="str">
        <f>IF([1]median_raw!G104="","",[1]median_raw!G104)</f>
        <v/>
      </c>
      <c r="H107" s="228" t="str">
        <f>IF([1]median_raw!H104="","",[1]median_raw!H104)</f>
        <v/>
      </c>
      <c r="I107" s="228" t="str">
        <f>IF([1]median_raw!I104="","",[1]median_raw!I104)</f>
        <v/>
      </c>
      <c r="J107" s="228" t="str">
        <f>IF([1]median_raw!J104="","",[1]median_raw!J104)</f>
        <v/>
      </c>
      <c r="K107" s="228" t="str">
        <f>IF([1]median_raw!K104="","",[1]median_raw!K104)</f>
        <v/>
      </c>
      <c r="L107" s="228" t="str">
        <f>IF([1]median_raw!L104="","",[1]median_raw!L104)</f>
        <v/>
      </c>
      <c r="M107" s="228" t="str">
        <f>IF([1]median_raw!M104="","",[1]median_raw!M104)</f>
        <v/>
      </c>
      <c r="N107" s="228" t="str">
        <f>IF([1]median_raw!N104="","",[1]median_raw!N104)</f>
        <v/>
      </c>
      <c r="O107" s="228" t="str">
        <f>IF([1]median_raw!O104="","",[1]median_raw!O104)</f>
        <v/>
      </c>
      <c r="P107" s="228" t="str">
        <f>IF([1]median_raw!P104="","",[1]median_raw!P104)</f>
        <v/>
      </c>
      <c r="Q107" s="228" t="str">
        <f>IF([1]median_raw!Q104="","",[1]median_raw!Q104)</f>
        <v/>
      </c>
      <c r="R107" s="228" t="str">
        <f>IF([1]median_raw!R104="","",[1]median_raw!R104)</f>
        <v/>
      </c>
      <c r="S107" s="228" t="str">
        <f>IF([1]median_raw!S104="","",[1]median_raw!S104)</f>
        <v/>
      </c>
      <c r="T107" s="228" t="str">
        <f>IF([1]median_raw!T104="","",[1]median_raw!T104)</f>
        <v/>
      </c>
      <c r="U107" s="228" t="str">
        <f>IF([1]median_raw!U104="","",[1]median_raw!U104)</f>
        <v/>
      </c>
      <c r="V107" s="228" t="str">
        <f>IF([1]median_raw!V104="","",[1]median_raw!V104)</f>
        <v/>
      </c>
      <c r="W107" s="228" t="str">
        <f>IF([1]median_raw!W104="","",[1]median_raw!W104)</f>
        <v/>
      </c>
      <c r="X107" s="228" t="str">
        <f>IF([1]median_raw!X104="","",[1]median_raw!X104)</f>
        <v/>
      </c>
      <c r="Y107" s="228" t="str">
        <f>IF([1]median_raw!Y104="","",[1]median_raw!Y104)</f>
        <v/>
      </c>
      <c r="Z107" s="228"/>
      <c r="AA107" s="228"/>
      <c r="AB107" s="228"/>
      <c r="AC107" s="228"/>
      <c r="AD107" s="228"/>
      <c r="AE107" s="228"/>
      <c r="AF107" s="228"/>
      <c r="AG107" s="228"/>
      <c r="AH107" s="228"/>
      <c r="AI107" s="228"/>
      <c r="AJ107" s="228" t="str">
        <f>IF([1]median_raw!Z104="","",[1]median_raw!Z104)</f>
        <v/>
      </c>
      <c r="AK107" s="228" t="str">
        <f>IF([1]median_raw!AA104="","",[1]median_raw!AA104)</f>
        <v/>
      </c>
      <c r="AL107" s="229" t="str">
        <f>IF([1]median_raw!AB104="","",[1]median_raw!AB104)</f>
        <v/>
      </c>
      <c r="AM107" s="229" t="str">
        <f>IF([1]median_raw!AC104="","",[1]median_raw!AC104)</f>
        <v/>
      </c>
      <c r="AN107" s="230" t="str">
        <f>IF([1]median_raw!AD104="","",[1]median_raw!AD104)</f>
        <v/>
      </c>
      <c r="AO107" s="229" t="str">
        <f>IF([1]median_raw!AE104="","",[1]median_raw!AE104)</f>
        <v/>
      </c>
      <c r="AP107" s="229" t="str">
        <f>IF([1]median_raw!AF104="","",[1]median_raw!AF104)</f>
        <v/>
      </c>
      <c r="AQ107" s="229" t="str">
        <f>IF([1]median_raw!AG104="","",[1]median_raw!AG104)</f>
        <v/>
      </c>
      <c r="AR107" s="228" t="str">
        <f t="shared" si="4"/>
        <v/>
      </c>
      <c r="AS107" s="228" t="str">
        <f>IF(OR(AV107="",AV107=0),"",IF(C107="","",
IF(INDEX($D$1:$AV107,ROW(),MATCH("Cereal",$D$1:$AV$1,0))="",INDEX($D$1:$AV$2,2,MATCH("Cereal",$D$1:$AV$1,0)),INDEX($D$1:$AV107,ROW(),MATCH("Cereal",$D$1:$AV$1,0)))*90
+IF(INDEX($D$1:$AV107,ROW(),MATCH("Beans",$D$1:$AV$1,0))="",INDEX($D$1:$AV$2,2,MATCH("Beans",$D$1:$AV$1,0)),INDEX($D$1:$AV107,ROW(),MATCH("Beans",$D$1:$AV$1,0)))*9
+IF(INDEX($D$1:$AV107,ROW(),MATCH("Cooking.oil",$D$1:$AV$1,0))="",INDEX($D$1:$AV$2,2,MATCH("Cooking.oil",$D$1:$AV$1,0)),INDEX($D$1:$AV107,ROW(),MATCH("Cooking.oil",$D$1:$AV$1,0)))*6
+IF(INDEX($D$1:$AV107,ROW(),MATCH("Salt",$D$1:$AV$1,0))="",INDEX($D$1:$AV$2,2,MATCH("Salt",$D$1:$AV$1,0)),INDEX($D$1:$AV107,ROW(),MATCH("Salt",$D$1:$AV$1,0)))*1
))</f>
        <v/>
      </c>
      <c r="AT107" s="228" t="str">
        <f>IF(OR(AV107="",AV107=0),"",IF(C107="","",AS107
+IF(INDEX($D$1:$AP107,ROW(),MATCH("Soap",$D$1:$AP$1,0))="",INDEX($D$1:$AP$2,2,MATCH("Soap",$D$1:$AP$1,0)),INDEX($D$1:$AP107,ROW(),MATCH("Soap",$D$1:$AP$1,0)))*6
+IF(INDEX($D$1:$AP107,ROW(),MATCH("Exercise.book",$D$1:$AP$1,0))="",INDEX($D$1:$AP$2,2,MATCH("Exercise.book",$D$1:$AP$1,0)),INDEX($D$1:$AP107,ROW(),MATCH("Exercise.book",$D$1:$AP$1,0)))*12
+IF(INDEX($D$1:$AP107,ROW(),MATCH("Charcoal",$D$1:$AP$1,0))="",INDEX($D$1:$AP$2,2,MATCH("Charcoal",$D$1:$AP$1,0)),INDEX($D$1:$AP107,ROW(),MATCH("Charcoal",$D$1:$AP$1,0)))*30
+IF(INDEX($D$1:$AP107,ROW(),MATCH("Milling.costs",$D$1:$AP$1,0))="",INDEX($D$1:$AP$2,2,MATCH("Milling.costs",$D$1:$AP$1,0)),INDEX($D$1:$AP107,ROW(),MATCH("Milling.costs",$D$1:$AP$1,0)))/3.5*30
+IF(INDEX($D$1:$AP107,ROW(),MATCH("USD",$D$1:$AP$1,0))="",INDEX($D$1:$AP$2,2,MATCH("USD",$D$1:$AP$1,0)),INDEX($D$1:$AP107,ROW(),MATCH("USD",$D$1:$AP$1,0)))*17
))</f>
        <v/>
      </c>
      <c r="AU107" s="228" t="str">
        <f t="shared" si="5"/>
        <v/>
      </c>
      <c r="AV107" s="231"/>
    </row>
    <row r="108" spans="1:48" ht="18" customHeight="1" x14ac:dyDescent="0.25">
      <c r="A108" s="225" t="str">
        <f>IF([1]median_raw!A105="","",[1]median_raw!A105)</f>
        <v/>
      </c>
      <c r="B108" s="225" t="str">
        <f>IF([1]median_raw!B105="","",[1]median_raw!B105)</f>
        <v/>
      </c>
      <c r="C108" s="225" t="str">
        <f>IF([1]median_raw!C105="","",[1]median_raw!C105)</f>
        <v/>
      </c>
      <c r="D108" s="228" t="str">
        <f>IF([1]median_raw!D105="","",[1]median_raw!D105)</f>
        <v/>
      </c>
      <c r="E108" s="228" t="str">
        <f>IF([1]median_raw!E105="","",[1]median_raw!E105)</f>
        <v/>
      </c>
      <c r="F108" s="228" t="str">
        <f>IF([1]median_raw!F105="","",[1]median_raw!F105)</f>
        <v/>
      </c>
      <c r="G108" s="228" t="str">
        <f>IF([1]median_raw!G105="","",[1]median_raw!G105)</f>
        <v/>
      </c>
      <c r="H108" s="228" t="str">
        <f>IF([1]median_raw!H105="","",[1]median_raw!H105)</f>
        <v/>
      </c>
      <c r="I108" s="228" t="str">
        <f>IF([1]median_raw!I105="","",[1]median_raw!I105)</f>
        <v/>
      </c>
      <c r="J108" s="228" t="str">
        <f>IF([1]median_raw!J105="","",[1]median_raw!J105)</f>
        <v/>
      </c>
      <c r="K108" s="228" t="str">
        <f>IF([1]median_raw!K105="","",[1]median_raw!K105)</f>
        <v/>
      </c>
      <c r="L108" s="228" t="str">
        <f>IF([1]median_raw!L105="","",[1]median_raw!L105)</f>
        <v/>
      </c>
      <c r="M108" s="228" t="str">
        <f>IF([1]median_raw!M105="","",[1]median_raw!M105)</f>
        <v/>
      </c>
      <c r="N108" s="228" t="str">
        <f>IF([1]median_raw!N105="","",[1]median_raw!N105)</f>
        <v/>
      </c>
      <c r="O108" s="228" t="str">
        <f>IF([1]median_raw!O105="","",[1]median_raw!O105)</f>
        <v/>
      </c>
      <c r="P108" s="228" t="str">
        <f>IF([1]median_raw!P105="","",[1]median_raw!P105)</f>
        <v/>
      </c>
      <c r="Q108" s="228" t="str">
        <f>IF([1]median_raw!Q105="","",[1]median_raw!Q105)</f>
        <v/>
      </c>
      <c r="R108" s="228" t="str">
        <f>IF([1]median_raw!R105="","",[1]median_raw!R105)</f>
        <v/>
      </c>
      <c r="S108" s="228" t="str">
        <f>IF([1]median_raw!S105="","",[1]median_raw!S105)</f>
        <v/>
      </c>
      <c r="T108" s="228" t="str">
        <f>IF([1]median_raw!T105="","",[1]median_raw!T105)</f>
        <v/>
      </c>
      <c r="U108" s="228" t="str">
        <f>IF([1]median_raw!U105="","",[1]median_raw!U105)</f>
        <v/>
      </c>
      <c r="V108" s="228" t="str">
        <f>IF([1]median_raw!V105="","",[1]median_raw!V105)</f>
        <v/>
      </c>
      <c r="W108" s="228" t="str">
        <f>IF([1]median_raw!W105="","",[1]median_raw!W105)</f>
        <v/>
      </c>
      <c r="X108" s="228" t="str">
        <f>IF([1]median_raw!X105="","",[1]median_raw!X105)</f>
        <v/>
      </c>
      <c r="Y108" s="228" t="str">
        <f>IF([1]median_raw!Y105="","",[1]median_raw!Y105)</f>
        <v/>
      </c>
      <c r="Z108" s="228"/>
      <c r="AA108" s="228"/>
      <c r="AB108" s="228"/>
      <c r="AC108" s="228"/>
      <c r="AD108" s="228"/>
      <c r="AE108" s="228"/>
      <c r="AF108" s="228"/>
      <c r="AG108" s="228"/>
      <c r="AH108" s="228"/>
      <c r="AI108" s="228"/>
      <c r="AJ108" s="228" t="str">
        <f>IF([1]median_raw!Z105="","",[1]median_raw!Z105)</f>
        <v/>
      </c>
      <c r="AK108" s="228" t="str">
        <f>IF([1]median_raw!AA105="","",[1]median_raw!AA105)</f>
        <v/>
      </c>
      <c r="AL108" s="229" t="str">
        <f>IF([1]median_raw!AB105="","",[1]median_raw!AB105)</f>
        <v/>
      </c>
      <c r="AM108" s="229" t="str">
        <f>IF([1]median_raw!AC105="","",[1]median_raw!AC105)</f>
        <v/>
      </c>
      <c r="AN108" s="230" t="str">
        <f>IF([1]median_raw!AD105="","",[1]median_raw!AD105)</f>
        <v/>
      </c>
      <c r="AO108" s="229" t="str">
        <f>IF([1]median_raw!AE105="","",[1]median_raw!AE105)</f>
        <v/>
      </c>
      <c r="AP108" s="229" t="str">
        <f>IF([1]median_raw!AF105="","",[1]median_raw!AF105)</f>
        <v/>
      </c>
      <c r="AQ108" s="229"/>
      <c r="AR108" s="228" t="str">
        <f>IF(C108="","",IF(D108="",D$2,D108)+IF(E108="",E$2,E108)+IF(F108="",F$2,F108)+IF(G108="",G$2,G108)+IF(H108="",H$2,H108)+IF(I108="",I$2,I108)+IF(J108="",J$2,J108)+IF(K108="",K$2,K108)+IF(L108="",L$2,L108))</f>
        <v/>
      </c>
      <c r="AS108" s="228" t="str">
        <f>IF(OR(AV108="",AV108=0),"",IF(C108="","",
IF(INDEX($D$1:$AV108,ROW(),MATCH("Cereal",$D$1:$AV$1,0))="",INDEX($D$1:$AV$2,2,MATCH("Cereal",$D$1:$AV$1,0)),INDEX($D$1:$AV108,ROW(),MATCH("Cereal",$D$1:$AV$1,0)))*90
+IF(INDEX($D$1:$AV108,ROW(),MATCH("Beans",$D$1:$AV$1,0))="",INDEX($D$1:$AV$2,2,MATCH("Beans",$D$1:$AV$1,0)),INDEX($D$1:$AV108,ROW(),MATCH("Beans",$D$1:$AV$1,0)))*9
+IF(INDEX($D$1:$AV108,ROW(),MATCH("Cooking.oil",$D$1:$AV$1,0))="",INDEX($D$1:$AV$2,2,MATCH("Cooking.oil",$D$1:$AV$1,0)),INDEX($D$1:$AV108,ROW(),MATCH("Cooking.oil",$D$1:$AV$1,0)))*6
+IF(INDEX($D$1:$AV108,ROW(),MATCH("Salt",$D$1:$AV$1,0))="",INDEX($D$1:$AV$2,2,MATCH("Salt",$D$1:$AV$1,0)),INDEX($D$1:$AV108,ROW(),MATCH("Salt",$D$1:$AV$1,0)))*1
))</f>
        <v/>
      </c>
      <c r="AT108" s="228" t="str">
        <f>IF(OR(AV108="",AV108=0),"",IF(C108="","",AS108
+IF(INDEX($D$1:$AP108,ROW(),MATCH("Soap",$D$1:$AP$1,0))="",INDEX($D$1:$AP$2,2,MATCH("Soap",$D$1:$AP$1,0)),INDEX($D$1:$AP108,ROW(),MATCH("Soap",$D$1:$AP$1,0)))*6
+IF(INDEX($D$1:$AP108,ROW(),MATCH("Exercise.book",$D$1:$AP$1,0))="",INDEX($D$1:$AP$2,2,MATCH("Exercise.book",$D$1:$AP$1,0)),INDEX($D$1:$AP108,ROW(),MATCH("Exercise.book",$D$1:$AP$1,0)))*12
+IF(INDEX($D$1:$AP108,ROW(),MATCH("Charcoal",$D$1:$AP$1,0))="",INDEX($D$1:$AP$2,2,MATCH("Charcoal",$D$1:$AP$1,0)),INDEX($D$1:$AP108,ROW(),MATCH("Charcoal",$D$1:$AP$1,0)))*30
+IF(INDEX($D$1:$AP108,ROW(),MATCH("Milling.costs",$D$1:$AP$1,0))="",INDEX($D$1:$AP$2,2,MATCH("Milling.costs",$D$1:$AP$1,0)),INDEX($D$1:$AP108,ROW(),MATCH("Milling.costs",$D$1:$AP$1,0)))/3.5*30
+IF(INDEX($D$1:$AP108,ROW(),MATCH("USD",$D$1:$AP$1,0))="",INDEX($D$1:$AP$2,2,MATCH("USD",$D$1:$AP$1,0)),INDEX($D$1:$AP108,ROW(),MATCH("USD",$D$1:$AP$1,0)))*17
))</f>
        <v/>
      </c>
      <c r="AU108" s="228" t="str">
        <f>IF(C108="","",IF(D108="",D$2,D108)+IF(E108="",E$2,E108)+IF(G108="",G$2,G108)+IF(J108="",J$2,J108)+IF(M108="",M$2,M108))</f>
        <v/>
      </c>
      <c r="AV108" s="231" t="str">
        <f>IF(C108="","",IF(IF(RIGHT($A108,9)="Equatoria",$E108,$D108)="",IF(RIGHT($A108,9)="Equatoria",$E$2,$D$2),IF(RIGHT($A108,9)="Equatoria",$E108,$D108)))</f>
        <v/>
      </c>
    </row>
    <row r="109" spans="1:48" ht="18" customHeight="1" x14ac:dyDescent="0.25">
      <c r="A109" s="225" t="str">
        <f>IF([1]median_raw!A106="","",[1]median_raw!A106)</f>
        <v/>
      </c>
      <c r="B109" s="225" t="str">
        <f>IF([1]median_raw!B106="","",[1]median_raw!B106)</f>
        <v/>
      </c>
      <c r="C109" s="225" t="str">
        <f>IF([1]median_raw!C106="","",[1]median_raw!C106)</f>
        <v/>
      </c>
      <c r="D109" s="228" t="str">
        <f>IF([1]median_raw!D106="","",[1]median_raw!D106)</f>
        <v/>
      </c>
      <c r="E109" s="228" t="str">
        <f>IF([1]median_raw!E106="","",[1]median_raw!E106)</f>
        <v/>
      </c>
      <c r="F109" s="228" t="str">
        <f>IF([1]median_raw!F106="","",[1]median_raw!F106)</f>
        <v/>
      </c>
      <c r="G109" s="228" t="str">
        <f>IF([1]median_raw!G106="","",[1]median_raw!G106)</f>
        <v/>
      </c>
      <c r="H109" s="228" t="str">
        <f>IF([1]median_raw!H106="","",[1]median_raw!H106)</f>
        <v/>
      </c>
      <c r="I109" s="228" t="str">
        <f>IF([1]median_raw!I106="","",[1]median_raw!I106)</f>
        <v/>
      </c>
      <c r="J109" s="228" t="str">
        <f>IF([1]median_raw!J106="","",[1]median_raw!J106)</f>
        <v/>
      </c>
      <c r="K109" s="228" t="str">
        <f>IF([1]median_raw!K106="","",[1]median_raw!K106)</f>
        <v/>
      </c>
      <c r="L109" s="228" t="str">
        <f>IF([1]median_raw!L106="","",[1]median_raw!L106)</f>
        <v/>
      </c>
      <c r="M109" s="228" t="str">
        <f>IF([1]median_raw!M106="","",[1]median_raw!M106)</f>
        <v/>
      </c>
      <c r="N109" s="228" t="str">
        <f>IF([1]median_raw!N106="","",[1]median_raw!N106)</f>
        <v/>
      </c>
      <c r="O109" s="228" t="str">
        <f>IF([1]median_raw!O106="","",[1]median_raw!O106)</f>
        <v/>
      </c>
      <c r="P109" s="228" t="str">
        <f>IF([1]median_raw!P106="","",[1]median_raw!P106)</f>
        <v/>
      </c>
      <c r="Q109" s="228" t="str">
        <f>IF([1]median_raw!Q106="","",[1]median_raw!Q106)</f>
        <v/>
      </c>
      <c r="R109" s="228" t="str">
        <f>IF([1]median_raw!R106="","",[1]median_raw!R106)</f>
        <v/>
      </c>
      <c r="S109" s="228" t="str">
        <f>IF([1]median_raw!S106="","",[1]median_raw!S106)</f>
        <v/>
      </c>
      <c r="T109" s="228" t="str">
        <f>IF([1]median_raw!T106="","",[1]median_raw!T106)</f>
        <v/>
      </c>
      <c r="U109" s="228" t="str">
        <f>IF([1]median_raw!U106="","",[1]median_raw!U106)</f>
        <v/>
      </c>
      <c r="V109" s="228" t="str">
        <f>IF([1]median_raw!V106="","",[1]median_raw!V106)</f>
        <v/>
      </c>
      <c r="W109" s="228" t="str">
        <f>IF([1]median_raw!W106="","",[1]median_raw!W106)</f>
        <v/>
      </c>
      <c r="X109" s="228" t="str">
        <f>IF([1]median_raw!X106="","",[1]median_raw!X106)</f>
        <v/>
      </c>
      <c r="Y109" s="228" t="str">
        <f>IF([1]median_raw!Y106="","",[1]median_raw!Y106)</f>
        <v/>
      </c>
      <c r="Z109" s="228"/>
      <c r="AA109" s="228"/>
      <c r="AB109" s="228"/>
      <c r="AC109" s="228"/>
      <c r="AD109" s="228"/>
      <c r="AE109" s="228"/>
      <c r="AF109" s="228"/>
      <c r="AG109" s="228"/>
      <c r="AH109" s="228"/>
      <c r="AI109" s="228"/>
      <c r="AJ109" s="228" t="str">
        <f>IF([1]median_raw!Z106="","",[1]median_raw!Z106)</f>
        <v/>
      </c>
      <c r="AK109" s="228" t="str">
        <f>IF([1]median_raw!AA106="","",[1]median_raw!AA106)</f>
        <v/>
      </c>
      <c r="AL109" s="229" t="str">
        <f>IF([1]median_raw!AB106="","",[1]median_raw!AB106)</f>
        <v/>
      </c>
      <c r="AM109" s="229" t="str">
        <f>IF([1]median_raw!AC106="","",[1]median_raw!AC106)</f>
        <v/>
      </c>
      <c r="AN109" s="230" t="str">
        <f>IF([1]median_raw!AD106="","",[1]median_raw!AD106)</f>
        <v/>
      </c>
      <c r="AO109" s="229" t="str">
        <f>IF([1]median_raw!AE106="","",[1]median_raw!AE106)</f>
        <v/>
      </c>
      <c r="AP109" s="229" t="str">
        <f>IF([1]median_raw!AF106="","",[1]median_raw!AF106)</f>
        <v/>
      </c>
      <c r="AQ109" s="229"/>
      <c r="AR109" s="228" t="str">
        <f>IF(C109="","",IF(D109="",D$2,D109)+IF(E109="",E$2,E109)+IF(F109="",F$2,F109)+IF(G109="",G$2,G109)+IF(H109="",H$2,H109)+IF(I109="",I$2,I109)+IF(J109="",J$2,J109)+IF(K109="",K$2,K109)+IF(L109="",L$2,L109))</f>
        <v/>
      </c>
      <c r="AS109" s="228" t="str">
        <f>IF(OR(AV109="",AV109=0),"",IF(C109="","",
IF(INDEX($D$1:$AV109,ROW(),MATCH("Cereal",$D$1:$AV$1,0))="",INDEX($D$1:$AV$2,2,MATCH("Cereal",$D$1:$AV$1,0)),INDEX($D$1:$AV109,ROW(),MATCH("Cereal",$D$1:$AV$1,0)))*90
+IF(INDEX($D$1:$AV109,ROW(),MATCH("Beans",$D$1:$AV$1,0))="",INDEX($D$1:$AV$2,2,MATCH("Beans",$D$1:$AV$1,0)),INDEX($D$1:$AV109,ROW(),MATCH("Beans",$D$1:$AV$1,0)))*9
+IF(INDEX($D$1:$AV109,ROW(),MATCH("Cooking.oil",$D$1:$AV$1,0))="",INDEX($D$1:$AV$2,2,MATCH("Cooking.oil",$D$1:$AV$1,0)),INDEX($D$1:$AV109,ROW(),MATCH("Cooking.oil",$D$1:$AV$1,0)))*6
+IF(INDEX($D$1:$AV109,ROW(),MATCH("Salt",$D$1:$AV$1,0))="",INDEX($D$1:$AV$2,2,MATCH("Salt",$D$1:$AV$1,0)),INDEX($D$1:$AV109,ROW(),MATCH("Salt",$D$1:$AV$1,0)))*1
))</f>
        <v/>
      </c>
      <c r="AT109" s="228" t="str">
        <f>IF(OR(AV109="",AV109=0),"",IF(C109="","",AS109
+IF(INDEX($D$1:$AP109,ROW(),MATCH("Soap",$D$1:$AP$1,0))="",INDEX($D$1:$AP$2,2,MATCH("Soap",$D$1:$AP$1,0)),INDEX($D$1:$AP109,ROW(),MATCH("Soap",$D$1:$AP$1,0)))*6
+IF(INDEX($D$1:$AP109,ROW(),MATCH("Exercise.book",$D$1:$AP$1,0))="",INDEX($D$1:$AP$2,2,MATCH("Exercise.book",$D$1:$AP$1,0)),INDEX($D$1:$AP109,ROW(),MATCH("Exercise.book",$D$1:$AP$1,0)))*12
+IF(INDEX($D$1:$AP109,ROW(),MATCH("Charcoal",$D$1:$AP$1,0))="",INDEX($D$1:$AP$2,2,MATCH("Charcoal",$D$1:$AP$1,0)),INDEX($D$1:$AP109,ROW(),MATCH("Charcoal",$D$1:$AP$1,0)))*30
+IF(INDEX($D$1:$AP109,ROW(),MATCH("Milling.costs",$D$1:$AP$1,0))="",INDEX($D$1:$AP$2,2,MATCH("Milling.costs",$D$1:$AP$1,0)),INDEX($D$1:$AP109,ROW(),MATCH("Milling.costs",$D$1:$AP$1,0)))/3.5*30
+IF(INDEX($D$1:$AP109,ROW(),MATCH("USD",$D$1:$AP$1,0))="",INDEX($D$1:$AP$2,2,MATCH("USD",$D$1:$AP$1,0)),INDEX($D$1:$AP109,ROW(),MATCH("USD",$D$1:$AP$1,0)))*17
))</f>
        <v/>
      </c>
      <c r="AU109" s="228" t="str">
        <f>IF(C109="","",IF(D109="",D$2,D109)+IF(E109="",E$2,E109)+IF(G109="",G$2,G109)+IF(J109="",J$2,J109)+IF(M109="",M$2,M109))</f>
        <v/>
      </c>
      <c r="AV109" s="231" t="str">
        <f>IF(C109="","",IF(IF(RIGHT($A109,9)="Equatoria",$E109,$D109)="",IF(RIGHT($A109,9)="Equatoria",$E$2,$D$2),IF(RIGHT($A109,9)="Equatoria",$E109,$D109)))</f>
        <v/>
      </c>
    </row>
    <row r="110" spans="1:48" ht="18" customHeight="1" x14ac:dyDescent="0.25">
      <c r="A110" s="225" t="str">
        <f>IF([1]median_raw!A107="","",[1]median_raw!A107)</f>
        <v/>
      </c>
      <c r="B110" s="225" t="str">
        <f>IF([1]median_raw!B107="","",[1]median_raw!B107)</f>
        <v/>
      </c>
      <c r="C110" s="225" t="str">
        <f>IF([1]median_raw!C107="","",[1]median_raw!C107)</f>
        <v/>
      </c>
      <c r="D110" s="228" t="str">
        <f>IF([1]median_raw!D107="","",[1]median_raw!D107)</f>
        <v/>
      </c>
      <c r="E110" s="228" t="str">
        <f>IF([1]median_raw!E107="","",[1]median_raw!E107)</f>
        <v/>
      </c>
      <c r="F110" s="228" t="str">
        <f>IF([1]median_raw!F107="","",[1]median_raw!F107)</f>
        <v/>
      </c>
      <c r="G110" s="228" t="str">
        <f>IF([1]median_raw!G107="","",[1]median_raw!G107)</f>
        <v/>
      </c>
      <c r="H110" s="228" t="str">
        <f>IF([1]median_raw!H107="","",[1]median_raw!H107)</f>
        <v/>
      </c>
      <c r="I110" s="228" t="str">
        <f>IF([1]median_raw!I107="","",[1]median_raw!I107)</f>
        <v/>
      </c>
      <c r="J110" s="228" t="str">
        <f>IF([1]median_raw!J107="","",[1]median_raw!J107)</f>
        <v/>
      </c>
      <c r="K110" s="228" t="str">
        <f>IF([1]median_raw!K107="","",[1]median_raw!K107)</f>
        <v/>
      </c>
      <c r="L110" s="228" t="str">
        <f>IF([1]median_raw!L107="","",[1]median_raw!L107)</f>
        <v/>
      </c>
      <c r="M110" s="228" t="str">
        <f>IF([1]median_raw!M107="","",[1]median_raw!M107)</f>
        <v/>
      </c>
      <c r="N110" s="228" t="str">
        <f>IF([1]median_raw!N107="","",[1]median_raw!N107)</f>
        <v/>
      </c>
      <c r="O110" s="228" t="str">
        <f>IF([1]median_raw!O107="","",[1]median_raw!O107)</f>
        <v/>
      </c>
      <c r="P110" s="228" t="str">
        <f>IF([1]median_raw!P107="","",[1]median_raw!P107)</f>
        <v/>
      </c>
      <c r="Q110" s="228" t="str">
        <f>IF([1]median_raw!Q107="","",[1]median_raw!Q107)</f>
        <v/>
      </c>
      <c r="R110" s="228" t="str">
        <f>IF([1]median_raw!R107="","",[1]median_raw!R107)</f>
        <v/>
      </c>
      <c r="S110" s="228" t="str">
        <f>IF([1]median_raw!S107="","",[1]median_raw!S107)</f>
        <v/>
      </c>
      <c r="T110" s="228" t="str">
        <f>IF([1]median_raw!T107="","",[1]median_raw!T107)</f>
        <v/>
      </c>
      <c r="U110" s="228" t="str">
        <f>IF([1]median_raw!U107="","",[1]median_raw!U107)</f>
        <v/>
      </c>
      <c r="V110" s="228" t="str">
        <f>IF([1]median_raw!V107="","",[1]median_raw!V107)</f>
        <v/>
      </c>
      <c r="W110" s="228" t="str">
        <f>IF([1]median_raw!W107="","",[1]median_raw!W107)</f>
        <v/>
      </c>
      <c r="X110" s="228" t="str">
        <f>IF([1]median_raw!X107="","",[1]median_raw!X107)</f>
        <v/>
      </c>
      <c r="Y110" s="228" t="str">
        <f>IF([1]median_raw!Y107="","",[1]median_raw!Y107)</f>
        <v/>
      </c>
      <c r="Z110" s="228"/>
      <c r="AA110" s="228"/>
      <c r="AB110" s="228"/>
      <c r="AC110" s="228"/>
      <c r="AD110" s="228"/>
      <c r="AE110" s="228"/>
      <c r="AF110" s="228"/>
      <c r="AG110" s="228"/>
      <c r="AH110" s="228"/>
      <c r="AI110" s="228"/>
      <c r="AJ110" s="228" t="str">
        <f>IF([1]median_raw!Z107="","",[1]median_raw!Z107)</f>
        <v/>
      </c>
      <c r="AK110" s="228" t="str">
        <f>IF([1]median_raw!AA107="","",[1]median_raw!AA107)</f>
        <v/>
      </c>
      <c r="AL110" s="229" t="str">
        <f>IF([1]median_raw!AB107="","",[1]median_raw!AB107)</f>
        <v/>
      </c>
      <c r="AM110" s="229" t="str">
        <f>IF([1]median_raw!AC107="","",[1]median_raw!AC107)</f>
        <v/>
      </c>
      <c r="AN110" s="230" t="str">
        <f>IF([1]median_raw!AD107="","",[1]median_raw!AD107)</f>
        <v/>
      </c>
      <c r="AO110" s="229" t="str">
        <f>IF([1]median_raw!AE107="","",[1]median_raw!AE107)</f>
        <v/>
      </c>
      <c r="AP110" s="229" t="str">
        <f>IF([1]median_raw!AF107="","",[1]median_raw!AF107)</f>
        <v/>
      </c>
      <c r="AQ110" s="229"/>
      <c r="AR110" s="228" t="str">
        <f>IF(C110="","",IF(D110="",D$2,D110)+IF(E110="",E$2,E110)+IF(F110="",F$2,F110)+IF(G110="",G$2,G110)+IF(H110="",H$2,H110)+IF(I110="",I$2,I110)+IF(J110="",J$2,J110)+IF(K110="",K$2,K110)+IF(L110="",L$2,L110))</f>
        <v/>
      </c>
      <c r="AS110" s="228" t="str">
        <f>IF(OR(AV110="",AV110=0),"",IF(C110="","",
IF(INDEX($D$1:$AV110,ROW(),MATCH("Cereal",$D$1:$AV$1,0))="",INDEX($D$1:$AV$2,2,MATCH("Cereal",$D$1:$AV$1,0)),INDEX($D$1:$AV110,ROW(),MATCH("Cereal",$D$1:$AV$1,0)))*90
+IF(INDEX($D$1:$AV110,ROW(),MATCH("Beans",$D$1:$AV$1,0))="",INDEX($D$1:$AV$2,2,MATCH("Beans",$D$1:$AV$1,0)),INDEX($D$1:$AV110,ROW(),MATCH("Beans",$D$1:$AV$1,0)))*9
+IF(INDEX($D$1:$AV110,ROW(),MATCH("Cooking.oil",$D$1:$AV$1,0))="",INDEX($D$1:$AV$2,2,MATCH("Cooking.oil",$D$1:$AV$1,0)),INDEX($D$1:$AV110,ROW(),MATCH("Cooking.oil",$D$1:$AV$1,0)))*6
+IF(INDEX($D$1:$AV110,ROW(),MATCH("Salt",$D$1:$AV$1,0))="",INDEX($D$1:$AV$2,2,MATCH("Salt",$D$1:$AV$1,0)),INDEX($D$1:$AV110,ROW(),MATCH("Salt",$D$1:$AV$1,0)))*1
))</f>
        <v/>
      </c>
      <c r="AT110" s="228" t="str">
        <f>IF(OR(AV110="",AV110=0),"",IF(C110="","",AS110
+IF(INDEX($D$1:$AP110,ROW(),MATCH("Soap",$D$1:$AP$1,0))="",INDEX($D$1:$AP$2,2,MATCH("Soap",$D$1:$AP$1,0)),INDEX($D$1:$AP110,ROW(),MATCH("Soap",$D$1:$AP$1,0)))*6
+IF(INDEX($D$1:$AP110,ROW(),MATCH("Exercise.book",$D$1:$AP$1,0))="",INDEX($D$1:$AP$2,2,MATCH("Exercise.book",$D$1:$AP$1,0)),INDEX($D$1:$AP110,ROW(),MATCH("Exercise.book",$D$1:$AP$1,0)))*12
+IF(INDEX($D$1:$AP110,ROW(),MATCH("Charcoal",$D$1:$AP$1,0))="",INDEX($D$1:$AP$2,2,MATCH("Charcoal",$D$1:$AP$1,0)),INDEX($D$1:$AP110,ROW(),MATCH("Charcoal",$D$1:$AP$1,0)))*30
+IF(INDEX($D$1:$AP110,ROW(),MATCH("Milling.costs",$D$1:$AP$1,0))="",INDEX($D$1:$AP$2,2,MATCH("Milling.costs",$D$1:$AP$1,0)),INDEX($D$1:$AP110,ROW(),MATCH("Milling.costs",$D$1:$AP$1,0)))/3.5*30
+IF(INDEX($D$1:$AP110,ROW(),MATCH("USD",$D$1:$AP$1,0))="",INDEX($D$1:$AP$2,2,MATCH("USD",$D$1:$AP$1,0)),INDEX($D$1:$AP110,ROW(),MATCH("USD",$D$1:$AP$1,0)))*17
))</f>
        <v/>
      </c>
      <c r="AU110" s="228" t="str">
        <f>IF(C110="","",IF(D110="",D$2,D110)+IF(E110="",E$2,E110)+IF(G110="",G$2,G110)+IF(J110="",J$2,J110)+IF(M110="",M$2,M110))</f>
        <v/>
      </c>
      <c r="AV110" s="231" t="str">
        <f>IF(C110="","",IF(IF(RIGHT($A110,9)="Equatoria",$E110,$D110)="",IF(RIGHT($A110,9)="Equatoria",$E$2,$D$2),IF(RIGHT($A110,9)="Equatoria",$E110,$D110)))</f>
        <v/>
      </c>
    </row>
    <row r="365" spans="2:2" ht="72" customHeight="1" x14ac:dyDescent="0.25">
      <c r="B365" s="233" t="s">
        <v>4441</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E3:AV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80:L107 L5:L78">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Y108:AI110">
    <cfRule type="colorScale" priority="74">
      <colorScale>
        <cfvo type="min"/>
        <cfvo type="percentile" val="50"/>
        <cfvo type="max"/>
        <color rgb="FFC6EFCE"/>
        <color rgb="FFFFEB9C"/>
        <color rgb="FFFFC7CE"/>
      </colorScale>
    </cfRule>
  </conditionalFormatting>
  <conditionalFormatting sqref="AS108:AS110">
    <cfRule type="colorScale" priority="75">
      <colorScale>
        <cfvo type="min"/>
        <cfvo type="percentile" val="50"/>
        <cfvo type="max"/>
        <color rgb="FFC6EFCE"/>
        <color rgb="FFFFEB9C"/>
        <color rgb="FFFFC7CE"/>
      </colorScale>
    </cfRule>
  </conditionalFormatting>
  <conditionalFormatting sqref="AR108:AR110">
    <cfRule type="colorScale" priority="76">
      <colorScale>
        <cfvo type="min"/>
        <cfvo type="percentile" val="50"/>
        <cfvo type="max"/>
        <color rgb="FFC6EFCE"/>
        <color rgb="FFFFEB9C"/>
        <color rgb="FFFFC7CE"/>
      </colorScale>
    </cfRule>
  </conditionalFormatting>
  <conditionalFormatting sqref="AJ108:AJ110">
    <cfRule type="colorScale" priority="77">
      <colorScale>
        <cfvo type="min"/>
        <cfvo type="percentile" val="50"/>
        <cfvo type="max"/>
        <color rgb="FFC6EFCE"/>
        <color rgb="FFFFEB9C"/>
        <color rgb="FFFFC7CE"/>
      </colorScale>
    </cfRule>
  </conditionalFormatting>
  <conditionalFormatting sqref="AK108:AK110">
    <cfRule type="colorScale" priority="78">
      <colorScale>
        <cfvo type="min"/>
        <cfvo type="percentile" val="50"/>
        <cfvo type="max"/>
        <color rgb="FFC6EFCE"/>
        <color rgb="FFFFEB9C"/>
        <color rgb="FFFFC7CE"/>
      </colorScale>
    </cfRule>
  </conditionalFormatting>
  <conditionalFormatting sqref="AL108:AL110">
    <cfRule type="colorScale" priority="79">
      <colorScale>
        <cfvo type="min"/>
        <cfvo type="percentile" val="50"/>
        <cfvo type="max"/>
        <color rgb="FFC6EFCE"/>
        <color rgb="FFFFEB9C"/>
        <color rgb="FFFFC7CE"/>
      </colorScale>
    </cfRule>
  </conditionalFormatting>
  <conditionalFormatting sqref="AM108:AM110">
    <cfRule type="colorScale" priority="80">
      <colorScale>
        <cfvo type="min"/>
        <cfvo type="percentile" val="50"/>
        <cfvo type="max"/>
        <color rgb="FFC6EFCE"/>
        <color rgb="FFFFEB9C"/>
        <color rgb="FFFFC7CE"/>
      </colorScale>
    </cfRule>
  </conditionalFormatting>
  <conditionalFormatting sqref="AN108:AN110">
    <cfRule type="colorScale" priority="81">
      <colorScale>
        <cfvo type="min"/>
        <cfvo type="percentile" val="50"/>
        <cfvo type="max"/>
        <color rgb="FFC6EFCE"/>
        <color rgb="FFFFEB9C"/>
        <color rgb="FFFFC7CE"/>
      </colorScale>
    </cfRule>
  </conditionalFormatting>
  <conditionalFormatting sqref="AO108:AO110">
    <cfRule type="colorScale" priority="82">
      <colorScale>
        <cfvo type="min"/>
        <cfvo type="percentile" val="50"/>
        <cfvo type="max"/>
        <color rgb="FFC6EFCE"/>
        <color rgb="FFFFEB9C"/>
        <color rgb="FFFFC7CE"/>
      </colorScale>
    </cfRule>
  </conditionalFormatting>
  <conditionalFormatting sqref="AP108:AQ110">
    <cfRule type="colorScale" priority="83">
      <colorScale>
        <cfvo type="min"/>
        <cfvo type="percentile" val="50"/>
        <cfvo type="max"/>
        <color rgb="FFC6EFCE"/>
        <color rgb="FFFFEB9C"/>
        <color rgb="FFFFC7CE"/>
      </colorScale>
    </cfRule>
  </conditionalFormatting>
  <conditionalFormatting sqref="AT108:AT110">
    <cfRule type="colorScale" priority="84">
      <colorScale>
        <cfvo type="min"/>
        <cfvo type="percentile" val="50"/>
        <cfvo type="max"/>
        <color rgb="FFC6EFCE"/>
        <color rgb="FFFFEB9C"/>
        <color rgb="FFFFC7CE"/>
      </colorScale>
    </cfRule>
  </conditionalFormatting>
  <conditionalFormatting sqref="AU108:AU110">
    <cfRule type="colorScale" priority="87">
      <colorScale>
        <cfvo type="min"/>
        <cfvo type="percentile" val="50"/>
        <cfvo type="max"/>
        <color rgb="FFC6EFCE"/>
        <color rgb="FFFFEB9C"/>
        <color rgb="FFFFC7CE"/>
      </colorScale>
    </cfRule>
  </conditionalFormatting>
  <conditionalFormatting sqref="Y61:AI78 Y80:AI107 Y5:AI5 Y6:Y31 Y33:Y60 Z6:AI60">
    <cfRule type="colorScale" priority="41">
      <colorScale>
        <cfvo type="min"/>
        <cfvo type="percentile" val="50"/>
        <cfvo type="max"/>
        <color rgb="FFC6EFCE"/>
        <color rgb="FFFFEB9C"/>
        <color rgb="FFFFC7CE"/>
      </colorScale>
    </cfRule>
  </conditionalFormatting>
  <conditionalFormatting sqref="AS5:AS107">
    <cfRule type="colorScale" priority="42">
      <colorScale>
        <cfvo type="min"/>
        <cfvo type="percentile" val="50"/>
        <cfvo type="max"/>
        <color rgb="FFC6EFCE"/>
        <color rgb="FFFFEB9C"/>
        <color rgb="FFFFC7CE"/>
      </colorScale>
    </cfRule>
  </conditionalFormatting>
  <conditionalFormatting sqref="AR5:AR107">
    <cfRule type="colorScale" priority="43">
      <colorScale>
        <cfvo type="min"/>
        <cfvo type="percentile" val="50"/>
        <cfvo type="max"/>
        <color rgb="FFC6EFCE"/>
        <color rgb="FFFFEB9C"/>
        <color rgb="FFFFC7CE"/>
      </colorScale>
    </cfRule>
  </conditionalFormatting>
  <conditionalFormatting sqref="AJ5:AJ107">
    <cfRule type="colorScale" priority="44">
      <colorScale>
        <cfvo type="min"/>
        <cfvo type="percentile" val="50"/>
        <cfvo type="max"/>
        <color rgb="FFC6EFCE"/>
        <color rgb="FFFFEB9C"/>
        <color rgb="FFFFC7CE"/>
      </colorScale>
    </cfRule>
  </conditionalFormatting>
  <conditionalFormatting sqref="AK5:AK45 AK52:AK92 AK99:AK107">
    <cfRule type="colorScale" priority="45">
      <colorScale>
        <cfvo type="min"/>
        <cfvo type="percentile" val="50"/>
        <cfvo type="max"/>
        <color rgb="FFC6EFCE"/>
        <color rgb="FFFFEB9C"/>
        <color rgb="FFFFC7CE"/>
      </colorScale>
    </cfRule>
  </conditionalFormatting>
  <conditionalFormatting sqref="AL5:AL31 AL33:AL45 AL52:AL78 AL99:AL107 AL80:AL92">
    <cfRule type="colorScale" priority="46">
      <colorScale>
        <cfvo type="min"/>
        <cfvo type="percentile" val="50"/>
        <cfvo type="max"/>
        <color rgb="FFC6EFCE"/>
        <color rgb="FFFFEB9C"/>
        <color rgb="FFFFC7CE"/>
      </colorScale>
    </cfRule>
  </conditionalFormatting>
  <conditionalFormatting sqref="AM5:AM31 AM33:AM45 AM52:AM78 AM99:AM107 AM80:AM92">
    <cfRule type="colorScale" priority="47">
      <colorScale>
        <cfvo type="min"/>
        <cfvo type="percentile" val="50"/>
        <cfvo type="max"/>
        <color rgb="FFC6EFCE"/>
        <color rgb="FFFFEB9C"/>
        <color rgb="FFFFC7CE"/>
      </colorScale>
    </cfRule>
  </conditionalFormatting>
  <conditionalFormatting sqref="AN5:AN31 AN33:AN45 AN52:AN78 AN99:AN107 AN80:AN92">
    <cfRule type="colorScale" priority="48">
      <colorScale>
        <cfvo type="min"/>
        <cfvo type="percentile" val="50"/>
        <cfvo type="max"/>
        <color rgb="FFC6EFCE"/>
        <color rgb="FFFFEB9C"/>
        <color rgb="FFFFC7CE"/>
      </colorScale>
    </cfRule>
  </conditionalFormatting>
  <conditionalFormatting sqref="AO5:AO31 AO33:AO45 AO52:AO78 AO99:AO107 AO80:AO92">
    <cfRule type="colorScale" priority="49">
      <colorScale>
        <cfvo type="min"/>
        <cfvo type="percentile" val="50"/>
        <cfvo type="max"/>
        <color rgb="FFC6EFCE"/>
        <color rgb="FFFFEB9C"/>
        <color rgb="FFFFC7CE"/>
      </colorScale>
    </cfRule>
  </conditionalFormatting>
  <conditionalFormatting sqref="AT5:AT107">
    <cfRule type="colorScale" priority="51">
      <colorScale>
        <cfvo type="min"/>
        <cfvo type="percentile" val="50"/>
        <cfvo type="max"/>
        <color rgb="FFC6EFCE"/>
        <color rgb="FFFFEB9C"/>
        <color rgb="FFFFC7CE"/>
      </colorScale>
    </cfRule>
  </conditionalFormatting>
  <conditionalFormatting sqref="AU5:AU107">
    <cfRule type="colorScale" priority="54">
      <colorScale>
        <cfvo type="min"/>
        <cfvo type="percentile" val="50"/>
        <cfvo type="max"/>
        <color rgb="FFC6EFCE"/>
        <color rgb="FFFFEB9C"/>
        <color rgb="FFFFC7CE"/>
      </colorScale>
    </cfRule>
  </conditionalFormatting>
  <conditionalFormatting sqref="E32:K32 AL32:AP32 E79:AI79 AL79:AP79 M32:Y32">
    <cfRule type="colorScale" priority="55">
      <colorScale>
        <cfvo type="min"/>
        <cfvo type="percentile" val="50"/>
        <cfvo type="max"/>
        <color rgb="FFC6EFCE"/>
        <color rgb="FFFFEB9C"/>
        <color rgb="FFFFC7CE"/>
      </colorScale>
    </cfRule>
  </conditionalFormatting>
  <conditionalFormatting sqref="AK46:AK51 AK93:AK98">
    <cfRule type="colorScale" priority="1">
      <colorScale>
        <cfvo type="min"/>
        <cfvo type="percentile" val="50"/>
        <cfvo type="max"/>
        <color rgb="FFC6EFCE"/>
        <color rgb="FFFFEB9C"/>
        <color rgb="FFFFC7CE"/>
      </colorScale>
    </cfRule>
  </conditionalFormatting>
  <conditionalFormatting sqref="AL46:AL51 AL93:AL98">
    <cfRule type="colorScale" priority="2">
      <colorScale>
        <cfvo type="min"/>
        <cfvo type="percentile" val="50"/>
        <cfvo type="max"/>
        <color rgb="FFC6EFCE"/>
        <color rgb="FFFFEB9C"/>
        <color rgb="FFFFC7CE"/>
      </colorScale>
    </cfRule>
  </conditionalFormatting>
  <conditionalFormatting sqref="AM46:AM51 AM93:AM98">
    <cfRule type="colorScale" priority="3">
      <colorScale>
        <cfvo type="min"/>
        <cfvo type="percentile" val="50"/>
        <cfvo type="max"/>
        <color rgb="FFC6EFCE"/>
        <color rgb="FFFFEB9C"/>
        <color rgb="FFFFC7CE"/>
      </colorScale>
    </cfRule>
  </conditionalFormatting>
  <conditionalFormatting sqref="AN46:AN51 AN93:AN98">
    <cfRule type="colorScale" priority="4">
      <colorScale>
        <cfvo type="min"/>
        <cfvo type="percentile" val="50"/>
        <cfvo type="max"/>
        <color rgb="FFC6EFCE"/>
        <color rgb="FFFFEB9C"/>
        <color rgb="FFFFC7CE"/>
      </colorScale>
    </cfRule>
  </conditionalFormatting>
  <conditionalFormatting sqref="AO46:AO51 AO93:AO98">
    <cfRule type="colorScale" priority="5">
      <colorScale>
        <cfvo type="min"/>
        <cfvo type="percentile" val="50"/>
        <cfvo type="max"/>
        <color rgb="FFC6EFCE"/>
        <color rgb="FFFFEB9C"/>
        <color rgb="FFFFC7CE"/>
      </colorScale>
    </cfRule>
  </conditionalFormatting>
  <conditionalFormatting sqref="AP33:AP45 AP5:AQ5 AP80:AP92 AP99:AQ107 AP52:AP78 AP6:AP31 AQ6:AQ92">
    <cfRule type="colorScale" priority="50">
      <colorScale>
        <cfvo type="min"/>
        <cfvo type="percentile" val="50"/>
        <cfvo type="max"/>
        <color rgb="FFC6EFCE"/>
        <color rgb="FFFFEB9C"/>
        <color rgb="FFFFC7CE"/>
      </colorScale>
    </cfRule>
  </conditionalFormatting>
  <conditionalFormatting sqref="AP46:AP51 AP93:AQ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18" t="str">
        <f>IF([1]median_raw!A1="","",[1]median_raw!A1)</f>
        <v>State</v>
      </c>
      <c r="B1" s="218" t="str">
        <f>IF([1]median_raw!B1="","",[1]median_raw!B1)</f>
        <v>County</v>
      </c>
      <c r="C1" s="218" t="str">
        <f>IF([1]median_raw!C1="","",[1]median_raw!C1)</f>
        <v>Location</v>
      </c>
      <c r="D1" s="218" t="str">
        <f>[1]median2!D1</f>
        <v>Sorghum.grain</v>
      </c>
      <c r="E1" s="218" t="str">
        <f>[1]median2!E1</f>
        <v>Maize.grain</v>
      </c>
      <c r="F1" s="218" t="str">
        <f>[1]median2!F1</f>
        <v>Wheat.flour</v>
      </c>
      <c r="G1" s="218" t="str">
        <f>[1]median2!G1</f>
        <v>Rice</v>
      </c>
      <c r="H1" s="218" t="str">
        <f>[1]median2!H1</f>
        <v>Groundnuts</v>
      </c>
      <c r="I1" s="218" t="str">
        <f>[1]median2!I1</f>
        <v>Beans</v>
      </c>
      <c r="J1" s="218" t="str">
        <f>[1]median2!J1</f>
        <v>Sugar</v>
      </c>
      <c r="K1" s="218" t="str">
        <f>[1]median2!K1</f>
        <v>Salt</v>
      </c>
      <c r="L1" s="218" t="str">
        <f>[1]median2!L1</f>
        <v>Cooking.oil</v>
      </c>
      <c r="M1" s="218" t="str">
        <f>[1]median2!M1</f>
        <v>Soap</v>
      </c>
      <c r="N1" s="218" t="str">
        <f>[1]median2!N1</f>
        <v>Jerrycan</v>
      </c>
      <c r="O1" s="218" t="str">
        <f>[1]median2!O1</f>
        <v>Mosquito.net</v>
      </c>
      <c r="P1" s="218" t="str">
        <f>[1]median2!P1</f>
        <v>Exercise.book</v>
      </c>
      <c r="Q1" s="218" t="str">
        <f>[1]median2!Q1</f>
        <v>Blanket</v>
      </c>
      <c r="R1" s="218" t="str">
        <f>[1]median2!R1</f>
        <v>Cooking.pot</v>
      </c>
      <c r="S1" s="218" t="str">
        <f>[1]median2!S1</f>
        <v>Plastic.sheet</v>
      </c>
      <c r="T1" s="218" t="str">
        <f>[1]median2!T1</f>
        <v>Pole</v>
      </c>
      <c r="U1" s="218" t="str">
        <f>[1]median2!U1</f>
        <v>Firewood</v>
      </c>
      <c r="V1" s="218" t="str">
        <f>[1]median2!V1</f>
        <v>Charcoal</v>
      </c>
      <c r="W1" s="218" t="str">
        <f>[1]median2!W1</f>
        <v>Goat</v>
      </c>
      <c r="X1" s="218" t="str">
        <f>[1]median2!X1</f>
        <v>Chicken</v>
      </c>
      <c r="Y1" s="218" t="str">
        <f>[1]median2!Y1</f>
        <v>Milling.costs</v>
      </c>
      <c r="Z1" s="218" t="str">
        <f>[1]median2!Z1</f>
        <v>Rubber.rope</v>
      </c>
      <c r="AA1" s="218" t="str">
        <f>[1]median2!AA1</f>
        <v>Kanga</v>
      </c>
      <c r="AB1" s="218" t="str">
        <f>[1]median2!AB1</f>
        <v>Solar.lamp</v>
      </c>
      <c r="AC1" s="218" t="str">
        <f>[1]median2!AC1</f>
        <v>Aqua.tab</v>
      </c>
      <c r="AD1" s="218" t="str">
        <f>[1]median2!AD1</f>
        <v>Plastic.bucket</v>
      </c>
      <c r="AE1" s="218" t="str">
        <f>[1]median2!AE1</f>
        <v>Sanitary.pad</v>
      </c>
      <c r="AF1" s="218" t="str">
        <f>[1]median2!AF1</f>
        <v>Pen</v>
      </c>
      <c r="AG1" s="218" t="str">
        <f>[1]median2!AG1</f>
        <v>Pencil</v>
      </c>
      <c r="AH1" s="218" t="str">
        <f>[1]median2!AH1</f>
        <v>Rubber</v>
      </c>
      <c r="AI1" s="218" t="str">
        <f>[1]median2!AI1</f>
        <v>Sharpener</v>
      </c>
      <c r="AJ1" s="218" t="str">
        <f>[1]median2!AQ1</f>
        <v>Water</v>
      </c>
      <c r="AK1" s="218" t="str">
        <f>[1]median2!AR1</f>
        <v>Food.price.index</v>
      </c>
      <c r="AL1" s="218" t="str">
        <f>[1]median2!AS1</f>
        <v>MSSMEB.food.basket</v>
      </c>
      <c r="AM1" s="218" t="str">
        <f>[1]median2!AT1</f>
        <v>MSSMEB</v>
      </c>
    </row>
    <row r="2" spans="1:39" ht="21" customHeight="1" x14ac:dyDescent="0.25">
      <c r="A2" s="220"/>
      <c r="B2" s="220"/>
      <c r="C2" s="220" t="s">
        <v>4430</v>
      </c>
      <c r="D2" s="229">
        <f>IFERROR([1]median2!D2/IF([1]median2!$AJ2="",[1]median2!$AJ$2,[1]median2!$AJ2),"")</f>
        <v>0.8298850574712644</v>
      </c>
      <c r="E2" s="229">
        <f>IFERROR([1]median2!E2/IF([1]median2!$AJ2="",[1]median2!$AJ$2,[1]median2!$AJ2),"")</f>
        <v>0.82528735632183903</v>
      </c>
      <c r="F2" s="229">
        <f>IFERROR([1]median2!F2/IF([1]median2!$AJ2="",[1]median2!$AJ$2,[1]median2!$AJ2),"")</f>
        <v>1.3793103448275863</v>
      </c>
      <c r="G2" s="229">
        <f>IFERROR([1]median2!G2/IF([1]median2!$AJ2="",[1]median2!$AJ$2,[1]median2!$AJ2),"")</f>
        <v>1.3793103448275863</v>
      </c>
      <c r="H2" s="229">
        <f>IFERROR([1]median2!H2/IF([1]median2!$AJ2="",[1]median2!$AJ$2,[1]median2!$AJ2),"")</f>
        <v>0.6166666666666667</v>
      </c>
      <c r="I2" s="229">
        <f>IFERROR([1]median2!I2/IF([1]median2!$AJ2="",[1]median2!$AJ$2,[1]median2!$AJ2),"")</f>
        <v>1.5287356321839081</v>
      </c>
      <c r="J2" s="229">
        <f>IFERROR([1]median2!J2/IF([1]median2!$AJ2="",[1]median2!$AJ$2,[1]median2!$AJ2),"")</f>
        <v>1.3793103448275863</v>
      </c>
      <c r="K2" s="229">
        <f>IFERROR([1]median2!K2/IF([1]median2!$AJ2="",[1]median2!$AJ$2,[1]median2!$AJ2),"")</f>
        <v>0.91954022988505746</v>
      </c>
      <c r="L2" s="229">
        <f>IFERROR([1]median2!L2/IF([1]median2!$AJ2="",[1]median2!$AJ$2,[1]median2!$AJ2),"")</f>
        <v>3.2183908045977012</v>
      </c>
      <c r="M2" s="229">
        <f>IFERROR([1]median2!M2/IF([1]median2!$AJ2="",[1]median2!$AJ$2,[1]median2!$AJ2),"")</f>
        <v>0.45977011494252873</v>
      </c>
      <c r="N2" s="229">
        <f>IFERROR([1]median2!N2/IF([1]median2!$AJ2="",[1]median2!$AJ$2,[1]median2!$AJ2),"")</f>
        <v>3.4482758620689653</v>
      </c>
      <c r="O2" s="229">
        <f>IFERROR([1]median2!O2/IF([1]median2!$AJ2="",[1]median2!$AJ$2,[1]median2!$AJ2),"")</f>
        <v>4.2528735632183912</v>
      </c>
      <c r="P2" s="229">
        <f>IFERROR([1]median2!P2/IF([1]median2!$AJ2="",[1]median2!$AJ$2,[1]median2!$AJ2),"")</f>
        <v>0.57471264367816088</v>
      </c>
      <c r="Q2" s="229">
        <f>IFERROR([1]median2!Q2/IF([1]median2!$AJ2="",[1]median2!$AJ$2,[1]median2!$AJ2),"")</f>
        <v>7.4712643678160919</v>
      </c>
      <c r="R2" s="229">
        <f>IFERROR([1]median2!R2/IF([1]median2!$AJ2="",[1]median2!$AJ$2,[1]median2!$AJ2),"")</f>
        <v>10.344827586206897</v>
      </c>
      <c r="S2" s="229">
        <f>IFERROR([1]median2!S2/IF([1]median2!$AJ2="",[1]median2!$AJ$2,[1]median2!$AJ2),"")</f>
        <v>16.666666666666668</v>
      </c>
      <c r="T2" s="229">
        <f>IFERROR([1]median2!T2/IF([1]median2!$AJ2="",[1]median2!$AJ$2,[1]median2!$AJ2),"")</f>
        <v>2.2988505747126435</v>
      </c>
      <c r="U2" s="229">
        <f>IFERROR([1]median2!U2/IF([1]median2!$AJ2="",[1]median2!$AJ$2,[1]median2!$AJ2),"")</f>
        <v>1.264367816091954</v>
      </c>
      <c r="V2" s="229">
        <f>IFERROR([1]median2!V2/IF([1]median2!$AJ2="",[1]median2!$AJ$2,[1]median2!$AJ2),"")</f>
        <v>0.26666666666666666</v>
      </c>
      <c r="W2" s="229">
        <f>IFERROR([1]median2!W2/IF([1]median2!$AJ2="",[1]median2!$AJ$2,[1]median2!$AJ2),"")</f>
        <v>40.229885057471265</v>
      </c>
      <c r="X2" s="229">
        <f>IFERROR([1]median2!X2/IF([1]median2!$AJ2="",[1]median2!$AJ$2,[1]median2!$AJ2),"")</f>
        <v>5.2873563218390807</v>
      </c>
      <c r="Y2" s="229">
        <f>IFERROR([1]median2!Y2/IF([1]median2!$AJ2="",[1]median2!$AJ$2,[1]median2!$AJ2),"")</f>
        <v>0.1310344827586207</v>
      </c>
      <c r="Z2" s="229">
        <f>IFERROR([1]median2!Z2/IF([1]median2!$AJ2="",[1]median2!$AJ$2,[1]median2!$AJ2),"")</f>
        <v>1.1494252873563218</v>
      </c>
      <c r="AA2" s="229">
        <f>IFERROR([1]median2!AA2/IF([1]median2!$AJ2="",[1]median2!$AJ$2,[1]median2!$AJ2),"")</f>
        <v>12.068965517241379</v>
      </c>
      <c r="AB2" s="229">
        <f>IFERROR([1]median2!AB2/IF([1]median2!$AJ2="",[1]median2!$AJ$2,[1]median2!$AJ2),"")</f>
        <v>6.8965517241379306</v>
      </c>
      <c r="AC2" s="229">
        <f>IFERROR([1]median2!AC2/IF([1]median2!$AJ2="",[1]median2!$AJ$2,[1]median2!$AJ2),"")</f>
        <v>1.1494252873563218</v>
      </c>
      <c r="AD2" s="229">
        <f>IFERROR([1]median2!AD2/IF([1]median2!$AJ2="",[1]median2!$AJ$2,[1]median2!$AJ2),"")</f>
        <v>5.1724137931034484</v>
      </c>
      <c r="AE2" s="229">
        <f>IFERROR([1]median2!AE2/IF([1]median2!$AJ2="",[1]median2!$AJ$2,[1]median2!$AJ2),"")</f>
        <v>1.1494252873563218</v>
      </c>
      <c r="AF2" s="229">
        <f>IFERROR([1]median2!AF2/IF([1]median2!$AJ2="",[1]median2!$AJ$2,[1]median2!$AJ2),"")</f>
        <v>0.28735632183908044</v>
      </c>
      <c r="AG2" s="229">
        <f>IFERROR([1]median2!AG2/IF([1]median2!$AJ2="",[1]median2!$AJ$2,[1]median2!$AJ2),"")</f>
        <v>0.16666666666666666</v>
      </c>
      <c r="AH2" s="229">
        <f>IFERROR([1]median2!AH2/IF([1]median2!$AJ2="",[1]median2!$AJ$2,[1]median2!$AJ2),"")</f>
        <v>0.22988505747126436</v>
      </c>
      <c r="AI2" s="229">
        <f>IFERROR([1]median2!AI2/IF([1]median2!$AJ2="",[1]median2!$AJ$2,[1]median2!$AJ2),"")</f>
        <v>0.22988505747126436</v>
      </c>
      <c r="AJ2" s="229">
        <f>IFERROR([1]median2!AJ2/IF([1]median2!$AJ2="",[1]median2!$AJ$2,[1]median2!$AJ2),"")</f>
        <v>1</v>
      </c>
      <c r="AK2" s="229">
        <f>IFERROR([1]median2!AR2/IF([1]median2!$AJ2="",[1]median2!$AJ$2,[1]median2!$AJ2),"")</f>
        <v>12.001149425287357</v>
      </c>
      <c r="AL2" s="229">
        <f>IFERROR([1]median2!AS2/IF([1]median2!$AJ2="",[1]median2!$AJ$2,[1]median2!$AJ2),"")</f>
        <v>105.47356321839081</v>
      </c>
      <c r="AM2" s="229">
        <f>IFERROR([1]median2!AT2/IF([1]median2!$AJ2="",[1]median2!$AJ$2,[1]median2!$AJ2),"")</f>
        <v>134.0735632183908</v>
      </c>
    </row>
    <row r="3" spans="1:39" ht="21" customHeight="1" x14ac:dyDescent="0.25">
      <c r="A3" s="225" t="str">
        <f>IF([1]median2!A5="","",[1]median2!A5)</f>
        <v>CentralEquatoria</v>
      </c>
      <c r="B3" s="225" t="str">
        <f>IF([1]median2!B5="","",[1]median2!B5)</f>
        <v>Juba</v>
      </c>
      <c r="C3" s="225" t="str">
        <f>IF([1]median2!C5="","",[1]median2!C5)</f>
        <v>Juba Town</v>
      </c>
      <c r="D3" s="229">
        <f>IFERROR([1]median2!D5/IF([1]median2!$AJ5="",[1]median2!$AJ$2,[1]median2!$AJ5),"")</f>
        <v>1.6091954022988506</v>
      </c>
      <c r="E3" s="229">
        <f>IFERROR([1]median2!E5/IF([1]median2!$AJ5="",[1]median2!$AJ$2,[1]median2!$AJ5),"")</f>
        <v>1.6091954022988506</v>
      </c>
      <c r="F3" s="229">
        <f>IFERROR([1]median2!F5/IF([1]median2!$AJ5="",[1]median2!$AJ$2,[1]median2!$AJ5),"")</f>
        <v>0.91954022988505746</v>
      </c>
      <c r="G3" s="229">
        <f>IFERROR([1]median2!G5/IF([1]median2!$AJ5="",[1]median2!$AJ$2,[1]median2!$AJ5),"")</f>
        <v>1.6091954022988506</v>
      </c>
      <c r="H3" s="229" t="str">
        <f>IFERROR([1]median2!H5/IF([1]median2!$AJ5="",[1]median2!$AJ$2,[1]median2!$AJ5),"")</f>
        <v/>
      </c>
      <c r="I3" s="229">
        <f>IFERROR([1]median2!I5/IF([1]median2!$AJ5="",[1]median2!$AJ$2,[1]median2!$AJ5),"")</f>
        <v>2.7586206896551726</v>
      </c>
      <c r="J3" s="229">
        <f>IFERROR([1]median2!J5/IF([1]median2!$AJ5="",[1]median2!$AJ$2,[1]median2!$AJ5),"")</f>
        <v>0</v>
      </c>
      <c r="K3" s="229">
        <f>IFERROR([1]median2!K5/IF([1]median2!$AJ5="",[1]median2!$AJ$2,[1]median2!$AJ5),"")</f>
        <v>1.8390804597701149</v>
      </c>
      <c r="L3" s="229">
        <f>IFERROR([1]median2!L5/IF([1]median2!$AJ5="",[1]median2!$AJ$2,[1]median2!$AJ5),"")</f>
        <v>3.103448275862069</v>
      </c>
      <c r="M3" s="229">
        <f>IFERROR([1]median2!M5/IF([1]median2!$AJ5="",[1]median2!$AJ$2,[1]median2!$AJ5),"")</f>
        <v>0.3839080459770115</v>
      </c>
      <c r="N3" s="229">
        <f>IFERROR([1]median2!N5/IF([1]median2!$AJ5="",[1]median2!$AJ$2,[1]median2!$AJ5),"")</f>
        <v>1.1494252873563218</v>
      </c>
      <c r="O3" s="229">
        <f>IFERROR([1]median2!O5/IF([1]median2!$AJ5="",[1]median2!$AJ$2,[1]median2!$AJ5),"")</f>
        <v>2.2988505747126435</v>
      </c>
      <c r="P3" s="229">
        <f>IFERROR([1]median2!P5/IF([1]median2!$AJ5="",[1]median2!$AJ$2,[1]median2!$AJ5),"")</f>
        <v>0.57471264367816088</v>
      </c>
      <c r="Q3" s="229">
        <f>IFERROR([1]median2!Q5/IF([1]median2!$AJ5="",[1]median2!$AJ$2,[1]median2!$AJ5),"")</f>
        <v>3.7931034482758621</v>
      </c>
      <c r="R3" s="229">
        <f>IFERROR([1]median2!R5/IF([1]median2!$AJ5="",[1]median2!$AJ$2,[1]median2!$AJ5),"")</f>
        <v>5.0574712643678161</v>
      </c>
      <c r="S3" s="229">
        <f>IFERROR([1]median2!S5/IF([1]median2!$AJ5="",[1]median2!$AJ$2,[1]median2!$AJ5),"")</f>
        <v>9.1954022988505741</v>
      </c>
      <c r="T3" s="229">
        <f>IFERROR([1]median2!T5/IF([1]median2!$AJ5="",[1]median2!$AJ$2,[1]median2!$AJ5),"")</f>
        <v>1.8390804597701149</v>
      </c>
      <c r="U3" s="229">
        <f>IFERROR([1]median2!U5/IF([1]median2!$AJ5="",[1]median2!$AJ$2,[1]median2!$AJ5),"")</f>
        <v>3.103448275862069</v>
      </c>
      <c r="V3" s="229">
        <f>IFERROR([1]median2!V5/IF([1]median2!$AJ5="",[1]median2!$AJ$2,[1]median2!$AJ5),"")</f>
        <v>0.4</v>
      </c>
      <c r="W3" s="229">
        <f>IFERROR([1]median2!W5/IF([1]median2!$AJ5="",[1]median2!$AJ$2,[1]median2!$AJ5),"")</f>
        <v>103.44827586206897</v>
      </c>
      <c r="X3" s="229" t="str">
        <f>IFERROR([1]median2!X5/IF([1]median2!$AJ5="",[1]median2!$AJ$2,[1]median2!$AJ5),"")</f>
        <v/>
      </c>
      <c r="Y3" s="229">
        <f>IFERROR([1]median2!Y5/IF([1]median2!$AJ5="",[1]median2!$AJ$2,[1]median2!$AJ5),"")</f>
        <v>0.63218390804597702</v>
      </c>
      <c r="Z3" s="229" t="str">
        <f>IFERROR([1]median2!Z5/IF([1]median2!$AJ5="",[1]median2!$AJ$2,[1]median2!$AJ5),"")</f>
        <v/>
      </c>
      <c r="AA3" s="229">
        <f>IFERROR([1]median2!AA5/IF([1]median2!$AJ5="",[1]median2!$AJ$2,[1]median2!$AJ5),"")</f>
        <v>9.1954022988505741</v>
      </c>
      <c r="AB3" s="229">
        <f>IFERROR([1]median2!AB5/IF([1]median2!$AJ5="",[1]median2!$AJ$2,[1]median2!$AJ5),"")</f>
        <v>5.7471264367816088</v>
      </c>
      <c r="AC3" s="229">
        <f>IFERROR([1]median2!AC5/IF([1]median2!$AJ5="",[1]median2!$AJ$2,[1]median2!$AJ5),"")</f>
        <v>2.2988505747126435</v>
      </c>
      <c r="AD3" s="229">
        <f>IFERROR([1]median2!AD5/IF([1]median2!$AJ5="",[1]median2!$AJ$2,[1]median2!$AJ5),"")</f>
        <v>3.4482758620689653</v>
      </c>
      <c r="AE3" s="229" t="str">
        <f>IFERROR([1]median2!AE5/IF([1]median2!$AJ5="",[1]median2!$AJ$2,[1]median2!$AJ5),"")</f>
        <v/>
      </c>
      <c r="AF3" s="229">
        <f>IFERROR([1]median2!AF5/IF([1]median2!$AJ5="",[1]median2!$AJ$2,[1]median2!$AJ5),"")</f>
        <v>0.22988505747126436</v>
      </c>
      <c r="AG3" s="229">
        <f>IFERROR([1]median2!AG5/IF([1]median2!$AJ5="",[1]median2!$AJ$2,[1]median2!$AJ5),"")</f>
        <v>0.22988505747126436</v>
      </c>
      <c r="AH3" s="229">
        <f>IFERROR([1]median2!AH5/IF([1]median2!$AJ5="",[1]median2!$AJ$2,[1]median2!$AJ5),"")</f>
        <v>0.11494252873563218</v>
      </c>
      <c r="AI3" s="229">
        <f>IFERROR([1]median2!AI5/IF([1]median2!$AJ5="",[1]median2!$AJ$2,[1]median2!$AJ5),"")</f>
        <v>0.11494252873563218</v>
      </c>
      <c r="AJ3" s="229">
        <f>IFERROR([1]median2!AQ5/IF([1]median2!$AJ5="",[1]median2!$AJ$2,[1]median2!$AJ5),"")</f>
        <v>6.8965517241379309E-2</v>
      </c>
      <c r="AK3" s="229">
        <f>IFERROR([1]median2!AR5/IF([1]median2!$AJ5="",[1]median2!$AJ$2,[1]median2!$AJ5),"")</f>
        <v>15.444252873563219</v>
      </c>
      <c r="AL3" s="229">
        <f>IFERROR([1]median2!AS5/IF([1]median2!$AJ5="",[1]median2!$AJ$2,[1]median2!$AJ5),"")</f>
        <v>190.11494252873564</v>
      </c>
      <c r="AM3" s="229">
        <f>IFERROR([1]median2!AT5/IF([1]median2!$AJ5="",[1]median2!$AJ$2,[1]median2!$AJ5),"")</f>
        <v>238.28045977011493</v>
      </c>
    </row>
    <row r="4" spans="1:39" ht="21" customHeight="1" x14ac:dyDescent="0.25">
      <c r="A4" s="225" t="str">
        <f>IF([1]median2!A6="","",[1]median2!A6)</f>
        <v>CentralEquatoria</v>
      </c>
      <c r="B4" s="225" t="str">
        <f>IF([1]median2!B6="","",[1]median2!B6)</f>
        <v>Juba</v>
      </c>
      <c r="C4" s="225" t="str">
        <f>IF([1]median2!C6="","",[1]median2!C6)</f>
        <v>Mangala</v>
      </c>
      <c r="D4" s="229">
        <f>IFERROR([1]median2!D6/IF([1]median2!$AJ6="",[1]median2!$AJ$2,[1]median2!$AJ6),"")</f>
        <v>0.83678160919540234</v>
      </c>
      <c r="E4" s="229">
        <f>IFERROR([1]median2!E6/IF([1]median2!$AJ6="",[1]median2!$AJ$2,[1]median2!$AJ6),"")</f>
        <v>1.1172413793103448</v>
      </c>
      <c r="F4" s="229" t="str">
        <f>IFERROR([1]median2!F6/IF([1]median2!$AJ6="",[1]median2!$AJ$2,[1]median2!$AJ6),"")</f>
        <v/>
      </c>
      <c r="G4" s="229">
        <f>IFERROR([1]median2!G6/IF([1]median2!$AJ6="",[1]median2!$AJ$2,[1]median2!$AJ6),"")</f>
        <v>1.3793103448275863</v>
      </c>
      <c r="H4" s="229" t="str">
        <f>IFERROR([1]median2!H6/IF([1]median2!$AJ6="",[1]median2!$AJ$2,[1]median2!$AJ6),"")</f>
        <v/>
      </c>
      <c r="I4" s="229">
        <f>IFERROR([1]median2!I6/IF([1]median2!$AJ6="",[1]median2!$AJ$2,[1]median2!$AJ6),"")</f>
        <v>1.3793103448275863</v>
      </c>
      <c r="J4" s="229">
        <f>IFERROR([1]median2!J6/IF([1]median2!$AJ6="",[1]median2!$AJ$2,[1]median2!$AJ6),"")</f>
        <v>1.3793103448275863</v>
      </c>
      <c r="K4" s="229">
        <f>IFERROR([1]median2!K6/IF([1]median2!$AJ6="",[1]median2!$AJ$2,[1]median2!$AJ6),"")</f>
        <v>0.45977011494252873</v>
      </c>
      <c r="L4" s="229">
        <f>IFERROR([1]median2!L6/IF([1]median2!$AJ6="",[1]median2!$AJ$2,[1]median2!$AJ6),"")</f>
        <v>3.2183908045977012</v>
      </c>
      <c r="M4" s="229">
        <f>IFERROR([1]median2!M6/IF([1]median2!$AJ6="",[1]median2!$AJ$2,[1]median2!$AJ6),"")</f>
        <v>0.45977011494252873</v>
      </c>
      <c r="N4" s="229" t="str">
        <f>IFERROR([1]median2!N6/IF([1]median2!$AJ6="",[1]median2!$AJ$2,[1]median2!$AJ6),"")</f>
        <v/>
      </c>
      <c r="O4" s="229" t="str">
        <f>IFERROR([1]median2!O6/IF([1]median2!$AJ6="",[1]median2!$AJ$2,[1]median2!$AJ6),"")</f>
        <v/>
      </c>
      <c r="P4" s="229">
        <f>IFERROR([1]median2!P6/IF([1]median2!$AJ6="",[1]median2!$AJ$2,[1]median2!$AJ6),"")</f>
        <v>0.45977011494252873</v>
      </c>
      <c r="Q4" s="229" t="str">
        <f>IFERROR([1]median2!Q6/IF([1]median2!$AJ6="",[1]median2!$AJ$2,[1]median2!$AJ6),"")</f>
        <v/>
      </c>
      <c r="R4" s="229" t="str">
        <f>IFERROR([1]median2!R6/IF([1]median2!$AJ6="",[1]median2!$AJ$2,[1]median2!$AJ6),"")</f>
        <v/>
      </c>
      <c r="S4" s="229">
        <f>IFERROR([1]median2!S6/IF([1]median2!$AJ6="",[1]median2!$AJ$2,[1]median2!$AJ6),"")</f>
        <v>12.64367816091954</v>
      </c>
      <c r="T4" s="229">
        <f>IFERROR([1]median2!T6/IF([1]median2!$AJ6="",[1]median2!$AJ$2,[1]median2!$AJ6),"")</f>
        <v>4.5977011494252871</v>
      </c>
      <c r="U4" s="229">
        <f>IFERROR([1]median2!U6/IF([1]median2!$AJ6="",[1]median2!$AJ$2,[1]median2!$AJ6),"")</f>
        <v>3.4482758620689653</v>
      </c>
      <c r="V4" s="229">
        <f>IFERROR([1]median2!V6/IF([1]median2!$AJ6="",[1]median2!$AJ$2,[1]median2!$AJ6),"")</f>
        <v>0.19770114942528735</v>
      </c>
      <c r="W4" s="229" t="str">
        <f>IFERROR([1]median2!W6/IF([1]median2!$AJ6="",[1]median2!$AJ$2,[1]median2!$AJ6),"")</f>
        <v/>
      </c>
      <c r="X4" s="229" t="str">
        <f>IFERROR([1]median2!X6/IF([1]median2!$AJ6="",[1]median2!$AJ$2,[1]median2!$AJ6),"")</f>
        <v/>
      </c>
      <c r="Y4" s="229" t="str">
        <f>IFERROR([1]median2!Y6/IF([1]median2!$AJ6="",[1]median2!$AJ$2,[1]median2!$AJ6),"")</f>
        <v/>
      </c>
      <c r="Z4" s="229">
        <f>IFERROR([1]median2!Z6/IF([1]median2!$AJ6="",[1]median2!$AJ$2,[1]median2!$AJ6),"")</f>
        <v>1.1494252873563218</v>
      </c>
      <c r="AA4" s="229" t="str">
        <f>IFERROR([1]median2!AA6/IF([1]median2!$AJ6="",[1]median2!$AJ$2,[1]median2!$AJ6),"")</f>
        <v/>
      </c>
      <c r="AB4" s="229" t="str">
        <f>IFERROR([1]median2!AB6/IF([1]median2!$AJ6="",[1]median2!$AJ$2,[1]median2!$AJ6),"")</f>
        <v/>
      </c>
      <c r="AC4" s="229" t="str">
        <f>IFERROR([1]median2!AC6/IF([1]median2!$AJ6="",[1]median2!$AJ$2,[1]median2!$AJ6),"")</f>
        <v/>
      </c>
      <c r="AD4" s="229">
        <f>IFERROR([1]median2!AD6/IF([1]median2!$AJ6="",[1]median2!$AJ$2,[1]median2!$AJ6),"")</f>
        <v>3.4482758620689653</v>
      </c>
      <c r="AE4" s="229">
        <f>IFERROR([1]median2!AE6/IF([1]median2!$AJ6="",[1]median2!$AJ$2,[1]median2!$AJ6),"")</f>
        <v>0.68965517241379315</v>
      </c>
      <c r="AF4" s="229" t="str">
        <f>IFERROR([1]median2!AF6/IF([1]median2!$AJ6="",[1]median2!$AJ$2,[1]median2!$AJ6),"")</f>
        <v/>
      </c>
      <c r="AG4" s="229" t="str">
        <f>IFERROR([1]median2!AG6/IF([1]median2!$AJ6="",[1]median2!$AJ$2,[1]median2!$AJ6),"")</f>
        <v/>
      </c>
      <c r="AH4" s="229" t="str">
        <f>IFERROR([1]median2!AH6/IF([1]median2!$AJ6="",[1]median2!$AJ$2,[1]median2!$AJ6),"")</f>
        <v/>
      </c>
      <c r="AI4" s="229" t="str">
        <f>IFERROR([1]median2!AI6/IF([1]median2!$AJ6="",[1]median2!$AJ$2,[1]median2!$AJ6),"")</f>
        <v/>
      </c>
      <c r="AJ4" s="229" t="str">
        <f>IFERROR([1]median2!#REF!/IF([1]median2!$AJ6="",[1]median2!$AJ$2,[1]median2!$AJ6),"")</f>
        <v/>
      </c>
      <c r="AK4" s="229">
        <f>IFERROR([1]median2!AR6/IF([1]median2!$AJ6="",[1]median2!$AJ$2,[1]median2!$AJ6),"")</f>
        <v>11.766091954022988</v>
      </c>
      <c r="AL4" s="229">
        <f>IFERROR([1]median2!AS6/IF([1]median2!$AJ6="",[1]median2!$AJ$2,[1]median2!$AJ6),"")</f>
        <v>132.73563218390805</v>
      </c>
      <c r="AM4" s="229">
        <f>IFERROR([1]median2!AT6/IF([1]median2!$AJ6="",[1]median2!$AJ$2,[1]median2!$AJ6),"")</f>
        <v>154.82758620689654</v>
      </c>
    </row>
    <row r="5" spans="1:39" ht="18" customHeight="1" x14ac:dyDescent="0.25">
      <c r="A5" s="225" t="str">
        <f>IF([1]median2!A7="","",[1]median2!A7)</f>
        <v>CentralEquatoria</v>
      </c>
      <c r="B5" s="225" t="str">
        <f>IF([1]median2!B7="","",[1]median2!B7)</f>
        <v>Lainya</v>
      </c>
      <c r="C5" s="225" t="str">
        <f>IF([1]median2!C7="","",[1]median2!C7)</f>
        <v>Lainya Town</v>
      </c>
      <c r="D5" s="229" t="str">
        <f>IFERROR([1]median2!D7/IF([1]median2!$AJ7="",[1]median2!$AJ$2,[1]median2!$AJ7),"")</f>
        <v/>
      </c>
      <c r="E5" s="229" t="str">
        <f>IFERROR([1]median2!E7/IF([1]median2!$AJ7="",[1]median2!$AJ$2,[1]median2!$AJ7),"")</f>
        <v/>
      </c>
      <c r="F5" s="229" t="str">
        <f>IFERROR([1]median2!F7/IF([1]median2!$AJ7="",[1]median2!$AJ$2,[1]median2!$AJ7),"")</f>
        <v/>
      </c>
      <c r="G5" s="229">
        <f>IFERROR([1]median2!G7/IF([1]median2!$AJ7="",[1]median2!$AJ$2,[1]median2!$AJ7),"")</f>
        <v>1.1494252873563218</v>
      </c>
      <c r="H5" s="229" t="str">
        <f>IFERROR([1]median2!H7/IF([1]median2!$AJ7="",[1]median2!$AJ$2,[1]median2!$AJ7),"")</f>
        <v/>
      </c>
      <c r="I5" s="229">
        <f>IFERROR([1]median2!I7/IF([1]median2!$AJ7="",[1]median2!$AJ$2,[1]median2!$AJ7),"")</f>
        <v>1.2735632183908046</v>
      </c>
      <c r="J5" s="229">
        <f>IFERROR([1]median2!J7/IF([1]median2!$AJ7="",[1]median2!$AJ$2,[1]median2!$AJ7),"")</f>
        <v>1.1494252873563218</v>
      </c>
      <c r="K5" s="229">
        <f>IFERROR([1]median2!K7/IF([1]median2!$AJ7="",[1]median2!$AJ$2,[1]median2!$AJ7),"")</f>
        <v>0.91954022988505746</v>
      </c>
      <c r="L5" s="229">
        <f>IFERROR([1]median2!L7/IF([1]median2!$AJ7="",[1]median2!$AJ$2,[1]median2!$AJ7),"")</f>
        <v>3.6781609195402298</v>
      </c>
      <c r="M5" s="229">
        <f>IFERROR([1]median2!M7/IF([1]median2!$AJ7="",[1]median2!$AJ$2,[1]median2!$AJ7),"")</f>
        <v>0.45977011494252873</v>
      </c>
      <c r="N5" s="229">
        <f>IFERROR([1]median2!N7/IF([1]median2!$AJ7="",[1]median2!$AJ$2,[1]median2!$AJ7),"")</f>
        <v>5.7471264367816088</v>
      </c>
      <c r="O5" s="229" t="str">
        <f>IFERROR([1]median2!O7/IF([1]median2!$AJ7="",[1]median2!$AJ$2,[1]median2!$AJ7),"")</f>
        <v/>
      </c>
      <c r="P5" s="229">
        <f>IFERROR([1]median2!P7/IF([1]median2!$AJ7="",[1]median2!$AJ$2,[1]median2!$AJ7),"")</f>
        <v>0.91954022988505746</v>
      </c>
      <c r="Q5" s="229" t="str">
        <f>IFERROR([1]median2!Q7/IF([1]median2!$AJ7="",[1]median2!$AJ$2,[1]median2!$AJ7),"")</f>
        <v/>
      </c>
      <c r="R5" s="229" t="str">
        <f>IFERROR([1]median2!R7/IF([1]median2!$AJ7="",[1]median2!$AJ$2,[1]median2!$AJ7),"")</f>
        <v/>
      </c>
      <c r="S5" s="229" t="str">
        <f>IFERROR([1]median2!S7/IF([1]median2!$AJ7="",[1]median2!$AJ$2,[1]median2!$AJ7),"")</f>
        <v/>
      </c>
      <c r="T5" s="229">
        <f>IFERROR([1]median2!T7/IF([1]median2!$AJ7="",[1]median2!$AJ$2,[1]median2!$AJ7),"")</f>
        <v>3.4482758620689653</v>
      </c>
      <c r="U5" s="229" t="str">
        <f>IFERROR([1]median2!U7/IF([1]median2!$AJ7="",[1]median2!$AJ$2,[1]median2!$AJ7),"")</f>
        <v/>
      </c>
      <c r="V5" s="229" t="str">
        <f>IFERROR([1]median2!V7/IF([1]median2!$AJ7="",[1]median2!$AJ$2,[1]median2!$AJ7),"")</f>
        <v/>
      </c>
      <c r="W5" s="229" t="str">
        <f>IFERROR([1]median2!W7/IF([1]median2!$AJ7="",[1]median2!$AJ$2,[1]median2!$AJ7),"")</f>
        <v/>
      </c>
      <c r="X5" s="229" t="str">
        <f>IFERROR([1]median2!X7/IF([1]median2!$AJ7="",[1]median2!$AJ$2,[1]median2!$AJ7),"")</f>
        <v/>
      </c>
      <c r="Y5" s="229" t="str">
        <f>IFERROR([1]median2!Y7/IF([1]median2!$AJ7="",[1]median2!$AJ$2,[1]median2!$AJ7),"")</f>
        <v/>
      </c>
      <c r="Z5" s="229">
        <f>IFERROR([1]median2!Z7/IF([1]median2!$AJ7="",[1]median2!$AJ$2,[1]median2!$AJ7),"")</f>
        <v>1.1494252873563218</v>
      </c>
      <c r="AA5" s="229" t="str">
        <f>IFERROR([1]median2!AA7/IF([1]median2!$AJ7="",[1]median2!$AJ$2,[1]median2!$AJ7),"")</f>
        <v/>
      </c>
      <c r="AB5" s="229">
        <f>IFERROR([1]median2!AB7/IF([1]median2!$AJ7="",[1]median2!$AJ$2,[1]median2!$AJ7),"")</f>
        <v>5.7471264367816088</v>
      </c>
      <c r="AC5" s="229" t="str">
        <f>IFERROR([1]median2!AC7/IF([1]median2!$AJ7="",[1]median2!$AJ$2,[1]median2!$AJ7),"")</f>
        <v/>
      </c>
      <c r="AD5" s="229" t="str">
        <f>IFERROR([1]median2!AD7/IF([1]median2!$AJ7="",[1]median2!$AJ$2,[1]median2!$AJ7),"")</f>
        <v/>
      </c>
      <c r="AE5" s="229" t="str">
        <f>IFERROR([1]median2!AE7/IF([1]median2!$AJ7="",[1]median2!$AJ$2,[1]median2!$AJ7),"")</f>
        <v/>
      </c>
      <c r="AF5" s="229">
        <f>IFERROR([1]median2!AF7/IF([1]median2!$AJ7="",[1]median2!$AJ$2,[1]median2!$AJ7),"")</f>
        <v>0.45977011494252873</v>
      </c>
      <c r="AG5" s="229">
        <f>IFERROR([1]median2!AG7/IF([1]median2!$AJ7="",[1]median2!$AJ$2,[1]median2!$AJ7),"")</f>
        <v>0.11494252873563218</v>
      </c>
      <c r="AH5" s="229">
        <f>IFERROR([1]median2!AH7/IF([1]median2!$AJ7="",[1]median2!$AJ$2,[1]median2!$AJ7),"")</f>
        <v>0.11494252873563218</v>
      </c>
      <c r="AI5" s="229" t="str">
        <f>IFERROR([1]median2!AI7/IF([1]median2!$AJ7="",[1]median2!$AJ$2,[1]median2!$AJ7),"")</f>
        <v/>
      </c>
      <c r="AJ5" s="229" t="str">
        <f>IFERROR([1]median2!#REF!/IF([1]median2!$AJ7="",[1]median2!$AJ$2,[1]median2!$AJ7),"")</f>
        <v/>
      </c>
      <c r="AK5" s="229">
        <f>IFERROR([1]median2!AR7/IF([1]median2!$AJ7="",[1]median2!$AJ$2,[1]median2!$AJ7),"")</f>
        <v>11.821264367816092</v>
      </c>
      <c r="AL5" s="229" t="str">
        <f>IFERROR([1]median2!AS7/IF([1]median2!$AJ7="",[1]median2!$AJ$2,[1]median2!$AJ7),"")</f>
        <v/>
      </c>
      <c r="AM5" s="229" t="str">
        <f>IFERROR([1]median2!AT7/IF([1]median2!$AJ7="",[1]median2!$AJ$2,[1]median2!$AJ7),"")</f>
        <v/>
      </c>
    </row>
    <row r="6" spans="1:39" ht="18" customHeight="1" x14ac:dyDescent="0.25">
      <c r="A6" s="225" t="str">
        <f>IF([1]median2!A8="","",[1]median2!A8)</f>
        <v>CentralEquatoria</v>
      </c>
      <c r="B6" s="225" t="str">
        <f>IF([1]median2!B8="","",[1]median2!B8)</f>
        <v>Morobo</v>
      </c>
      <c r="C6" s="225" t="str">
        <f>IF([1]median2!C8="","",[1]median2!C8)</f>
        <v>Morobo Town</v>
      </c>
      <c r="D6" s="229">
        <f>IFERROR([1]median2!D8/IF([1]median2!$AJ8="",[1]median2!$AJ$2,[1]median2!$AJ8),"")</f>
        <v>1</v>
      </c>
      <c r="E6" s="229">
        <f>IFERROR([1]median2!E8/IF([1]median2!$AJ8="",[1]median2!$AJ$2,[1]median2!$AJ8),"")</f>
        <v>1.1435294117647059</v>
      </c>
      <c r="F6" s="229">
        <f>IFERROR([1]median2!F8/IF([1]median2!$AJ8="",[1]median2!$AJ$2,[1]median2!$AJ8),"")</f>
        <v>1.1764705882352942</v>
      </c>
      <c r="G6" s="229">
        <f>IFERROR([1]median2!G8/IF([1]median2!$AJ8="",[1]median2!$AJ$2,[1]median2!$AJ8),"")</f>
        <v>1.1764705882352942</v>
      </c>
      <c r="H6" s="229">
        <f>IFERROR([1]median2!H8/IF([1]median2!$AJ8="",[1]median2!$AJ$2,[1]median2!$AJ8),"")</f>
        <v>1.1764705882352942</v>
      </c>
      <c r="I6" s="229">
        <f>IFERROR([1]median2!I8/IF([1]median2!$AJ8="",[1]median2!$AJ$2,[1]median2!$AJ8),"")</f>
        <v>1.411764705882353</v>
      </c>
      <c r="J6" s="229">
        <f>IFERROR([1]median2!J8/IF([1]median2!$AJ8="",[1]median2!$AJ$2,[1]median2!$AJ8),"")</f>
        <v>1.1764705882352942</v>
      </c>
      <c r="K6" s="229">
        <f>IFERROR([1]median2!K8/IF([1]median2!$AJ8="",[1]median2!$AJ$2,[1]median2!$AJ8),"")</f>
        <v>0.94117647058823528</v>
      </c>
      <c r="L6" s="229">
        <f>IFERROR([1]median2!L8/IF([1]median2!$AJ8="",[1]median2!$AJ$2,[1]median2!$AJ8),"")</f>
        <v>3.2941176470588234</v>
      </c>
      <c r="M6" s="229">
        <f>IFERROR([1]median2!M8/IF([1]median2!$AJ8="",[1]median2!$AJ$2,[1]median2!$AJ8),"")</f>
        <v>0.35294117647058826</v>
      </c>
      <c r="N6" s="229">
        <f>IFERROR([1]median2!N8/IF([1]median2!$AJ8="",[1]median2!$AJ$2,[1]median2!$AJ8),"")</f>
        <v>2.3529411764705883</v>
      </c>
      <c r="O6" s="229">
        <f>IFERROR([1]median2!O8/IF([1]median2!$AJ8="",[1]median2!$AJ$2,[1]median2!$AJ8),"")</f>
        <v>7.0588235294117645</v>
      </c>
      <c r="P6" s="229">
        <f>IFERROR([1]median2!P8/IF([1]median2!$AJ8="",[1]median2!$AJ$2,[1]median2!$AJ8),"")</f>
        <v>1.1176470588235294</v>
      </c>
      <c r="Q6" s="229">
        <f>IFERROR([1]median2!Q8/IF([1]median2!$AJ8="",[1]median2!$AJ$2,[1]median2!$AJ8),"")</f>
        <v>7.0588235294117645</v>
      </c>
      <c r="R6" s="229">
        <f>IFERROR([1]median2!R8/IF([1]median2!$AJ8="",[1]median2!$AJ$2,[1]median2!$AJ8),"")</f>
        <v>8.235294117647058</v>
      </c>
      <c r="S6" s="229">
        <f>IFERROR([1]median2!S8/IF([1]median2!$AJ8="",[1]median2!$AJ$2,[1]median2!$AJ8),"")</f>
        <v>17.647058823529413</v>
      </c>
      <c r="T6" s="229">
        <f>IFERROR([1]median2!T8/IF([1]median2!$AJ8="",[1]median2!$AJ$2,[1]median2!$AJ8),"")</f>
        <v>1.2941176470588236</v>
      </c>
      <c r="U6" s="229">
        <f>IFERROR([1]median2!U8/IF([1]median2!$AJ8="",[1]median2!$AJ$2,[1]median2!$AJ8),"")</f>
        <v>1.1764705882352942</v>
      </c>
      <c r="V6" s="229">
        <f>IFERROR([1]median2!V8/IF([1]median2!$AJ8="",[1]median2!$AJ$2,[1]median2!$AJ8),"")</f>
        <v>0.2023529411764706</v>
      </c>
      <c r="W6" s="229">
        <f>IFERROR([1]median2!W8/IF([1]median2!$AJ8="",[1]median2!$AJ$2,[1]median2!$AJ8),"")</f>
        <v>56.470588235294116</v>
      </c>
      <c r="X6" s="229">
        <f>IFERROR([1]median2!X8/IF([1]median2!$AJ8="",[1]median2!$AJ$2,[1]median2!$AJ8),"")</f>
        <v>10</v>
      </c>
      <c r="Y6" s="229">
        <f>IFERROR([1]median2!Y8/IF([1]median2!$AJ8="",[1]median2!$AJ$2,[1]median2!$AJ8),"")</f>
        <v>7.0588235294117646E-2</v>
      </c>
      <c r="Z6" s="229" t="str">
        <f>IFERROR([1]median2!Z8/IF([1]median2!$AJ8="",[1]median2!$AJ$2,[1]median2!$AJ8),"")</f>
        <v/>
      </c>
      <c r="AA6" s="229" t="str">
        <f>IFERROR([1]median2!AA8/IF([1]median2!$AJ8="",[1]median2!$AJ$2,[1]median2!$AJ8),"")</f>
        <v/>
      </c>
      <c r="AB6" s="229" t="str">
        <f>IFERROR([1]median2!AB8/IF([1]median2!$AJ8="",[1]median2!$AJ$2,[1]median2!$AJ8),"")</f>
        <v/>
      </c>
      <c r="AC6" s="229" t="str">
        <f>IFERROR([1]median2!AC8/IF([1]median2!$AJ8="",[1]median2!$AJ$2,[1]median2!$AJ8),"")</f>
        <v/>
      </c>
      <c r="AD6" s="229" t="str">
        <f>IFERROR([1]median2!AD8/IF([1]median2!$AJ8="",[1]median2!$AJ$2,[1]median2!$AJ8),"")</f>
        <v/>
      </c>
      <c r="AE6" s="229" t="str">
        <f>IFERROR([1]median2!AE8/IF([1]median2!$AJ8="",[1]median2!$AJ$2,[1]median2!$AJ8),"")</f>
        <v/>
      </c>
      <c r="AF6" s="229">
        <f>IFERROR([1]median2!AF8/IF([1]median2!$AJ8="",[1]median2!$AJ$2,[1]median2!$AJ8),"")</f>
        <v>0.23529411764705882</v>
      </c>
      <c r="AG6" s="229">
        <f>IFERROR([1]median2!AG8/IF([1]median2!$AJ8="",[1]median2!$AJ$2,[1]median2!$AJ8),"")</f>
        <v>0.11764705882352941</v>
      </c>
      <c r="AH6" s="229">
        <f>IFERROR([1]median2!AH8/IF([1]median2!$AJ8="",[1]median2!$AJ$2,[1]median2!$AJ8),"")</f>
        <v>0.11764705882352941</v>
      </c>
      <c r="AI6" s="229">
        <f>IFERROR([1]median2!AI8/IF([1]median2!$AJ8="",[1]median2!$AJ$2,[1]median2!$AJ8),"")</f>
        <v>0.11764705882352941</v>
      </c>
      <c r="AJ6" s="229" t="str">
        <f>IFERROR([1]median2!#REF!/IF([1]median2!$AJ8="",[1]median2!$AJ$2,[1]median2!$AJ8),"")</f>
        <v/>
      </c>
      <c r="AK6" s="229">
        <f>IFERROR([1]median2!AR8/IF([1]median2!$AJ8="",[1]median2!$AJ$2,[1]median2!$AJ8),"")</f>
        <v>12.496470588235294</v>
      </c>
      <c r="AL6" s="229">
        <f>IFERROR([1]median2!AS8/IF([1]median2!$AJ8="",[1]median2!$AJ$2,[1]median2!$AJ8),"")</f>
        <v>136.3294117647059</v>
      </c>
      <c r="AM6" s="229">
        <f>IFERROR([1]median2!AT8/IF([1]median2!$AJ8="",[1]median2!$AJ$2,[1]median2!$AJ8),"")</f>
        <v>164.09411764705882</v>
      </c>
    </row>
    <row r="7" spans="1:39" ht="18" customHeight="1" x14ac:dyDescent="0.25">
      <c r="A7" s="225" t="str">
        <f>IF([1]median2!A9="","",[1]median2!A9)</f>
        <v>CentralEquatoria</v>
      </c>
      <c r="B7" s="225" t="str">
        <f>IF([1]median2!B9="","",[1]median2!B9)</f>
        <v>Terekeka</v>
      </c>
      <c r="C7" s="225" t="str">
        <f>IF([1]median2!C9="","",[1]median2!C9)</f>
        <v>Terekeka Town</v>
      </c>
      <c r="D7" s="229">
        <f>IFERROR([1]median2!D9/IF([1]median2!$AJ9="",[1]median2!$AJ$2,[1]median2!$AJ9),"")</f>
        <v>0.45977011494252873</v>
      </c>
      <c r="E7" s="229">
        <f>IFERROR([1]median2!E9/IF([1]median2!$AJ9="",[1]median2!$AJ$2,[1]median2!$AJ9),"")</f>
        <v>0.45977011494252873</v>
      </c>
      <c r="F7" s="229">
        <f>IFERROR([1]median2!F9/IF([1]median2!$AJ9="",[1]median2!$AJ$2,[1]median2!$AJ9),"")</f>
        <v>0.51724137931034486</v>
      </c>
      <c r="G7" s="229">
        <f>IFERROR([1]median2!G9/IF([1]median2!$AJ9="",[1]median2!$AJ$2,[1]median2!$AJ9),"")</f>
        <v>0.68965517241379315</v>
      </c>
      <c r="H7" s="229">
        <f>IFERROR([1]median2!H9/IF([1]median2!$AJ9="",[1]median2!$AJ$2,[1]median2!$AJ9),"")</f>
        <v>1.1494252873563218</v>
      </c>
      <c r="I7" s="229">
        <f>IFERROR([1]median2!I9/IF([1]median2!$AJ9="",[1]median2!$AJ$2,[1]median2!$AJ9),"")</f>
        <v>1.1494252873563218</v>
      </c>
      <c r="J7" s="229">
        <f>IFERROR([1]median2!J9/IF([1]median2!$AJ9="",[1]median2!$AJ$2,[1]median2!$AJ9),"")</f>
        <v>0.68965517241379315</v>
      </c>
      <c r="K7" s="229">
        <f>IFERROR([1]median2!K9/IF([1]median2!$AJ9="",[1]median2!$AJ$2,[1]median2!$AJ9),"")</f>
        <v>0.34482758620689657</v>
      </c>
      <c r="L7" s="229">
        <f>IFERROR([1]median2!L9/IF([1]median2!$AJ9="",[1]median2!$AJ$2,[1]median2!$AJ9),"")</f>
        <v>3.2183908045977012</v>
      </c>
      <c r="M7" s="229" t="str">
        <f>IFERROR([1]median2!M9/IF([1]median2!$AJ9="",[1]median2!$AJ$2,[1]median2!$AJ9),"")</f>
        <v/>
      </c>
      <c r="N7" s="229">
        <f>IFERROR([1]median2!N9/IF([1]median2!$AJ9="",[1]median2!$AJ$2,[1]median2!$AJ9),"")</f>
        <v>1.6091954022988506</v>
      </c>
      <c r="O7" s="229" t="str">
        <f>IFERROR([1]median2!O9/IF([1]median2!$AJ9="",[1]median2!$AJ$2,[1]median2!$AJ9),"")</f>
        <v/>
      </c>
      <c r="P7" s="229">
        <f>IFERROR([1]median2!P9/IF([1]median2!$AJ9="",[1]median2!$AJ$2,[1]median2!$AJ9),"")</f>
        <v>0.91954022988505746</v>
      </c>
      <c r="Q7" s="229">
        <f>IFERROR([1]median2!Q9/IF([1]median2!$AJ9="",[1]median2!$AJ$2,[1]median2!$AJ9),"")</f>
        <v>11.494252873563218</v>
      </c>
      <c r="R7" s="229">
        <f>IFERROR([1]median2!R9/IF([1]median2!$AJ9="",[1]median2!$AJ$2,[1]median2!$AJ9),"")</f>
        <v>6.8965517241379306</v>
      </c>
      <c r="S7" s="229">
        <f>IFERROR([1]median2!S9/IF([1]median2!$AJ9="",[1]median2!$AJ$2,[1]median2!$AJ9),"")</f>
        <v>11.494252873563218</v>
      </c>
      <c r="T7" s="229">
        <f>IFERROR([1]median2!T9/IF([1]median2!$AJ9="",[1]median2!$AJ$2,[1]median2!$AJ9),"")</f>
        <v>1.1494252873563218</v>
      </c>
      <c r="U7" s="229">
        <f>IFERROR([1]median2!U9/IF([1]median2!$AJ9="",[1]median2!$AJ$2,[1]median2!$AJ9),"")</f>
        <v>3.4482758620689653</v>
      </c>
      <c r="V7" s="229">
        <f>IFERROR([1]median2!V9/IF([1]median2!$AJ9="",[1]median2!$AJ$2,[1]median2!$AJ9),"")</f>
        <v>0.4</v>
      </c>
      <c r="W7" s="229">
        <f>IFERROR([1]median2!W9/IF([1]median2!$AJ9="",[1]median2!$AJ$2,[1]median2!$AJ9),"")</f>
        <v>63.218390804597703</v>
      </c>
      <c r="X7" s="229">
        <f>IFERROR([1]median2!X9/IF([1]median2!$AJ9="",[1]median2!$AJ$2,[1]median2!$AJ9),"")</f>
        <v>5.7471264367816088</v>
      </c>
      <c r="Y7" s="229">
        <f>IFERROR([1]median2!Y9/IF([1]median2!$AJ9="",[1]median2!$AJ$2,[1]median2!$AJ9),"")</f>
        <v>0.91954022988505746</v>
      </c>
      <c r="Z7" s="229" t="str">
        <f>IFERROR([1]median2!Z9/IF([1]median2!$AJ9="",[1]median2!$AJ$2,[1]median2!$AJ9),"")</f>
        <v/>
      </c>
      <c r="AA7" s="229" t="str">
        <f>IFERROR([1]median2!AA9/IF([1]median2!$AJ9="",[1]median2!$AJ$2,[1]median2!$AJ9),"")</f>
        <v/>
      </c>
      <c r="AB7" s="229" t="str">
        <f>IFERROR([1]median2!AB9/IF([1]median2!$AJ9="",[1]median2!$AJ$2,[1]median2!$AJ9),"")</f>
        <v/>
      </c>
      <c r="AC7" s="229" t="str">
        <f>IFERROR([1]median2!AC9/IF([1]median2!$AJ9="",[1]median2!$AJ$2,[1]median2!$AJ9),"")</f>
        <v/>
      </c>
      <c r="AD7" s="229" t="str">
        <f>IFERROR([1]median2!AD9/IF([1]median2!$AJ9="",[1]median2!$AJ$2,[1]median2!$AJ9),"")</f>
        <v/>
      </c>
      <c r="AE7" s="229" t="str">
        <f>IFERROR([1]median2!AE9/IF([1]median2!$AJ9="",[1]median2!$AJ$2,[1]median2!$AJ9),"")</f>
        <v/>
      </c>
      <c r="AF7" s="229">
        <f>IFERROR([1]median2!AF9/IF([1]median2!$AJ9="",[1]median2!$AJ$2,[1]median2!$AJ9),"")</f>
        <v>0.45977011494252873</v>
      </c>
      <c r="AG7" s="229">
        <f>IFERROR([1]median2!AG9/IF([1]median2!$AJ9="",[1]median2!$AJ$2,[1]median2!$AJ9),"")</f>
        <v>0.34482758620689657</v>
      </c>
      <c r="AH7" s="229">
        <f>IFERROR([1]median2!AH9/IF([1]median2!$AJ9="",[1]median2!$AJ$2,[1]median2!$AJ9),"")</f>
        <v>0.22988505747126436</v>
      </c>
      <c r="AI7" s="229">
        <f>IFERROR([1]median2!AI9/IF([1]median2!$AJ9="",[1]median2!$AJ$2,[1]median2!$AJ9),"")</f>
        <v>0.34482758620689657</v>
      </c>
      <c r="AJ7" s="229" t="str">
        <f>IFERROR([1]median2!#REF!/IF([1]median2!$AJ9="",[1]median2!$AJ$2,[1]median2!$AJ9),"")</f>
        <v/>
      </c>
      <c r="AK7" s="229">
        <f>IFERROR([1]median2!AR9/IF([1]median2!$AJ9="",[1]median2!$AJ$2,[1]median2!$AJ9),"")</f>
        <v>8.6781609195402307</v>
      </c>
      <c r="AL7" s="229">
        <f>IFERROR([1]median2!AS9/IF([1]median2!$AJ9="",[1]median2!$AJ$2,[1]median2!$AJ9),"")</f>
        <v>71.379310344827587</v>
      </c>
      <c r="AM7" s="229">
        <f>IFERROR([1]median2!AT9/IF([1]median2!$AJ9="",[1]median2!$AJ$2,[1]median2!$AJ9),"")</f>
        <v>132.75862068965517</v>
      </c>
    </row>
    <row r="8" spans="1:39" ht="18" customHeight="1" x14ac:dyDescent="0.25">
      <c r="A8" s="225" t="str">
        <f>IF([1]median2!A10="","",[1]median2!A10)</f>
        <v>CentralEquatoria</v>
      </c>
      <c r="B8" s="225" t="str">
        <f>IF([1]median2!B10="","",[1]median2!B10)</f>
        <v>Yei</v>
      </c>
      <c r="C8" s="225" t="str">
        <f>IF([1]median2!C10="","",[1]median2!C10)</f>
        <v>Yei Town</v>
      </c>
      <c r="D8" s="229">
        <f>IFERROR([1]median2!D10/IF([1]median2!$AJ10="",[1]median2!$AJ$2,[1]median2!$AJ10),"")</f>
        <v>0.93793103448275861</v>
      </c>
      <c r="E8" s="229">
        <f>IFERROR([1]median2!E10/IF([1]median2!$AJ10="",[1]median2!$AJ$2,[1]median2!$AJ10),"")</f>
        <v>1.1172413793103448</v>
      </c>
      <c r="F8" s="229">
        <f>IFERROR([1]median2!F10/IF([1]median2!$AJ10="",[1]median2!$AJ$2,[1]median2!$AJ10),"")</f>
        <v>1.2942528735632184</v>
      </c>
      <c r="G8" s="229">
        <f>IFERROR([1]median2!G10/IF([1]median2!$AJ10="",[1]median2!$AJ$2,[1]median2!$AJ10),"")</f>
        <v>0.86206896551724133</v>
      </c>
      <c r="H8" s="229">
        <f>IFERROR([1]median2!H10/IF([1]median2!$AJ10="",[1]median2!$AJ$2,[1]median2!$AJ10),"")</f>
        <v>1.2850574712643679</v>
      </c>
      <c r="I8" s="229">
        <f>IFERROR([1]median2!I10/IF([1]median2!$AJ10="",[1]median2!$AJ$2,[1]median2!$AJ10),"")</f>
        <v>0.96896551724137936</v>
      </c>
      <c r="J8" s="229">
        <f>IFERROR([1]median2!J10/IF([1]median2!$AJ10="",[1]median2!$AJ$2,[1]median2!$AJ10),"")</f>
        <v>1.2367816091954023</v>
      </c>
      <c r="K8" s="229">
        <f>IFERROR([1]median2!K10/IF([1]median2!$AJ10="",[1]median2!$AJ$2,[1]median2!$AJ10),"")</f>
        <v>0.91954022988505746</v>
      </c>
      <c r="L8" s="229">
        <f>IFERROR([1]median2!L10/IF([1]median2!$AJ10="",[1]median2!$AJ$2,[1]median2!$AJ10),"")</f>
        <v>2.2988505747126435</v>
      </c>
      <c r="M8" s="229">
        <f>IFERROR([1]median2!M10/IF([1]median2!$AJ10="",[1]median2!$AJ$2,[1]median2!$AJ10),"")</f>
        <v>0.38275862068965516</v>
      </c>
      <c r="N8" s="229">
        <f>IFERROR([1]median2!N10/IF([1]median2!$AJ10="",[1]median2!$AJ$2,[1]median2!$AJ10),"")</f>
        <v>2.8735632183908044</v>
      </c>
      <c r="O8" s="229">
        <f>IFERROR([1]median2!O10/IF([1]median2!$AJ10="",[1]median2!$AJ$2,[1]median2!$AJ10),"")</f>
        <v>5.7471264367816088</v>
      </c>
      <c r="P8" s="229">
        <f>IFERROR([1]median2!P10/IF([1]median2!$AJ10="",[1]median2!$AJ$2,[1]median2!$AJ10),"")</f>
        <v>0.63218390804597702</v>
      </c>
      <c r="Q8" s="229">
        <f>IFERROR([1]median2!Q10/IF([1]median2!$AJ10="",[1]median2!$AJ$2,[1]median2!$AJ10),"")</f>
        <v>8.0459770114942533</v>
      </c>
      <c r="R8" s="229">
        <f>IFERROR([1]median2!R10/IF([1]median2!$AJ10="",[1]median2!$AJ$2,[1]median2!$AJ10),"")</f>
        <v>9.1954022988505741</v>
      </c>
      <c r="S8" s="229">
        <f>IFERROR([1]median2!S10/IF([1]median2!$AJ10="",[1]median2!$AJ$2,[1]median2!$AJ10),"")</f>
        <v>12.64367816091954</v>
      </c>
      <c r="T8" s="229">
        <f>IFERROR([1]median2!T10/IF([1]median2!$AJ10="",[1]median2!$AJ$2,[1]median2!$AJ10),"")</f>
        <v>1.8390804597701149</v>
      </c>
      <c r="U8" s="229">
        <f>IFERROR([1]median2!U10/IF([1]median2!$AJ10="",[1]median2!$AJ$2,[1]median2!$AJ10),"")</f>
        <v>1.1494252873563218</v>
      </c>
      <c r="V8" s="229">
        <f>IFERROR([1]median2!V10/IF([1]median2!$AJ10="",[1]median2!$AJ$2,[1]median2!$AJ10),"")</f>
        <v>0.26666666666666666</v>
      </c>
      <c r="W8" s="229">
        <f>IFERROR([1]median2!W10/IF([1]median2!$AJ10="",[1]median2!$AJ$2,[1]median2!$AJ10),"")</f>
        <v>66.091954022988503</v>
      </c>
      <c r="X8" s="229">
        <f>IFERROR([1]median2!X10/IF([1]median2!$AJ10="",[1]median2!$AJ$2,[1]median2!$AJ10),"")</f>
        <v>13.275862068965518</v>
      </c>
      <c r="Y8" s="229">
        <f>IFERROR([1]median2!Y10/IF([1]median2!$AJ10="",[1]median2!$AJ$2,[1]median2!$AJ10),"")</f>
        <v>5.7471264367816091E-2</v>
      </c>
      <c r="Z8" s="229" t="str">
        <f>IFERROR([1]median2!Z10/IF([1]median2!$AJ10="",[1]median2!$AJ$2,[1]median2!$AJ10),"")</f>
        <v/>
      </c>
      <c r="AA8" s="229" t="str">
        <f>IFERROR([1]median2!AA10/IF([1]median2!$AJ10="",[1]median2!$AJ$2,[1]median2!$AJ10),"")</f>
        <v/>
      </c>
      <c r="AB8" s="229" t="str">
        <f>IFERROR([1]median2!AB10/IF([1]median2!$AJ10="",[1]median2!$AJ$2,[1]median2!$AJ10),"")</f>
        <v/>
      </c>
      <c r="AC8" s="229" t="str">
        <f>IFERROR([1]median2!AC10/IF([1]median2!$AJ10="",[1]median2!$AJ$2,[1]median2!$AJ10),"")</f>
        <v/>
      </c>
      <c r="AD8" s="229" t="str">
        <f>IFERROR([1]median2!AD10/IF([1]median2!$AJ10="",[1]median2!$AJ$2,[1]median2!$AJ10),"")</f>
        <v/>
      </c>
      <c r="AE8" s="229" t="str">
        <f>IFERROR([1]median2!AE10/IF([1]median2!$AJ10="",[1]median2!$AJ$2,[1]median2!$AJ10),"")</f>
        <v/>
      </c>
      <c r="AF8" s="229">
        <f>IFERROR([1]median2!AF10/IF([1]median2!$AJ10="",[1]median2!$AJ$2,[1]median2!$AJ10),"")</f>
        <v>0.34482758620689657</v>
      </c>
      <c r="AG8" s="229">
        <f>IFERROR([1]median2!AG10/IF([1]median2!$AJ10="",[1]median2!$AJ$2,[1]median2!$AJ10),"")</f>
        <v>0.22988505747126436</v>
      </c>
      <c r="AH8" s="229">
        <f>IFERROR([1]median2!AH10/IF([1]median2!$AJ10="",[1]median2!$AJ$2,[1]median2!$AJ10),"")</f>
        <v>0.22988505747126436</v>
      </c>
      <c r="AI8" s="229">
        <f>IFERROR([1]median2!AI10/IF([1]median2!$AJ10="",[1]median2!$AJ$2,[1]median2!$AJ10),"")</f>
        <v>0.22988505747126436</v>
      </c>
      <c r="AJ8" s="229" t="str">
        <f>IFERROR([1]median2!#REF!/IF([1]median2!$AJ10="",[1]median2!$AJ$2,[1]median2!$AJ10),"")</f>
        <v/>
      </c>
      <c r="AK8" s="229">
        <f>IFERROR([1]median2!AR10/IF([1]median2!$AJ10="",[1]median2!$AJ$2,[1]median2!$AJ10),"")</f>
        <v>10.920689655172414</v>
      </c>
      <c r="AL8" s="229">
        <f>IFERROR([1]median2!AS10/IF([1]median2!$AJ10="",[1]median2!$AJ$2,[1]median2!$AJ10),"")</f>
        <v>123.98505747126437</v>
      </c>
      <c r="AM8" s="229">
        <f>IFERROR([1]median2!AT10/IF([1]median2!$AJ10="",[1]median2!$AJ$2,[1]median2!$AJ10),"")</f>
        <v>148.92528735632183</v>
      </c>
    </row>
    <row r="9" spans="1:39" ht="18" customHeight="1" x14ac:dyDescent="0.25">
      <c r="A9" s="225" t="str">
        <f>IF([1]median2!A11="","",[1]median2!A11)</f>
        <v>EasternEquatoria</v>
      </c>
      <c r="B9" s="225" t="str">
        <f>IF([1]median2!B11="","",[1]median2!B11)</f>
        <v>KapoetaSouth</v>
      </c>
      <c r="C9" s="225" t="str">
        <f>IF([1]median2!C11="","",[1]median2!C11)</f>
        <v>Kapoeta Town</v>
      </c>
      <c r="D9" s="229">
        <f>IFERROR([1]median2!D11/IF([1]median2!$AJ11="",[1]median2!$AJ$2,[1]median2!$AJ11),"")</f>
        <v>0.55593220338983051</v>
      </c>
      <c r="E9" s="229">
        <f>IFERROR([1]median2!E11/IF([1]median2!$AJ11="",[1]median2!$AJ$2,[1]median2!$AJ11),"")</f>
        <v>0.73220338983050848</v>
      </c>
      <c r="F9" s="229">
        <f>IFERROR([1]median2!F11/IF([1]median2!$AJ11="",[1]median2!$AJ$2,[1]median2!$AJ11),"")</f>
        <v>1.0169491525423728</v>
      </c>
      <c r="G9" s="229">
        <f>IFERROR([1]median2!G11/IF([1]median2!$AJ11="",[1]median2!$AJ$2,[1]median2!$AJ11),"")</f>
        <v>1.5276836158192091</v>
      </c>
      <c r="H9" s="229" t="str">
        <f>IFERROR([1]median2!H11/IF([1]median2!$AJ11="",[1]median2!$AJ$2,[1]median2!$AJ11),"")</f>
        <v/>
      </c>
      <c r="I9" s="229">
        <f>IFERROR([1]median2!I11/IF([1]median2!$AJ11="",[1]median2!$AJ$2,[1]median2!$AJ11),"")</f>
        <v>1.5028248587570621</v>
      </c>
      <c r="J9" s="229">
        <f>IFERROR([1]median2!J11/IF([1]median2!$AJ11="",[1]median2!$AJ$2,[1]median2!$AJ11),"")</f>
        <v>1.9435028248587571</v>
      </c>
      <c r="K9" s="229">
        <f>IFERROR([1]median2!K11/IF([1]median2!$AJ11="",[1]median2!$AJ$2,[1]median2!$AJ11),"")</f>
        <v>0.91977401129943503</v>
      </c>
      <c r="L9" s="229">
        <f>IFERROR([1]median2!L11/IF([1]median2!$AJ11="",[1]median2!$AJ$2,[1]median2!$AJ11),"")</f>
        <v>2.7118644067796609</v>
      </c>
      <c r="M9" s="229">
        <f>IFERROR([1]median2!M11/IF([1]median2!$AJ11="",[1]median2!$AJ$2,[1]median2!$AJ11),"")</f>
        <v>0.4519774011299435</v>
      </c>
      <c r="N9" s="229" t="str">
        <f>IFERROR([1]median2!N11/IF([1]median2!$AJ11="",[1]median2!$AJ$2,[1]median2!$AJ11),"")</f>
        <v/>
      </c>
      <c r="O9" s="229" t="str">
        <f>IFERROR([1]median2!O11/IF([1]median2!$AJ11="",[1]median2!$AJ$2,[1]median2!$AJ11),"")</f>
        <v/>
      </c>
      <c r="P9" s="229">
        <f>IFERROR([1]median2!P11/IF([1]median2!$AJ11="",[1]median2!$AJ$2,[1]median2!$AJ11),"")</f>
        <v>0.903954802259887</v>
      </c>
      <c r="Q9" s="229" t="str">
        <f>IFERROR([1]median2!Q11/IF([1]median2!$AJ11="",[1]median2!$AJ$2,[1]median2!$AJ11),"")</f>
        <v/>
      </c>
      <c r="R9" s="229" t="str">
        <f>IFERROR([1]median2!R11/IF([1]median2!$AJ11="",[1]median2!$AJ$2,[1]median2!$AJ11),"")</f>
        <v/>
      </c>
      <c r="S9" s="229" t="str">
        <f>IFERROR([1]median2!S11/IF([1]median2!$AJ11="",[1]median2!$AJ$2,[1]median2!$AJ11),"")</f>
        <v/>
      </c>
      <c r="T9" s="229">
        <f>IFERROR([1]median2!T11/IF([1]median2!$AJ11="",[1]median2!$AJ$2,[1]median2!$AJ11),"")</f>
        <v>2.4858757062146895</v>
      </c>
      <c r="U9" s="229">
        <f>IFERROR([1]median2!U11/IF([1]median2!$AJ11="",[1]median2!$AJ$2,[1]median2!$AJ11),"")</f>
        <v>2.1468926553672318</v>
      </c>
      <c r="V9" s="229">
        <f>IFERROR([1]median2!V11/IF([1]median2!$AJ11="",[1]median2!$AJ$2,[1]median2!$AJ11),"")</f>
        <v>0.39322033898305087</v>
      </c>
      <c r="W9" s="229" t="str">
        <f>IFERROR([1]median2!W11/IF([1]median2!$AJ11="",[1]median2!$AJ$2,[1]median2!$AJ11),"")</f>
        <v/>
      </c>
      <c r="X9" s="229">
        <f>IFERROR([1]median2!X11/IF([1]median2!$AJ11="",[1]median2!$AJ$2,[1]median2!$AJ11),"")</f>
        <v>5.1977401129943503</v>
      </c>
      <c r="Y9" s="229">
        <f>IFERROR([1]median2!Y11/IF([1]median2!$AJ11="",[1]median2!$AJ$2,[1]median2!$AJ11),"")</f>
        <v>6.5536723163841806E-2</v>
      </c>
      <c r="Z9" s="229" t="str">
        <f>IFERROR([1]median2!Z11/IF([1]median2!$AJ11="",[1]median2!$AJ$2,[1]median2!$AJ11),"")</f>
        <v/>
      </c>
      <c r="AA9" s="229" t="str">
        <f>IFERROR([1]median2!AA11/IF([1]median2!$AJ11="",[1]median2!$AJ$2,[1]median2!$AJ11),"")</f>
        <v/>
      </c>
      <c r="AB9" s="229" t="str">
        <f>IFERROR([1]median2!AB11/IF([1]median2!$AJ11="",[1]median2!$AJ$2,[1]median2!$AJ11),"")</f>
        <v/>
      </c>
      <c r="AC9" s="229" t="str">
        <f>IFERROR([1]median2!AC11/IF([1]median2!$AJ11="",[1]median2!$AJ$2,[1]median2!$AJ11),"")</f>
        <v/>
      </c>
      <c r="AD9" s="229">
        <f>IFERROR([1]median2!AD11/IF([1]median2!$AJ11="",[1]median2!$AJ$2,[1]median2!$AJ11),"")</f>
        <v>3.3898305084745761</v>
      </c>
      <c r="AE9" s="229">
        <f>IFERROR([1]median2!AE11/IF([1]median2!$AJ11="",[1]median2!$AJ$2,[1]median2!$AJ11),"")</f>
        <v>1.1299435028248588</v>
      </c>
      <c r="AF9" s="229" t="str">
        <f>IFERROR([1]median2!AF11/IF([1]median2!$AJ11="",[1]median2!$AJ$2,[1]median2!$AJ11),"")</f>
        <v/>
      </c>
      <c r="AG9" s="229" t="str">
        <f>IFERROR([1]median2!AG11/IF([1]median2!$AJ11="",[1]median2!$AJ$2,[1]median2!$AJ11),"")</f>
        <v/>
      </c>
      <c r="AH9" s="229" t="str">
        <f>IFERROR([1]median2!AH11/IF([1]median2!$AJ11="",[1]median2!$AJ$2,[1]median2!$AJ11),"")</f>
        <v/>
      </c>
      <c r="AI9" s="229" t="str">
        <f>IFERROR([1]median2!AI11/IF([1]median2!$AJ11="",[1]median2!$AJ$2,[1]median2!$AJ11),"")</f>
        <v/>
      </c>
      <c r="AJ9" s="229" t="str">
        <f>IFERROR([1]median2!#REF!/IF([1]median2!$AJ11="",[1]median2!$AJ$2,[1]median2!$AJ11),"")</f>
        <v/>
      </c>
      <c r="AK9" s="229">
        <f>IFERROR([1]median2!AR11/IF([1]median2!$AJ11="",[1]median2!$AJ$2,[1]median2!$AJ11),"")</f>
        <v>11.516949152542374</v>
      </c>
      <c r="AL9" s="229">
        <f>IFERROR([1]median2!AS11/IF([1]median2!$AJ11="",[1]median2!$AJ$2,[1]median2!$AJ11),"")</f>
        <v>96.614689265536725</v>
      </c>
      <c r="AM9" s="229">
        <f>IFERROR([1]median2!AT11/IF([1]median2!$AJ11="",[1]median2!$AJ$2,[1]median2!$AJ11),"")</f>
        <v>131.80112994350281</v>
      </c>
    </row>
    <row r="10" spans="1:39" ht="17.45" customHeight="1" x14ac:dyDescent="0.25">
      <c r="A10" s="225" t="str">
        <f>IF([1]median2!A12="","",[1]median2!A12)</f>
        <v>EasternEquatoria</v>
      </c>
      <c r="B10" s="225" t="str">
        <f>IF([1]median2!B12="","",[1]median2!B12)</f>
        <v>Magwi</v>
      </c>
      <c r="C10" s="225" t="str">
        <f>IF([1]median2!C12="","",[1]median2!C12)</f>
        <v>Nimule</v>
      </c>
      <c r="D10" s="229">
        <f>IFERROR([1]median2!D12/IF([1]median2!$AJ12="",[1]median2!$AJ$2,[1]median2!$AJ12),"")</f>
        <v>0.8666666666666667</v>
      </c>
      <c r="E10" s="229">
        <f>IFERROR([1]median2!E12/IF([1]median2!$AJ12="",[1]median2!$AJ$2,[1]median2!$AJ12),"")</f>
        <v>0.82528735632183903</v>
      </c>
      <c r="F10" s="229">
        <f>IFERROR([1]median2!F12/IF([1]median2!$AJ12="",[1]median2!$AJ$2,[1]median2!$AJ12),"")</f>
        <v>1.7804597701149425</v>
      </c>
      <c r="G10" s="229">
        <f>IFERROR([1]median2!G12/IF([1]median2!$AJ12="",[1]median2!$AJ$2,[1]median2!$AJ12),"")</f>
        <v>1.6827586206896552</v>
      </c>
      <c r="H10" s="229">
        <f>IFERROR([1]median2!H12/IF([1]median2!$AJ12="",[1]median2!$AJ$2,[1]median2!$AJ12),"")</f>
        <v>2.5678160919540232</v>
      </c>
      <c r="I10" s="229">
        <f>IFERROR([1]median2!I12/IF([1]median2!$AJ12="",[1]median2!$AJ$2,[1]median2!$AJ12),"")</f>
        <v>1.7839080459770116</v>
      </c>
      <c r="J10" s="229">
        <f>IFERROR([1]median2!J12/IF([1]median2!$AJ12="",[1]median2!$AJ$2,[1]median2!$AJ12),"")</f>
        <v>1.8540229885057471</v>
      </c>
      <c r="K10" s="229">
        <f>IFERROR([1]median2!K12/IF([1]median2!$AJ12="",[1]median2!$AJ$2,[1]median2!$AJ12),"")</f>
        <v>1.403448275862069</v>
      </c>
      <c r="L10" s="229">
        <f>IFERROR([1]median2!L12/IF([1]median2!$AJ12="",[1]median2!$AJ$2,[1]median2!$AJ12),"")</f>
        <v>2.1839080459770117</v>
      </c>
      <c r="M10" s="229">
        <f>IFERROR([1]median2!M12/IF([1]median2!$AJ12="",[1]median2!$AJ$2,[1]median2!$AJ12),"")</f>
        <v>0.3839080459770115</v>
      </c>
      <c r="N10" s="229">
        <f>IFERROR([1]median2!N12/IF([1]median2!$AJ12="",[1]median2!$AJ$2,[1]median2!$AJ12),"")</f>
        <v>1.3793103448275863</v>
      </c>
      <c r="O10" s="229">
        <f>IFERROR([1]median2!O12/IF([1]median2!$AJ12="",[1]median2!$AJ$2,[1]median2!$AJ12),"")</f>
        <v>4.2528735632183912</v>
      </c>
      <c r="P10" s="229">
        <f>IFERROR([1]median2!P12/IF([1]median2!$AJ12="",[1]median2!$AJ$2,[1]median2!$AJ12),"")</f>
        <v>0.45977011494252873</v>
      </c>
      <c r="Q10" s="229">
        <f>IFERROR([1]median2!Q12/IF([1]median2!$AJ12="",[1]median2!$AJ$2,[1]median2!$AJ12),"")</f>
        <v>6.8965517241379306</v>
      </c>
      <c r="R10" s="229">
        <f>IFERROR([1]median2!R12/IF([1]median2!$AJ12="",[1]median2!$AJ$2,[1]median2!$AJ12),"")</f>
        <v>4.5977011494252871</v>
      </c>
      <c r="S10" s="229">
        <f>IFERROR([1]median2!S12/IF([1]median2!$AJ12="",[1]median2!$AJ$2,[1]median2!$AJ12),"")</f>
        <v>10.919540229885058</v>
      </c>
      <c r="T10" s="229">
        <f>IFERROR([1]median2!T12/IF([1]median2!$AJ12="",[1]median2!$AJ$2,[1]median2!$AJ12),"")</f>
        <v>1.264367816091954</v>
      </c>
      <c r="U10" s="229">
        <f>IFERROR([1]median2!U12/IF([1]median2!$AJ12="",[1]median2!$AJ$2,[1]median2!$AJ12),"")</f>
        <v>2.2988505747126435</v>
      </c>
      <c r="V10" s="229">
        <f>IFERROR([1]median2!V12/IF([1]median2!$AJ12="",[1]median2!$AJ$2,[1]median2!$AJ12),"")</f>
        <v>0.26666666666666666</v>
      </c>
      <c r="W10" s="229" t="str">
        <f>IFERROR([1]median2!W12/IF([1]median2!$AJ12="",[1]median2!$AJ$2,[1]median2!$AJ12),"")</f>
        <v/>
      </c>
      <c r="X10" s="229" t="str">
        <f>IFERROR([1]median2!X12/IF([1]median2!$AJ12="",[1]median2!$AJ$2,[1]median2!$AJ12),"")</f>
        <v/>
      </c>
      <c r="Y10" s="229">
        <f>IFERROR([1]median2!Y12/IF([1]median2!$AJ12="",[1]median2!$AJ$2,[1]median2!$AJ12),"")</f>
        <v>8.0459770114942528E-2</v>
      </c>
      <c r="Z10" s="229" t="str">
        <f>IFERROR([1]median2!Z12/IF([1]median2!$AJ12="",[1]median2!$AJ$2,[1]median2!$AJ12),"")</f>
        <v/>
      </c>
      <c r="AA10" s="229" t="str">
        <f>IFERROR([1]median2!AA12/IF([1]median2!$AJ12="",[1]median2!$AJ$2,[1]median2!$AJ12),"")</f>
        <v/>
      </c>
      <c r="AB10" s="229" t="str">
        <f>IFERROR([1]median2!AB12/IF([1]median2!$AJ12="",[1]median2!$AJ$2,[1]median2!$AJ12),"")</f>
        <v/>
      </c>
      <c r="AC10" s="229" t="str">
        <f>IFERROR([1]median2!AC12/IF([1]median2!$AJ12="",[1]median2!$AJ$2,[1]median2!$AJ12),"")</f>
        <v/>
      </c>
      <c r="AD10" s="229" t="str">
        <f>IFERROR([1]median2!AD12/IF([1]median2!$AJ12="",[1]median2!$AJ$2,[1]median2!$AJ12),"")</f>
        <v/>
      </c>
      <c r="AE10" s="229" t="str">
        <f>IFERROR([1]median2!AE12/IF([1]median2!$AJ12="",[1]median2!$AJ$2,[1]median2!$AJ12),"")</f>
        <v/>
      </c>
      <c r="AF10" s="229">
        <f>IFERROR([1]median2!AF12/IF([1]median2!$AJ12="",[1]median2!$AJ$2,[1]median2!$AJ12),"")</f>
        <v>0.22988505747126436</v>
      </c>
      <c r="AG10" s="229">
        <f>IFERROR([1]median2!AG12/IF([1]median2!$AJ12="",[1]median2!$AJ$2,[1]median2!$AJ12),"")</f>
        <v>0.11494252873563218</v>
      </c>
      <c r="AH10" s="229">
        <f>IFERROR([1]median2!AH12/IF([1]median2!$AJ12="",[1]median2!$AJ$2,[1]median2!$AJ12),"")</f>
        <v>0.22988505747126436</v>
      </c>
      <c r="AI10" s="229">
        <f>IFERROR([1]median2!AI12/IF([1]median2!$AJ12="",[1]median2!$AJ$2,[1]median2!$AJ12),"")</f>
        <v>0.34482758620689657</v>
      </c>
      <c r="AJ10" s="229" t="str">
        <f>IFERROR([1]median2!#REF!/IF([1]median2!$AJ12="",[1]median2!$AJ$2,[1]median2!$AJ12),"")</f>
        <v/>
      </c>
      <c r="AK10" s="229">
        <f>IFERROR([1]median2!AR12/IF([1]median2!$AJ12="",[1]median2!$AJ$2,[1]median2!$AJ12),"")</f>
        <v>14.948275862068966</v>
      </c>
      <c r="AL10" s="229">
        <f>IFERROR([1]median2!AS12/IF([1]median2!$AJ12="",[1]median2!$AJ$2,[1]median2!$AJ12),"")</f>
        <v>104.83793103448276</v>
      </c>
      <c r="AM10" s="229">
        <f>IFERROR([1]median2!AT12/IF([1]median2!$AJ12="",[1]median2!$AJ$2,[1]median2!$AJ12),"")</f>
        <v>128.40574712643678</v>
      </c>
    </row>
    <row r="11" spans="1:39" ht="18" customHeight="1" x14ac:dyDescent="0.25">
      <c r="A11" s="225" t="str">
        <f>IF([1]median2!A13="","",[1]median2!A13)</f>
        <v>Jonglei</v>
      </c>
      <c r="B11" s="225" t="str">
        <f>IF([1]median2!B13="","",[1]median2!B13)</f>
        <v>BorSouth</v>
      </c>
      <c r="C11" s="225" t="str">
        <f>IF([1]median2!C13="","",[1]median2!C13)</f>
        <v>Bor Town</v>
      </c>
      <c r="D11" s="229">
        <f>IFERROR([1]median2!D13/IF([1]median2!$AJ13="",[1]median2!$AJ$2,[1]median2!$AJ13),"")</f>
        <v>1.3597733711048159</v>
      </c>
      <c r="E11" s="229">
        <f>IFERROR([1]median2!E13/IF([1]median2!$AJ13="",[1]median2!$AJ$2,[1]median2!$AJ13),"")</f>
        <v>1.2464589235127479</v>
      </c>
      <c r="F11" s="229">
        <f>IFERROR([1]median2!F13/IF([1]median2!$AJ13="",[1]median2!$AJ$2,[1]median2!$AJ13),"")</f>
        <v>1.1331444759206799</v>
      </c>
      <c r="G11" s="229">
        <f>IFERROR([1]median2!G13/IF([1]median2!$AJ13="",[1]median2!$AJ$2,[1]median2!$AJ13),"")</f>
        <v>0.90651558073654392</v>
      </c>
      <c r="H11" s="229">
        <f>IFERROR([1]median2!H13/IF([1]median2!$AJ13="",[1]median2!$AJ$2,[1]median2!$AJ13),"")</f>
        <v>0.90651558073654392</v>
      </c>
      <c r="I11" s="229">
        <f>IFERROR([1]median2!I13/IF([1]median2!$AJ13="",[1]median2!$AJ$2,[1]median2!$AJ13),"")</f>
        <v>1.2555240793201132</v>
      </c>
      <c r="J11" s="229">
        <f>IFERROR([1]median2!J13/IF([1]median2!$AJ13="",[1]median2!$AJ$2,[1]median2!$AJ13),"")</f>
        <v>1.1331444759206799</v>
      </c>
      <c r="K11" s="229">
        <f>IFERROR([1]median2!K13/IF([1]median2!$AJ13="",[1]median2!$AJ$2,[1]median2!$AJ13),"")</f>
        <v>0.45325779036827196</v>
      </c>
      <c r="L11" s="229" t="str">
        <f>IFERROR([1]median2!L13/IF([1]median2!$AJ13="",[1]median2!$AJ$2,[1]median2!$AJ13),"")</f>
        <v/>
      </c>
      <c r="M11" s="229">
        <f>IFERROR([1]median2!M13/IF([1]median2!$AJ13="",[1]median2!$AJ$2,[1]median2!$AJ13),"")</f>
        <v>0.43399433427762041</v>
      </c>
      <c r="N11" s="229">
        <f>IFERROR([1]median2!N13/IF([1]median2!$AJ13="",[1]median2!$AJ$2,[1]median2!$AJ13),"")</f>
        <v>1.1331444759206799</v>
      </c>
      <c r="O11" s="229">
        <f>IFERROR([1]median2!O13/IF([1]median2!$AJ13="",[1]median2!$AJ$2,[1]median2!$AJ13),"")</f>
        <v>3.3994334277620397</v>
      </c>
      <c r="P11" s="229">
        <f>IFERROR([1]median2!P13/IF([1]median2!$AJ13="",[1]median2!$AJ$2,[1]median2!$AJ13),"")</f>
        <v>0.56657223796033995</v>
      </c>
      <c r="Q11" s="229">
        <f>IFERROR([1]median2!Q13/IF([1]median2!$AJ13="",[1]median2!$AJ$2,[1]median2!$AJ13),"")</f>
        <v>3.9660056657223794</v>
      </c>
      <c r="R11" s="229">
        <f>IFERROR([1]median2!R13/IF([1]median2!$AJ13="",[1]median2!$AJ$2,[1]median2!$AJ13),"")</f>
        <v>7.2521246458923514</v>
      </c>
      <c r="S11" s="229">
        <f>IFERROR([1]median2!S13/IF([1]median2!$AJ13="",[1]median2!$AJ$2,[1]median2!$AJ13),"")</f>
        <v>11.898016997167138</v>
      </c>
      <c r="T11" s="229">
        <f>IFERROR([1]median2!T13/IF([1]median2!$AJ13="",[1]median2!$AJ$2,[1]median2!$AJ13),"")</f>
        <v>4.5325779036827196</v>
      </c>
      <c r="U11" s="229">
        <f>IFERROR([1]median2!U13/IF([1]median2!$AJ13="",[1]median2!$AJ$2,[1]median2!$AJ13),"")</f>
        <v>4.5325779036827196</v>
      </c>
      <c r="V11" s="229" t="str">
        <f>IFERROR([1]median2!V13/IF([1]median2!$AJ13="",[1]median2!$AJ$2,[1]median2!$AJ13),"")</f>
        <v/>
      </c>
      <c r="W11" s="229">
        <f>IFERROR([1]median2!W13/IF([1]median2!$AJ13="",[1]median2!$AJ$2,[1]median2!$AJ13),"")</f>
        <v>88.385269121813025</v>
      </c>
      <c r="X11" s="229">
        <f>IFERROR([1]median2!X13/IF([1]median2!$AJ13="",[1]median2!$AJ$2,[1]median2!$AJ13),"")</f>
        <v>5.0991501416430598</v>
      </c>
      <c r="Y11" s="229">
        <f>IFERROR([1]median2!Y13/IF([1]median2!$AJ13="",[1]median2!$AJ$2,[1]median2!$AJ13),"")</f>
        <v>6.5722379603399439E-2</v>
      </c>
      <c r="Z11" s="229" t="str">
        <f>IFERROR([1]median2!Z13/IF([1]median2!$AJ13="",[1]median2!$AJ$2,[1]median2!$AJ13),"")</f>
        <v/>
      </c>
      <c r="AA11" s="229">
        <f>IFERROR([1]median2!AA13/IF([1]median2!$AJ13="",[1]median2!$AJ$2,[1]median2!$AJ13),"")</f>
        <v>12.464589235127479</v>
      </c>
      <c r="AB11" s="229" t="str">
        <f>IFERROR([1]median2!AB13/IF([1]median2!$AJ13="",[1]median2!$AJ$2,[1]median2!$AJ13),"")</f>
        <v/>
      </c>
      <c r="AC11" s="229" t="str">
        <f>IFERROR([1]median2!AC13/IF([1]median2!$AJ13="",[1]median2!$AJ$2,[1]median2!$AJ13),"")</f>
        <v/>
      </c>
      <c r="AD11" s="229">
        <f>IFERROR([1]median2!AD13/IF([1]median2!$AJ13="",[1]median2!$AJ$2,[1]median2!$AJ13),"")</f>
        <v>3.3994334277620397</v>
      </c>
      <c r="AE11" s="229" t="str">
        <f>IFERROR([1]median2!AE13/IF([1]median2!$AJ13="",[1]median2!$AJ$2,[1]median2!$AJ13),"")</f>
        <v/>
      </c>
      <c r="AF11" s="229" t="str">
        <f>IFERROR([1]median2!AF13/IF([1]median2!$AJ13="",[1]median2!$AJ$2,[1]median2!$AJ13),"")</f>
        <v/>
      </c>
      <c r="AG11" s="229" t="str">
        <f>IFERROR([1]median2!AG13/IF([1]median2!$AJ13="",[1]median2!$AJ$2,[1]median2!$AJ13),"")</f>
        <v/>
      </c>
      <c r="AH11" s="229" t="str">
        <f>IFERROR([1]median2!AH13/IF([1]median2!$AJ13="",[1]median2!$AJ$2,[1]median2!$AJ13),"")</f>
        <v/>
      </c>
      <c r="AI11" s="229" t="str">
        <f>IFERROR([1]median2!AI13/IF([1]median2!$AJ13="",[1]median2!$AJ$2,[1]median2!$AJ13),"")</f>
        <v/>
      </c>
      <c r="AJ11" s="229" t="str">
        <f>IFERROR([1]median2!#REF!/IF([1]median2!$AJ13="",[1]median2!$AJ$2,[1]median2!$AJ13),"")</f>
        <v/>
      </c>
      <c r="AK11" s="229">
        <f>IFERROR([1]median2!AR13/IF([1]median2!$AJ13="",[1]median2!$AJ$2,[1]median2!$AJ13),"")</f>
        <v>11.567138810198299</v>
      </c>
      <c r="AL11" s="229">
        <f>IFERROR([1]median2!AS13/IF([1]median2!$AJ13="",[1]median2!$AJ$2,[1]median2!$AJ13),"")</f>
        <v>153.16940509915014</v>
      </c>
      <c r="AM11" s="229">
        <f>IFERROR([1]median2!AT13/IF([1]median2!$AJ13="",[1]median2!$AJ$2,[1]median2!$AJ13),"")</f>
        <v>177.68838526912182</v>
      </c>
    </row>
    <row r="12" spans="1:39" ht="18" customHeight="1" x14ac:dyDescent="0.25">
      <c r="A12" s="225" t="str">
        <f>IF([1]median2!A14="","",[1]median2!A14)</f>
        <v>Jonglei</v>
      </c>
      <c r="B12" s="225" t="str">
        <f>IF([1]median2!B14="","",[1]median2!B14)</f>
        <v>Fangak</v>
      </c>
      <c r="C12" s="225" t="str">
        <f>IF([1]median2!C14="","",[1]median2!C14)</f>
        <v>OldFangak</v>
      </c>
      <c r="D12" s="229">
        <f>IFERROR([1]median2!D14/IF([1]median2!$AJ14="",[1]median2!$AJ$2,[1]median2!$AJ14),"")</f>
        <v>1.1724137931034482</v>
      </c>
      <c r="E12" s="229" t="str">
        <f>IFERROR([1]median2!E14/IF([1]median2!$AJ14="",[1]median2!$AJ$2,[1]median2!$AJ14),"")</f>
        <v/>
      </c>
      <c r="F12" s="229">
        <f>IFERROR([1]median2!F14/IF([1]median2!$AJ14="",[1]median2!$AJ$2,[1]median2!$AJ14),"")</f>
        <v>1.1494252873563218</v>
      </c>
      <c r="G12" s="229">
        <f>IFERROR([1]median2!G14/IF([1]median2!$AJ14="",[1]median2!$AJ$2,[1]median2!$AJ14),"")</f>
        <v>1.2068965517241379</v>
      </c>
      <c r="H12" s="229" t="str">
        <f>IFERROR([1]median2!H14/IF([1]median2!$AJ14="",[1]median2!$AJ$2,[1]median2!$AJ14),"")</f>
        <v/>
      </c>
      <c r="I12" s="229" t="str">
        <f>IFERROR([1]median2!I14/IF([1]median2!$AJ14="",[1]median2!$AJ$2,[1]median2!$AJ14),"")</f>
        <v/>
      </c>
      <c r="J12" s="229">
        <f>IFERROR([1]median2!J14/IF([1]median2!$AJ14="",[1]median2!$AJ$2,[1]median2!$AJ14),"")</f>
        <v>2.3425287356321838</v>
      </c>
      <c r="K12" s="229">
        <f>IFERROR([1]median2!K14/IF([1]median2!$AJ14="",[1]median2!$AJ$2,[1]median2!$AJ14),"")</f>
        <v>1.3724137931034484</v>
      </c>
      <c r="L12" s="229">
        <f>IFERROR([1]median2!L14/IF([1]median2!$AJ14="",[1]median2!$AJ$2,[1]median2!$AJ14),"")</f>
        <v>4.1379310344827589</v>
      </c>
      <c r="M12" s="229" t="str">
        <f>IFERROR([1]median2!M14/IF([1]median2!$AJ14="",[1]median2!$AJ$2,[1]median2!$AJ14),"")</f>
        <v/>
      </c>
      <c r="N12" s="229" t="str">
        <f>IFERROR([1]median2!N14/IF([1]median2!$AJ14="",[1]median2!$AJ$2,[1]median2!$AJ14),"")</f>
        <v/>
      </c>
      <c r="O12" s="229">
        <f>IFERROR([1]median2!O14/IF([1]median2!$AJ14="",[1]median2!$AJ$2,[1]median2!$AJ14),"")</f>
        <v>3.4482758620689653</v>
      </c>
      <c r="P12" s="229" t="str">
        <f>IFERROR([1]median2!P14/IF([1]median2!$AJ14="",[1]median2!$AJ$2,[1]median2!$AJ14),"")</f>
        <v/>
      </c>
      <c r="Q12" s="229" t="str">
        <f>IFERROR([1]median2!Q14/IF([1]median2!$AJ14="",[1]median2!$AJ$2,[1]median2!$AJ14),"")</f>
        <v/>
      </c>
      <c r="R12" s="229" t="str">
        <f>IFERROR([1]median2!R14/IF([1]median2!$AJ14="",[1]median2!$AJ$2,[1]median2!$AJ14),"")</f>
        <v/>
      </c>
      <c r="S12" s="229">
        <f>IFERROR([1]median2!S14/IF([1]median2!$AJ14="",[1]median2!$AJ$2,[1]median2!$AJ14),"")</f>
        <v>22.988505747126435</v>
      </c>
      <c r="T12" s="229">
        <f>IFERROR([1]median2!T14/IF([1]median2!$AJ14="",[1]median2!$AJ$2,[1]median2!$AJ14),"")</f>
        <v>1.8390804597701149</v>
      </c>
      <c r="U12" s="229" t="str">
        <f>IFERROR([1]median2!U14/IF([1]median2!$AJ14="",[1]median2!$AJ$2,[1]median2!$AJ14),"")</f>
        <v/>
      </c>
      <c r="V12" s="229">
        <f>IFERROR([1]median2!V14/IF([1]median2!$AJ14="",[1]median2!$AJ$2,[1]median2!$AJ14),"")</f>
        <v>0.23678160919540231</v>
      </c>
      <c r="W12" s="229" t="str">
        <f>IFERROR([1]median2!W14/IF([1]median2!$AJ14="",[1]median2!$AJ$2,[1]median2!$AJ14),"")</f>
        <v/>
      </c>
      <c r="X12" s="229" t="str">
        <f>IFERROR([1]median2!X14/IF([1]median2!$AJ14="",[1]median2!$AJ$2,[1]median2!$AJ14),"")</f>
        <v/>
      </c>
      <c r="Y12" s="229" t="str">
        <f>IFERROR([1]median2!Y14/IF([1]median2!$AJ14="",[1]median2!$AJ$2,[1]median2!$AJ14),"")</f>
        <v/>
      </c>
      <c r="Z12" s="229" t="str">
        <f>IFERROR([1]median2!Z14/IF([1]median2!$AJ14="",[1]median2!$AJ$2,[1]median2!$AJ14),"")</f>
        <v/>
      </c>
      <c r="AA12" s="229" t="str">
        <f>IFERROR([1]median2!AA14/IF([1]median2!$AJ14="",[1]median2!$AJ$2,[1]median2!$AJ14),"")</f>
        <v/>
      </c>
      <c r="AB12" s="229" t="str">
        <f>IFERROR([1]median2!AB14/IF([1]median2!$AJ14="",[1]median2!$AJ$2,[1]median2!$AJ14),"")</f>
        <v/>
      </c>
      <c r="AC12" s="229" t="str">
        <f>IFERROR([1]median2!AC14/IF([1]median2!$AJ14="",[1]median2!$AJ$2,[1]median2!$AJ14),"")</f>
        <v/>
      </c>
      <c r="AD12" s="229" t="str">
        <f>IFERROR([1]median2!AD14/IF([1]median2!$AJ14="",[1]median2!$AJ$2,[1]median2!$AJ14),"")</f>
        <v/>
      </c>
      <c r="AE12" s="229" t="str">
        <f>IFERROR([1]median2!AE14/IF([1]median2!$AJ14="",[1]median2!$AJ$2,[1]median2!$AJ14),"")</f>
        <v/>
      </c>
      <c r="AF12" s="229">
        <f>IFERROR([1]median2!AF14/IF([1]median2!$AJ14="",[1]median2!$AJ$2,[1]median2!$AJ14),"")</f>
        <v>0.34482758620689657</v>
      </c>
      <c r="AG12" s="229" t="str">
        <f>IFERROR([1]median2!AG14/IF([1]median2!$AJ14="",[1]median2!$AJ$2,[1]median2!$AJ14),"")</f>
        <v/>
      </c>
      <c r="AH12" s="229" t="str">
        <f>IFERROR([1]median2!AH14/IF([1]median2!$AJ14="",[1]median2!$AJ$2,[1]median2!$AJ14),"")</f>
        <v/>
      </c>
      <c r="AI12" s="229" t="str">
        <f>IFERROR([1]median2!AI14/IF([1]median2!$AJ14="",[1]median2!$AJ$2,[1]median2!$AJ14),"")</f>
        <v/>
      </c>
      <c r="AJ12" s="229" t="str">
        <f>IFERROR([1]median2!#REF!/IF([1]median2!$AJ14="",[1]median2!$AJ$2,[1]median2!$AJ14),"")</f>
        <v/>
      </c>
      <c r="AK12" s="229">
        <f>IFERROR([1]median2!AR14/IF([1]median2!$AJ14="",[1]median2!$AJ$2,[1]median2!$AJ14),"")</f>
        <v>14.352298850574712</v>
      </c>
      <c r="AL12" s="229">
        <f>IFERROR([1]median2!AS14/IF([1]median2!$AJ14="",[1]median2!$AJ$2,[1]median2!$AJ14),"")</f>
        <v>145.47586206896551</v>
      </c>
      <c r="AM12" s="229">
        <f>IFERROR([1]median2!AT14/IF([1]median2!$AJ14="",[1]median2!$AJ$2,[1]median2!$AJ14),"")</f>
        <v>170.90114942528734</v>
      </c>
    </row>
    <row r="13" spans="1:39" ht="18" customHeight="1" x14ac:dyDescent="0.25">
      <c r="A13" s="225" t="str">
        <f>IF([1]median2!A15="","",[1]median2!A15)</f>
        <v>Jonglei</v>
      </c>
      <c r="B13" s="225" t="str">
        <f>IF([1]median2!B15="","",[1]median2!B15)</f>
        <v>Pibor</v>
      </c>
      <c r="C13" s="225" t="str">
        <f>IF([1]median2!C15="","",[1]median2!C15)</f>
        <v>Pibor Town</v>
      </c>
      <c r="D13" s="229" t="str">
        <f>IFERROR([1]median2!D15/IF([1]median2!$AJ15="",[1]median2!$AJ$2,[1]median2!$AJ15),"")</f>
        <v/>
      </c>
      <c r="E13" s="229" t="str">
        <f>IFERROR([1]median2!E15/IF([1]median2!$AJ15="",[1]median2!$AJ$2,[1]median2!$AJ15),"")</f>
        <v/>
      </c>
      <c r="F13" s="229" t="str">
        <f>IFERROR([1]median2!F15/IF([1]median2!$AJ15="",[1]median2!$AJ$2,[1]median2!$AJ15),"")</f>
        <v/>
      </c>
      <c r="G13" s="229">
        <f>IFERROR([1]median2!G15/IF([1]median2!$AJ15="",[1]median2!$AJ$2,[1]median2!$AJ15),"")</f>
        <v>2.2988505747126435</v>
      </c>
      <c r="H13" s="229" t="str">
        <f>IFERROR([1]median2!H15/IF([1]median2!$AJ15="",[1]median2!$AJ$2,[1]median2!$AJ15),"")</f>
        <v/>
      </c>
      <c r="I13" s="229">
        <f>IFERROR([1]median2!I15/IF([1]median2!$AJ15="",[1]median2!$AJ$2,[1]median2!$AJ15),"")</f>
        <v>2.2988505747126435</v>
      </c>
      <c r="J13" s="229">
        <f>IFERROR([1]median2!J15/IF([1]median2!$AJ15="",[1]median2!$AJ$2,[1]median2!$AJ15),"")</f>
        <v>2.2988505747126435</v>
      </c>
      <c r="K13" s="229" t="str">
        <f>IFERROR([1]median2!K15/IF([1]median2!$AJ15="",[1]median2!$AJ$2,[1]median2!$AJ15),"")</f>
        <v/>
      </c>
      <c r="L13" s="229">
        <f>IFERROR([1]median2!L15/IF([1]median2!$AJ15="",[1]median2!$AJ$2,[1]median2!$AJ15),"")</f>
        <v>4.5977011494252871</v>
      </c>
      <c r="M13" s="229">
        <f>IFERROR([1]median2!M15/IF([1]median2!$AJ15="",[1]median2!$AJ$2,[1]median2!$AJ15),"")</f>
        <v>0.3839080459770115</v>
      </c>
      <c r="N13" s="229" t="str">
        <f>IFERROR([1]median2!N15/IF([1]median2!$AJ15="",[1]median2!$AJ$2,[1]median2!$AJ15),"")</f>
        <v/>
      </c>
      <c r="O13" s="229" t="str">
        <f>IFERROR([1]median2!O15/IF([1]median2!$AJ15="",[1]median2!$AJ$2,[1]median2!$AJ15),"")</f>
        <v/>
      </c>
      <c r="P13" s="229" t="str">
        <f>IFERROR([1]median2!P15/IF([1]median2!$AJ15="",[1]median2!$AJ$2,[1]median2!$AJ15),"")</f>
        <v/>
      </c>
      <c r="Q13" s="229" t="str">
        <f>IFERROR([1]median2!Q15/IF([1]median2!$AJ15="",[1]median2!$AJ$2,[1]median2!$AJ15),"")</f>
        <v/>
      </c>
      <c r="R13" s="229" t="str">
        <f>IFERROR([1]median2!R15/IF([1]median2!$AJ15="",[1]median2!$AJ$2,[1]median2!$AJ15),"")</f>
        <v/>
      </c>
      <c r="S13" s="229" t="str">
        <f>IFERROR([1]median2!S15/IF([1]median2!$AJ15="",[1]median2!$AJ$2,[1]median2!$AJ15),"")</f>
        <v/>
      </c>
      <c r="T13" s="229">
        <f>IFERROR([1]median2!T15/IF([1]median2!$AJ15="",[1]median2!$AJ$2,[1]median2!$AJ15),"")</f>
        <v>4.5977011494252871</v>
      </c>
      <c r="U13" s="229">
        <f>IFERROR([1]median2!U15/IF([1]median2!$AJ15="",[1]median2!$AJ$2,[1]median2!$AJ15),"")</f>
        <v>1.1494252873563218</v>
      </c>
      <c r="V13" s="229">
        <f>IFERROR([1]median2!V15/IF([1]median2!$AJ15="",[1]median2!$AJ$2,[1]median2!$AJ15),"")</f>
        <v>0.15862068965517243</v>
      </c>
      <c r="W13" s="229">
        <f>IFERROR([1]median2!W15/IF([1]median2!$AJ15="",[1]median2!$AJ$2,[1]median2!$AJ15),"")</f>
        <v>73.563218390804593</v>
      </c>
      <c r="X13" s="229">
        <f>IFERROR([1]median2!X15/IF([1]median2!$AJ15="",[1]median2!$AJ$2,[1]median2!$AJ15),"")</f>
        <v>11.494252873563218</v>
      </c>
      <c r="Y13" s="229">
        <f>IFERROR([1]median2!Y15/IF([1]median2!$AJ15="",[1]median2!$AJ$2,[1]median2!$AJ15),"")</f>
        <v>0.45977011494252873</v>
      </c>
      <c r="Z13" s="229" t="str">
        <f>IFERROR([1]median2!Z15/IF([1]median2!$AJ15="",[1]median2!$AJ$2,[1]median2!$AJ15),"")</f>
        <v/>
      </c>
      <c r="AA13" s="229" t="str">
        <f>IFERROR([1]median2!AA15/IF([1]median2!$AJ15="",[1]median2!$AJ$2,[1]median2!$AJ15),"")</f>
        <v/>
      </c>
      <c r="AB13" s="229" t="str">
        <f>IFERROR([1]median2!AB15/IF([1]median2!$AJ15="",[1]median2!$AJ$2,[1]median2!$AJ15),"")</f>
        <v/>
      </c>
      <c r="AC13" s="229" t="str">
        <f>IFERROR([1]median2!AC15/IF([1]median2!$AJ15="",[1]median2!$AJ$2,[1]median2!$AJ15),"")</f>
        <v/>
      </c>
      <c r="AD13" s="229" t="str">
        <f>IFERROR([1]median2!AD15/IF([1]median2!$AJ15="",[1]median2!$AJ$2,[1]median2!$AJ15),"")</f>
        <v/>
      </c>
      <c r="AE13" s="229" t="str">
        <f>IFERROR([1]median2!AE15/IF([1]median2!$AJ15="",[1]median2!$AJ$2,[1]median2!$AJ15),"")</f>
        <v/>
      </c>
      <c r="AF13" s="229">
        <f>IFERROR([1]median2!AF15/IF([1]median2!$AJ15="",[1]median2!$AJ$2,[1]median2!$AJ15),"")</f>
        <v>0.45977011494252873</v>
      </c>
      <c r="AG13" s="229">
        <f>IFERROR([1]median2!AG15/IF([1]median2!$AJ15="",[1]median2!$AJ$2,[1]median2!$AJ15),"")</f>
        <v>0.22988505747126436</v>
      </c>
      <c r="AH13" s="229">
        <f>IFERROR([1]median2!AH15/IF([1]median2!$AJ15="",[1]median2!$AJ$2,[1]median2!$AJ15),"")</f>
        <v>0.22988505747126436</v>
      </c>
      <c r="AI13" s="229">
        <f>IFERROR([1]median2!AI15/IF([1]median2!$AJ15="",[1]median2!$AJ$2,[1]median2!$AJ15),"")</f>
        <v>0.22988505747126436</v>
      </c>
      <c r="AJ13" s="229" t="str">
        <f>IFERROR([1]median2!#REF!/IF([1]median2!$AJ15="",[1]median2!$AJ$2,[1]median2!$AJ15),"")</f>
        <v/>
      </c>
      <c r="AK13" s="229">
        <f>IFERROR([1]median2!AR15/IF([1]median2!$AJ15="",[1]median2!$AJ$2,[1]median2!$AJ15),"")</f>
        <v>16.064942528735632</v>
      </c>
      <c r="AL13" s="229" t="str">
        <f>IFERROR([1]median2!AS15/IF([1]median2!$AJ15="",[1]median2!$AJ$2,[1]median2!$AJ15),"")</f>
        <v/>
      </c>
      <c r="AM13" s="229" t="str">
        <f>IFERROR([1]median2!AT15/IF([1]median2!$AJ15="",[1]median2!$AJ$2,[1]median2!$AJ15),"")</f>
        <v/>
      </c>
    </row>
    <row r="14" spans="1:39" ht="18" customHeight="1" x14ac:dyDescent="0.25">
      <c r="A14" s="225" t="str">
        <f>IF([1]median2!A16="","",[1]median2!A16)</f>
        <v>Jonglei</v>
      </c>
      <c r="B14" s="225" t="str">
        <f>IF([1]median2!B16="","",[1]median2!B16)</f>
        <v>TwicEast</v>
      </c>
      <c r="C14" s="225" t="str">
        <f>IF([1]median2!C16="","",[1]median2!C16)</f>
        <v>Panyagor</v>
      </c>
      <c r="D14" s="229" t="str">
        <f>IFERROR([1]median2!D16/IF([1]median2!$AJ16="",[1]median2!$AJ$2,[1]median2!$AJ16),"")</f>
        <v/>
      </c>
      <c r="E14" s="229" t="str">
        <f>IFERROR([1]median2!E16/IF([1]median2!$AJ16="",[1]median2!$AJ$2,[1]median2!$AJ16),"")</f>
        <v/>
      </c>
      <c r="F14" s="229">
        <f>IFERROR([1]median2!F16/IF([1]median2!$AJ16="",[1]median2!$AJ$2,[1]median2!$AJ16),"")</f>
        <v>3.6585365853658538</v>
      </c>
      <c r="G14" s="229">
        <f>IFERROR([1]median2!G16/IF([1]median2!$AJ16="",[1]median2!$AJ$2,[1]median2!$AJ16),"")</f>
        <v>1.648780487804878</v>
      </c>
      <c r="H14" s="229" t="str">
        <f>IFERROR([1]median2!H16/IF([1]median2!$AJ16="",[1]median2!$AJ$2,[1]median2!$AJ16),"")</f>
        <v/>
      </c>
      <c r="I14" s="229">
        <f>IFERROR([1]median2!I16/IF([1]median2!$AJ16="",[1]median2!$AJ$2,[1]median2!$AJ16),"")</f>
        <v>1.6219512195121952</v>
      </c>
      <c r="J14" s="229">
        <f>IFERROR([1]median2!J16/IF([1]median2!$AJ16="",[1]median2!$AJ$2,[1]median2!$AJ16),"")</f>
        <v>1.5731707317073171</v>
      </c>
      <c r="K14" s="229" t="str">
        <f>IFERROR([1]median2!K16/IF([1]median2!$AJ16="",[1]median2!$AJ$2,[1]median2!$AJ16),"")</f>
        <v/>
      </c>
      <c r="L14" s="229" t="str">
        <f>IFERROR([1]median2!L16/IF([1]median2!$AJ16="",[1]median2!$AJ$2,[1]median2!$AJ16),"")</f>
        <v/>
      </c>
      <c r="M14" s="229">
        <f>IFERROR([1]median2!M16/IF([1]median2!$AJ16="",[1]median2!$AJ$2,[1]median2!$AJ16),"")</f>
        <v>0.65121951219512197</v>
      </c>
      <c r="N14" s="229" t="str">
        <f>IFERROR([1]median2!N16/IF([1]median2!$AJ16="",[1]median2!$AJ$2,[1]median2!$AJ16),"")</f>
        <v/>
      </c>
      <c r="O14" s="229" t="str">
        <f>IFERROR([1]median2!O16/IF([1]median2!$AJ16="",[1]median2!$AJ$2,[1]median2!$AJ16),"")</f>
        <v/>
      </c>
      <c r="P14" s="229">
        <f>IFERROR([1]median2!P16/IF([1]median2!$AJ16="",[1]median2!$AJ$2,[1]median2!$AJ16),"")</f>
        <v>0.48780487804878048</v>
      </c>
      <c r="Q14" s="229" t="str">
        <f>IFERROR([1]median2!Q16/IF([1]median2!$AJ16="",[1]median2!$AJ$2,[1]median2!$AJ16),"")</f>
        <v/>
      </c>
      <c r="R14" s="229" t="str">
        <f>IFERROR([1]median2!R16/IF([1]median2!$AJ16="",[1]median2!$AJ$2,[1]median2!$AJ16),"")</f>
        <v/>
      </c>
      <c r="S14" s="229" t="str">
        <f>IFERROR([1]median2!S16/IF([1]median2!$AJ16="",[1]median2!$AJ$2,[1]median2!$AJ16),"")</f>
        <v/>
      </c>
      <c r="T14" s="229" t="str">
        <f>IFERROR([1]median2!T16/IF([1]median2!$AJ16="",[1]median2!$AJ$2,[1]median2!$AJ16),"")</f>
        <v/>
      </c>
      <c r="U14" s="229" t="str">
        <f>IFERROR([1]median2!U16/IF([1]median2!$AJ16="",[1]median2!$AJ$2,[1]median2!$AJ16),"")</f>
        <v/>
      </c>
      <c r="V14" s="229" t="str">
        <f>IFERROR([1]median2!V16/IF([1]median2!$AJ16="",[1]median2!$AJ$2,[1]median2!$AJ16),"")</f>
        <v/>
      </c>
      <c r="W14" s="229">
        <f>IFERROR([1]median2!W16/IF([1]median2!$AJ16="",[1]median2!$AJ$2,[1]median2!$AJ16),"")</f>
        <v>73.170731707317074</v>
      </c>
      <c r="X14" s="229" t="str">
        <f>IFERROR([1]median2!X16/IF([1]median2!$AJ16="",[1]median2!$AJ$2,[1]median2!$AJ16),"")</f>
        <v/>
      </c>
      <c r="Y14" s="229" t="str">
        <f>IFERROR([1]median2!Y16/IF([1]median2!$AJ16="",[1]median2!$AJ$2,[1]median2!$AJ16),"")</f>
        <v/>
      </c>
      <c r="Z14" s="229" t="str">
        <f>IFERROR([1]median2!Z16/IF([1]median2!$AJ16="",[1]median2!$AJ$2,[1]median2!$AJ16),"")</f>
        <v/>
      </c>
      <c r="AA14" s="229" t="str">
        <f>IFERROR([1]median2!AA16/IF([1]median2!$AJ16="",[1]median2!$AJ$2,[1]median2!$AJ16),"")</f>
        <v/>
      </c>
      <c r="AB14" s="229" t="str">
        <f>IFERROR([1]median2!AB16/IF([1]median2!$AJ16="",[1]median2!$AJ$2,[1]median2!$AJ16),"")</f>
        <v/>
      </c>
      <c r="AC14" s="229" t="str">
        <f>IFERROR([1]median2!AC16/IF([1]median2!$AJ16="",[1]median2!$AJ$2,[1]median2!$AJ16),"")</f>
        <v/>
      </c>
      <c r="AD14" s="229" t="str">
        <f>IFERROR([1]median2!AD16/IF([1]median2!$AJ16="",[1]median2!$AJ$2,[1]median2!$AJ16),"")</f>
        <v/>
      </c>
      <c r="AE14" s="229" t="str">
        <f>IFERROR([1]median2!AE16/IF([1]median2!$AJ16="",[1]median2!$AJ$2,[1]median2!$AJ16),"")</f>
        <v/>
      </c>
      <c r="AF14" s="229" t="str">
        <f>IFERROR([1]median2!AF16/IF([1]median2!$AJ16="",[1]median2!$AJ$2,[1]median2!$AJ16),"")</f>
        <v/>
      </c>
      <c r="AG14" s="229" t="str">
        <f>IFERROR([1]median2!AG16/IF([1]median2!$AJ16="",[1]median2!$AJ$2,[1]median2!$AJ16),"")</f>
        <v/>
      </c>
      <c r="AH14" s="229" t="str">
        <f>IFERROR([1]median2!AH16/IF([1]median2!$AJ16="",[1]median2!$AJ$2,[1]median2!$AJ16),"")</f>
        <v/>
      </c>
      <c r="AI14" s="229" t="str">
        <f>IFERROR([1]median2!AI16/IF([1]median2!$AJ16="",[1]median2!$AJ$2,[1]median2!$AJ16),"")</f>
        <v/>
      </c>
      <c r="AJ14" s="229" t="str">
        <f>IFERROR([1]median2!#REF!/IF([1]median2!$AJ16="",[1]median2!$AJ$2,[1]median2!$AJ16),"")</f>
        <v/>
      </c>
      <c r="AK14" s="229">
        <f>IFERROR([1]median2!AR16/IF([1]median2!$AJ16="",[1]median2!$AJ$2,[1]median2!$AJ16),"")</f>
        <v>15.303048780487805</v>
      </c>
      <c r="AL14" s="229" t="str">
        <f>IFERROR([1]median2!AS16/IF([1]median2!$AJ16="",[1]median2!$AJ$2,[1]median2!$AJ16),"")</f>
        <v/>
      </c>
      <c r="AM14" s="229" t="str">
        <f>IFERROR([1]median2!AT16/IF([1]median2!$AJ16="",[1]median2!$AJ$2,[1]median2!$AJ16),"")</f>
        <v/>
      </c>
    </row>
    <row r="15" spans="1:39" ht="18" customHeight="1" x14ac:dyDescent="0.25">
      <c r="A15" s="225" t="str">
        <f>IF([1]median2!A17="","",[1]median2!A17)</f>
        <v>Lakes</v>
      </c>
      <c r="B15" s="225" t="str">
        <f>IF([1]median2!B17="","",[1]median2!B17)</f>
        <v>Awerial</v>
      </c>
      <c r="C15" s="225" t="str">
        <f>IF([1]median2!C17="","",[1]median2!C17)</f>
        <v>Kalthok</v>
      </c>
      <c r="D15" s="229">
        <f>IFERROR([1]median2!D17/IF([1]median2!$AJ17="",[1]median2!$AJ$2,[1]median2!$AJ17),"")</f>
        <v>0.65783132530120481</v>
      </c>
      <c r="E15" s="229">
        <f>IFERROR([1]median2!E17/IF([1]median2!$AJ17="",[1]median2!$AJ$2,[1]median2!$AJ17),"")</f>
        <v>0.62409638554216873</v>
      </c>
      <c r="F15" s="229">
        <f>IFERROR([1]median2!F17/IF([1]median2!$AJ17="",[1]median2!$AJ$2,[1]median2!$AJ17),"")</f>
        <v>1.3566265060240963</v>
      </c>
      <c r="G15" s="229">
        <f>IFERROR([1]median2!G17/IF([1]median2!$AJ17="",[1]median2!$AJ$2,[1]median2!$AJ17),"")</f>
        <v>1.0843373493975903</v>
      </c>
      <c r="H15" s="229">
        <f>IFERROR([1]median2!H17/IF([1]median2!$AJ17="",[1]median2!$AJ$2,[1]median2!$AJ17),"")</f>
        <v>1.346987951807229</v>
      </c>
      <c r="I15" s="229">
        <f>IFERROR([1]median2!I17/IF([1]median2!$AJ17="",[1]median2!$AJ$2,[1]median2!$AJ17),"")</f>
        <v>1.0674698795180724</v>
      </c>
      <c r="J15" s="229">
        <f>IFERROR([1]median2!J17/IF([1]median2!$AJ17="",[1]median2!$AJ$2,[1]median2!$AJ17),"")</f>
        <v>1.036144578313253</v>
      </c>
      <c r="K15" s="229">
        <f>IFERROR([1]median2!K17/IF([1]median2!$AJ17="",[1]median2!$AJ$2,[1]median2!$AJ17),"")</f>
        <v>1.4457831325301205</v>
      </c>
      <c r="L15" s="229">
        <f>IFERROR([1]median2!L17/IF([1]median2!$AJ17="",[1]median2!$AJ$2,[1]median2!$AJ17),"")</f>
        <v>3.3734939759036147</v>
      </c>
      <c r="M15" s="229">
        <f>IFERROR([1]median2!M17/IF([1]median2!$AJ17="",[1]median2!$AJ$2,[1]median2!$AJ17),"")</f>
        <v>0.48192771084337349</v>
      </c>
      <c r="N15" s="229">
        <f>IFERROR([1]median2!N17/IF([1]median2!$AJ17="",[1]median2!$AJ$2,[1]median2!$AJ17),"")</f>
        <v>2.4096385542168677</v>
      </c>
      <c r="O15" s="229">
        <f>IFERROR([1]median2!O17/IF([1]median2!$AJ17="",[1]median2!$AJ$2,[1]median2!$AJ17),"")</f>
        <v>4.8192771084337354</v>
      </c>
      <c r="P15" s="229">
        <f>IFERROR([1]median2!P17/IF([1]median2!$AJ17="",[1]median2!$AJ$2,[1]median2!$AJ17),"")</f>
        <v>0.72289156626506024</v>
      </c>
      <c r="Q15" s="229">
        <f>IFERROR([1]median2!Q17/IF([1]median2!$AJ17="",[1]median2!$AJ$2,[1]median2!$AJ17),"")</f>
        <v>4.8192771084337354</v>
      </c>
      <c r="R15" s="229">
        <f>IFERROR([1]median2!R17/IF([1]median2!$AJ17="",[1]median2!$AJ$2,[1]median2!$AJ17),"")</f>
        <v>13.855421686746988</v>
      </c>
      <c r="S15" s="229">
        <f>IFERROR([1]median2!S17/IF([1]median2!$AJ17="",[1]median2!$AJ$2,[1]median2!$AJ17),"")</f>
        <v>16.867469879518072</v>
      </c>
      <c r="T15" s="229">
        <f>IFERROR([1]median2!T17/IF([1]median2!$AJ17="",[1]median2!$AJ$2,[1]median2!$AJ17),"")</f>
        <v>4.8192771084337354</v>
      </c>
      <c r="U15" s="229">
        <f>IFERROR([1]median2!U17/IF([1]median2!$AJ17="",[1]median2!$AJ$2,[1]median2!$AJ17),"")</f>
        <v>1.4457831325301205</v>
      </c>
      <c r="V15" s="229">
        <f>IFERROR([1]median2!V17/IF([1]median2!$AJ17="",[1]median2!$AJ$2,[1]median2!$AJ17),"")</f>
        <v>0.38433734939759034</v>
      </c>
      <c r="W15" s="229">
        <f>IFERROR([1]median2!W17/IF([1]median2!$AJ17="",[1]median2!$AJ$2,[1]median2!$AJ17),"")</f>
        <v>66.265060240963862</v>
      </c>
      <c r="X15" s="229">
        <f>IFERROR([1]median2!X17/IF([1]median2!$AJ17="",[1]median2!$AJ$2,[1]median2!$AJ17),"")</f>
        <v>12.048192771084338</v>
      </c>
      <c r="Y15" s="229">
        <f>IFERROR([1]median2!Y17/IF([1]median2!$AJ17="",[1]median2!$AJ$2,[1]median2!$AJ17),"")</f>
        <v>0.18915662650602411</v>
      </c>
      <c r="Z15" s="229">
        <f>IFERROR([1]median2!Z17/IF([1]median2!$AJ17="",[1]median2!$AJ$2,[1]median2!$AJ17),"")</f>
        <v>1.2048192771084338</v>
      </c>
      <c r="AA15" s="229">
        <f>IFERROR([1]median2!AA17/IF([1]median2!$AJ17="",[1]median2!$AJ$2,[1]median2!$AJ17),"")</f>
        <v>13.253012048192771</v>
      </c>
      <c r="AB15" s="229">
        <f>IFERROR([1]median2!AB17/IF([1]median2!$AJ17="",[1]median2!$AJ$2,[1]median2!$AJ17),"")</f>
        <v>8.4337349397590362</v>
      </c>
      <c r="AC15" s="229">
        <f>IFERROR([1]median2!AC17/IF([1]median2!$AJ17="",[1]median2!$AJ$2,[1]median2!$AJ17),"")</f>
        <v>1.2048192771084338</v>
      </c>
      <c r="AD15" s="229">
        <f>IFERROR([1]median2!AD17/IF([1]median2!$AJ17="",[1]median2!$AJ$2,[1]median2!$AJ17),"")</f>
        <v>10.843373493975903</v>
      </c>
      <c r="AE15" s="229">
        <f>IFERROR([1]median2!AE17/IF([1]median2!$AJ17="",[1]median2!$AJ$2,[1]median2!$AJ17),"")</f>
        <v>3.0120481927710845</v>
      </c>
      <c r="AF15" s="229">
        <f>IFERROR([1]median2!AF17/IF([1]median2!$AJ17="",[1]median2!$AJ$2,[1]median2!$AJ17),"")</f>
        <v>0.24096385542168675</v>
      </c>
      <c r="AG15" s="229">
        <f>IFERROR([1]median2!AG17/IF([1]median2!$AJ17="",[1]median2!$AJ$2,[1]median2!$AJ17),"")</f>
        <v>0.12048192771084337</v>
      </c>
      <c r="AH15" s="229">
        <f>IFERROR([1]median2!AH17/IF([1]median2!$AJ17="",[1]median2!$AJ$2,[1]median2!$AJ17),"")</f>
        <v>0.24096385542168675</v>
      </c>
      <c r="AI15" s="229">
        <f>IFERROR([1]median2!AI17/IF([1]median2!$AJ17="",[1]median2!$AJ$2,[1]median2!$AJ17),"")</f>
        <v>0.24096385542168675</v>
      </c>
      <c r="AJ15" s="229" t="str">
        <f>IFERROR([1]median2!#REF!/IF([1]median2!$AJ17="",[1]median2!$AJ$2,[1]median2!$AJ17),"")</f>
        <v/>
      </c>
      <c r="AK15" s="229">
        <f>IFERROR([1]median2!AR17/IF([1]median2!$AJ17="",[1]median2!$AJ$2,[1]median2!$AJ17),"")</f>
        <v>11.992771084337349</v>
      </c>
      <c r="AL15" s="229">
        <f>IFERROR([1]median2!AS17/IF([1]median2!$AJ17="",[1]median2!$AJ$2,[1]median2!$AJ17),"")</f>
        <v>90.498795180722894</v>
      </c>
      <c r="AM15" s="229">
        <f>IFERROR([1]median2!AT17/IF([1]median2!$AJ17="",[1]median2!$AJ$2,[1]median2!$AJ17),"")</f>
        <v>126.95662650602409</v>
      </c>
    </row>
    <row r="16" spans="1:39" ht="18" customHeight="1" x14ac:dyDescent="0.25">
      <c r="A16" s="225" t="str">
        <f>IF([1]median2!A18="","",[1]median2!A18)</f>
        <v>Lakes</v>
      </c>
      <c r="B16" s="225" t="str">
        <f>IF([1]median2!B18="","",[1]median2!B18)</f>
        <v>Awerial</v>
      </c>
      <c r="C16" s="225" t="str">
        <f>IF([1]median2!C18="","",[1]median2!C18)</f>
        <v>Mingkaman</v>
      </c>
      <c r="D16" s="229">
        <f>IFERROR([1]median2!D18/IF([1]median2!$AJ18="",[1]median2!$AJ$2,[1]median2!$AJ18),"")</f>
        <v>0.65783132530120481</v>
      </c>
      <c r="E16" s="229">
        <f>IFERROR([1]median2!E18/IF([1]median2!$AJ18="",[1]median2!$AJ$2,[1]median2!$AJ18),"")</f>
        <v>0.62409638554216873</v>
      </c>
      <c r="F16" s="229">
        <f>IFERROR([1]median2!F18/IF([1]median2!$AJ18="",[1]median2!$AJ$2,[1]median2!$AJ18),"")</f>
        <v>1.3566265060240963</v>
      </c>
      <c r="G16" s="229">
        <f>IFERROR([1]median2!G18/IF([1]median2!$AJ18="",[1]median2!$AJ$2,[1]median2!$AJ18),"")</f>
        <v>1.0843373493975903</v>
      </c>
      <c r="H16" s="229">
        <f>IFERROR([1]median2!H18/IF([1]median2!$AJ18="",[1]median2!$AJ$2,[1]median2!$AJ18),"")</f>
        <v>1.346987951807229</v>
      </c>
      <c r="I16" s="229">
        <f>IFERROR([1]median2!I18/IF([1]median2!$AJ18="",[1]median2!$AJ$2,[1]median2!$AJ18),"")</f>
        <v>1.0674698795180724</v>
      </c>
      <c r="J16" s="229">
        <f>IFERROR([1]median2!J18/IF([1]median2!$AJ18="",[1]median2!$AJ$2,[1]median2!$AJ18),"")</f>
        <v>1.036144578313253</v>
      </c>
      <c r="K16" s="229">
        <f>IFERROR([1]median2!K18/IF([1]median2!$AJ18="",[1]median2!$AJ$2,[1]median2!$AJ18),"")</f>
        <v>1.4457831325301205</v>
      </c>
      <c r="L16" s="229">
        <f>IFERROR([1]median2!L18/IF([1]median2!$AJ18="",[1]median2!$AJ$2,[1]median2!$AJ18),"")</f>
        <v>3.3734939759036147</v>
      </c>
      <c r="M16" s="229">
        <f>IFERROR([1]median2!M18/IF([1]median2!$AJ18="",[1]median2!$AJ$2,[1]median2!$AJ18),"")</f>
        <v>0.48192771084337349</v>
      </c>
      <c r="N16" s="229">
        <f>IFERROR([1]median2!N18/IF([1]median2!$AJ18="",[1]median2!$AJ$2,[1]median2!$AJ18),"")</f>
        <v>2.4096385542168677</v>
      </c>
      <c r="O16" s="229">
        <f>IFERROR([1]median2!O18/IF([1]median2!$AJ18="",[1]median2!$AJ$2,[1]median2!$AJ18),"")</f>
        <v>4.8192771084337354</v>
      </c>
      <c r="P16" s="229">
        <f>IFERROR([1]median2!P18/IF([1]median2!$AJ18="",[1]median2!$AJ$2,[1]median2!$AJ18),"")</f>
        <v>0.72289156626506024</v>
      </c>
      <c r="Q16" s="229">
        <f>IFERROR([1]median2!Q18/IF([1]median2!$AJ18="",[1]median2!$AJ$2,[1]median2!$AJ18),"")</f>
        <v>4.8192771084337354</v>
      </c>
      <c r="R16" s="229">
        <f>IFERROR([1]median2!R18/IF([1]median2!$AJ18="",[1]median2!$AJ$2,[1]median2!$AJ18),"")</f>
        <v>13.614457831325302</v>
      </c>
      <c r="S16" s="229">
        <f>IFERROR([1]median2!S18/IF([1]median2!$AJ18="",[1]median2!$AJ$2,[1]median2!$AJ18),"")</f>
        <v>17.46987951807229</v>
      </c>
      <c r="T16" s="229">
        <f>IFERROR([1]median2!T18/IF([1]median2!$AJ18="",[1]median2!$AJ$2,[1]median2!$AJ18),"")</f>
        <v>4.8192771084337354</v>
      </c>
      <c r="U16" s="229">
        <f>IFERROR([1]median2!U18/IF([1]median2!$AJ18="",[1]median2!$AJ$2,[1]median2!$AJ18),"")</f>
        <v>1.3253012048192772</v>
      </c>
      <c r="V16" s="229">
        <f>IFERROR([1]median2!V18/IF([1]median2!$AJ18="",[1]median2!$AJ$2,[1]median2!$AJ18),"")</f>
        <v>0.41927710843373495</v>
      </c>
      <c r="W16" s="229">
        <f>IFERROR([1]median2!W18/IF([1]median2!$AJ18="",[1]median2!$AJ$2,[1]median2!$AJ18),"")</f>
        <v>90.361445783132524</v>
      </c>
      <c r="X16" s="229">
        <f>IFERROR([1]median2!X18/IF([1]median2!$AJ18="",[1]median2!$AJ$2,[1]median2!$AJ18),"")</f>
        <v>11.445783132530121</v>
      </c>
      <c r="Y16" s="229">
        <f>IFERROR([1]median2!Y18/IF([1]median2!$AJ18="",[1]median2!$AJ$2,[1]median2!$AJ18),"")</f>
        <v>0.18915662650602411</v>
      </c>
      <c r="Z16" s="229">
        <f>IFERROR([1]median2!Z18/IF([1]median2!$AJ18="",[1]median2!$AJ$2,[1]median2!$AJ18),"")</f>
        <v>1.2048192771084338</v>
      </c>
      <c r="AA16" s="229">
        <f>IFERROR([1]median2!AA18/IF([1]median2!$AJ18="",[1]median2!$AJ$2,[1]median2!$AJ18),"")</f>
        <v>12.650602409638553</v>
      </c>
      <c r="AB16" s="229">
        <f>IFERROR([1]median2!AB18/IF([1]median2!$AJ18="",[1]median2!$AJ$2,[1]median2!$AJ18),"")</f>
        <v>9.0361445783132535</v>
      </c>
      <c r="AC16" s="229">
        <f>IFERROR([1]median2!AC18/IF([1]median2!$AJ18="",[1]median2!$AJ$2,[1]median2!$AJ18),"")</f>
        <v>1.2048192771084338</v>
      </c>
      <c r="AD16" s="229">
        <f>IFERROR([1]median2!AD18/IF([1]median2!$AJ18="",[1]median2!$AJ$2,[1]median2!$AJ18),"")</f>
        <v>4.8192771084337354</v>
      </c>
      <c r="AE16" s="229">
        <f>IFERROR([1]median2!AE18/IF([1]median2!$AJ18="",[1]median2!$AJ$2,[1]median2!$AJ18),"")</f>
        <v>3.6144578313253013</v>
      </c>
      <c r="AF16" s="229">
        <f>IFERROR([1]median2!AF18/IF([1]median2!$AJ18="",[1]median2!$AJ$2,[1]median2!$AJ18),"")</f>
        <v>0.24096385542168675</v>
      </c>
      <c r="AG16" s="229">
        <f>IFERROR([1]median2!AG18/IF([1]median2!$AJ18="",[1]median2!$AJ$2,[1]median2!$AJ18),"")</f>
        <v>0.12048192771084337</v>
      </c>
      <c r="AH16" s="229">
        <f>IFERROR([1]median2!AH18/IF([1]median2!$AJ18="",[1]median2!$AJ$2,[1]median2!$AJ18),"")</f>
        <v>0.24096385542168675</v>
      </c>
      <c r="AI16" s="229">
        <f>IFERROR([1]median2!AI18/IF([1]median2!$AJ18="",[1]median2!$AJ$2,[1]median2!$AJ18),"")</f>
        <v>0.36144578313253012</v>
      </c>
      <c r="AJ16" s="229" t="str">
        <f>IFERROR([1]median2!#REF!/IF([1]median2!$AJ18="",[1]median2!$AJ$2,[1]median2!$AJ18),"")</f>
        <v/>
      </c>
      <c r="AK16" s="229">
        <f>IFERROR([1]median2!AR18/IF([1]median2!$AJ18="",[1]median2!$AJ$2,[1]median2!$AJ18),"")</f>
        <v>11.992771084337349</v>
      </c>
      <c r="AL16" s="229">
        <f>IFERROR([1]median2!AS18/IF([1]median2!$AJ18="",[1]median2!$AJ$2,[1]median2!$AJ18),"")</f>
        <v>90.498795180722894</v>
      </c>
      <c r="AM16" s="229">
        <f>IFERROR([1]median2!AT18/IF([1]median2!$AJ18="",[1]median2!$AJ$2,[1]median2!$AJ18),"")</f>
        <v>128.70361445783132</v>
      </c>
    </row>
    <row r="17" spans="1:39" ht="18" customHeight="1" x14ac:dyDescent="0.25">
      <c r="A17" s="225" t="str">
        <f>IF([1]median2!A19="","",[1]median2!A19)</f>
        <v>Lakes</v>
      </c>
      <c r="B17" s="225" t="str">
        <f>IF([1]median2!B19="","",[1]median2!B19)</f>
        <v>RumbekCentre</v>
      </c>
      <c r="C17" s="225" t="str">
        <f>IF([1]median2!C19="","",[1]median2!C19)</f>
        <v>Rumbek Town</v>
      </c>
      <c r="D17" s="229">
        <f>IFERROR([1]median2!D19/IF([1]median2!$AJ19="",[1]median2!$AJ$2,[1]median2!$AJ19),"")</f>
        <v>0.72340425531914898</v>
      </c>
      <c r="E17" s="229">
        <f>IFERROR([1]median2!E19/IF([1]median2!$AJ19="",[1]median2!$AJ$2,[1]median2!$AJ19),"")</f>
        <v>0.82765957446808514</v>
      </c>
      <c r="F17" s="229">
        <f>IFERROR([1]median2!F19/IF([1]median2!$AJ19="",[1]median2!$AJ$2,[1]median2!$AJ19),"")</f>
        <v>1.0638297872340425</v>
      </c>
      <c r="G17" s="229">
        <f>IFERROR([1]median2!G19/IF([1]median2!$AJ19="",[1]median2!$AJ$2,[1]median2!$AJ19),"")</f>
        <v>2.1276595744680851</v>
      </c>
      <c r="H17" s="229">
        <f>IFERROR([1]median2!H19/IF([1]median2!$AJ19="",[1]median2!$AJ$2,[1]median2!$AJ19),"")</f>
        <v>0.48297872340425529</v>
      </c>
      <c r="I17" s="229">
        <f>IFERROR([1]median2!I19/IF([1]median2!$AJ19="",[1]median2!$AJ$2,[1]median2!$AJ19),"")</f>
        <v>2.1276595744680851</v>
      </c>
      <c r="J17" s="229">
        <f>IFERROR([1]median2!J19/IF([1]median2!$AJ19="",[1]median2!$AJ$2,[1]median2!$AJ19),"")</f>
        <v>0.85106382978723405</v>
      </c>
      <c r="K17" s="229">
        <f>IFERROR([1]median2!K19/IF([1]median2!$AJ19="",[1]median2!$AJ$2,[1]median2!$AJ19),"")</f>
        <v>0.7978723404255319</v>
      </c>
      <c r="L17" s="229">
        <f>IFERROR([1]median2!L19/IF([1]median2!$AJ19="",[1]median2!$AJ$2,[1]median2!$AJ19),"")</f>
        <v>1.7021276595744681</v>
      </c>
      <c r="M17" s="229">
        <f>IFERROR([1]median2!M19/IF([1]median2!$AJ19="",[1]median2!$AJ$2,[1]median2!$AJ19),"")</f>
        <v>0.35531914893617023</v>
      </c>
      <c r="N17" s="229">
        <f>IFERROR([1]median2!N19/IF([1]median2!$AJ19="",[1]median2!$AJ$2,[1]median2!$AJ19),"")</f>
        <v>3.1914893617021276</v>
      </c>
      <c r="O17" s="229">
        <f>IFERROR([1]median2!O19/IF([1]median2!$AJ19="",[1]median2!$AJ$2,[1]median2!$AJ19),"")</f>
        <v>4.2553191489361701</v>
      </c>
      <c r="P17" s="229">
        <f>IFERROR([1]median2!P19/IF([1]median2!$AJ19="",[1]median2!$AJ$2,[1]median2!$AJ19),"")</f>
        <v>0.53191489361702127</v>
      </c>
      <c r="Q17" s="229">
        <f>IFERROR([1]median2!Q19/IF([1]median2!$AJ19="",[1]median2!$AJ$2,[1]median2!$AJ19),"")</f>
        <v>2.021276595744681</v>
      </c>
      <c r="R17" s="229">
        <f>IFERROR([1]median2!R19/IF([1]median2!$AJ19="",[1]median2!$AJ$2,[1]median2!$AJ19),"")</f>
        <v>11.170212765957446</v>
      </c>
      <c r="S17" s="229">
        <f>IFERROR([1]median2!S19/IF([1]median2!$AJ19="",[1]median2!$AJ$2,[1]median2!$AJ19),"")</f>
        <v>17.021276595744681</v>
      </c>
      <c r="T17" s="229">
        <f>IFERROR([1]median2!T19/IF([1]median2!$AJ19="",[1]median2!$AJ$2,[1]median2!$AJ19),"")</f>
        <v>1.0638297872340425</v>
      </c>
      <c r="U17" s="229">
        <f>IFERROR([1]median2!U19/IF([1]median2!$AJ19="",[1]median2!$AJ$2,[1]median2!$AJ19),"")</f>
        <v>1.0638297872340425</v>
      </c>
      <c r="V17" s="229">
        <f>IFERROR([1]median2!V19/IF([1]median2!$AJ19="",[1]median2!$AJ$2,[1]median2!$AJ19),"")</f>
        <v>1.1468085106382979</v>
      </c>
      <c r="W17" s="229">
        <f>IFERROR([1]median2!W19/IF([1]median2!$AJ19="",[1]median2!$AJ$2,[1]median2!$AJ19),"")</f>
        <v>47.872340425531917</v>
      </c>
      <c r="X17" s="229">
        <f>IFERROR([1]median2!X19/IF([1]median2!$AJ19="",[1]median2!$AJ$2,[1]median2!$AJ19),"")</f>
        <v>3.2978723404255321</v>
      </c>
      <c r="Y17" s="229">
        <f>IFERROR([1]median2!Y19/IF([1]median2!$AJ19="",[1]median2!$AJ$2,[1]median2!$AJ19),"")</f>
        <v>9.1489361702127653E-2</v>
      </c>
      <c r="Z17" s="229" t="str">
        <f>IFERROR([1]median2!Z19/IF([1]median2!$AJ19="",[1]median2!$AJ$2,[1]median2!$AJ19),"")</f>
        <v/>
      </c>
      <c r="AA17" s="229" t="str">
        <f>IFERROR([1]median2!AA19/IF([1]median2!$AJ19="",[1]median2!$AJ$2,[1]median2!$AJ19),"")</f>
        <v/>
      </c>
      <c r="AB17" s="229" t="str">
        <f>IFERROR([1]median2!AB19/IF([1]median2!$AJ19="",[1]median2!$AJ$2,[1]median2!$AJ19),"")</f>
        <v/>
      </c>
      <c r="AC17" s="229" t="str">
        <f>IFERROR([1]median2!AC19/IF([1]median2!$AJ19="",[1]median2!$AJ$2,[1]median2!$AJ19),"")</f>
        <v/>
      </c>
      <c r="AD17" s="229" t="str">
        <f>IFERROR([1]median2!AD19/IF([1]median2!$AJ19="",[1]median2!$AJ$2,[1]median2!$AJ19),"")</f>
        <v/>
      </c>
      <c r="AE17" s="229" t="str">
        <f>IFERROR([1]median2!AE19/IF([1]median2!$AJ19="",[1]median2!$AJ$2,[1]median2!$AJ19),"")</f>
        <v/>
      </c>
      <c r="AF17" s="229">
        <f>IFERROR([1]median2!AF19/IF([1]median2!$AJ19="",[1]median2!$AJ$2,[1]median2!$AJ19),"")</f>
        <v>0.21276595744680851</v>
      </c>
      <c r="AG17" s="229">
        <f>IFERROR([1]median2!AG19/IF([1]median2!$AJ19="",[1]median2!$AJ$2,[1]median2!$AJ19),"")</f>
        <v>0.10638297872340426</v>
      </c>
      <c r="AH17" s="229">
        <f>IFERROR([1]median2!AH19/IF([1]median2!$AJ19="",[1]median2!$AJ$2,[1]median2!$AJ19),"")</f>
        <v>0.10638297872340426</v>
      </c>
      <c r="AI17" s="229">
        <f>IFERROR([1]median2!AI19/IF([1]median2!$AJ19="",[1]median2!$AJ$2,[1]median2!$AJ19),"")</f>
        <v>0.10638297872340426</v>
      </c>
      <c r="AJ17" s="229" t="str">
        <f>IFERROR([1]median2!#REF!/IF([1]median2!$AJ19="",[1]median2!$AJ$2,[1]median2!$AJ19),"")</f>
        <v/>
      </c>
      <c r="AK17" s="229">
        <f>IFERROR([1]median2!AR19/IF([1]median2!$AJ19="",[1]median2!$AJ$2,[1]median2!$AJ19),"")</f>
        <v>10.704255319148936</v>
      </c>
      <c r="AL17" s="229">
        <f>IFERROR([1]median2!AS19/IF([1]median2!$AJ19="",[1]median2!$AJ$2,[1]median2!$AJ19),"")</f>
        <v>95.265957446808514</v>
      </c>
      <c r="AM17" s="229">
        <f>IFERROR([1]median2!AT19/IF([1]median2!$AJ19="",[1]median2!$AJ$2,[1]median2!$AJ19),"")</f>
        <v>163.86595744680852</v>
      </c>
    </row>
    <row r="18" spans="1:39" ht="18" customHeight="1" x14ac:dyDescent="0.25">
      <c r="A18" s="225" t="str">
        <f>IF([1]median2!A20="","",[1]median2!A20)</f>
        <v>Lakes</v>
      </c>
      <c r="B18" s="225" t="str">
        <f>IF([1]median2!B20="","",[1]median2!B20)</f>
        <v>RumbekEast</v>
      </c>
      <c r="C18" s="225" t="str">
        <f>IF([1]median2!C20="","",[1]median2!C20)</f>
        <v>Aduel</v>
      </c>
      <c r="D18" s="229">
        <f>IFERROR([1]median2!D20/IF([1]median2!$AJ20="",[1]median2!$AJ$2,[1]median2!$AJ20),"")</f>
        <v>0.45977011494252873</v>
      </c>
      <c r="E18" s="229">
        <f>IFERROR([1]median2!E20/IF([1]median2!$AJ20="",[1]median2!$AJ$2,[1]median2!$AJ20),"")</f>
        <v>0.68965517241379315</v>
      </c>
      <c r="F18" s="229">
        <f>IFERROR([1]median2!F20/IF([1]median2!$AJ20="",[1]median2!$AJ$2,[1]median2!$AJ20),"")</f>
        <v>1.3793103448275863</v>
      </c>
      <c r="G18" s="229">
        <f>IFERROR([1]median2!G20/IF([1]median2!$AJ20="",[1]median2!$AJ$2,[1]median2!$AJ20),"")</f>
        <v>1.3793103448275863</v>
      </c>
      <c r="H18" s="229" t="str">
        <f>IFERROR([1]median2!H20/IF([1]median2!$AJ20="",[1]median2!$AJ$2,[1]median2!$AJ20),"")</f>
        <v/>
      </c>
      <c r="I18" s="229">
        <f>IFERROR([1]median2!I20/IF([1]median2!$AJ20="",[1]median2!$AJ$2,[1]median2!$AJ20),"")</f>
        <v>1.8390804597701149</v>
      </c>
      <c r="J18" s="229">
        <f>IFERROR([1]median2!J20/IF([1]median2!$AJ20="",[1]median2!$AJ$2,[1]median2!$AJ20),"")</f>
        <v>1.3793103448275863</v>
      </c>
      <c r="K18" s="229">
        <f>IFERROR([1]median2!K20/IF([1]median2!$AJ20="",[1]median2!$AJ$2,[1]median2!$AJ20),"")</f>
        <v>1.1494252873563218</v>
      </c>
      <c r="L18" s="229">
        <f>IFERROR([1]median2!L20/IF([1]median2!$AJ20="",[1]median2!$AJ$2,[1]median2!$AJ20),"")</f>
        <v>0</v>
      </c>
      <c r="M18" s="229">
        <f>IFERROR([1]median2!M20/IF([1]median2!$AJ20="",[1]median2!$AJ$2,[1]median2!$AJ20),"")</f>
        <v>0.45977011494252873</v>
      </c>
      <c r="N18" s="229">
        <f>IFERROR([1]median2!N20/IF([1]median2!$AJ20="",[1]median2!$AJ$2,[1]median2!$AJ20),"")</f>
        <v>5.1724137931034484</v>
      </c>
      <c r="O18" s="229">
        <f>IFERROR([1]median2!O20/IF([1]median2!$AJ20="",[1]median2!$AJ$2,[1]median2!$AJ20),"")</f>
        <v>6.8965517241379306</v>
      </c>
      <c r="P18" s="229">
        <f>IFERROR([1]median2!P20/IF([1]median2!$AJ20="",[1]median2!$AJ$2,[1]median2!$AJ20),"")</f>
        <v>0.57471264367816088</v>
      </c>
      <c r="Q18" s="229">
        <f>IFERROR([1]median2!Q20/IF([1]median2!$AJ20="",[1]median2!$AJ$2,[1]median2!$AJ20),"")</f>
        <v>7.4712643678160919</v>
      </c>
      <c r="R18" s="229">
        <f>IFERROR([1]median2!R20/IF([1]median2!$AJ20="",[1]median2!$AJ$2,[1]median2!$AJ20),"")</f>
        <v>10.344827586206897</v>
      </c>
      <c r="S18" s="229">
        <f>IFERROR([1]median2!S20/IF([1]median2!$AJ20="",[1]median2!$AJ$2,[1]median2!$AJ20),"")</f>
        <v>16.091954022988507</v>
      </c>
      <c r="T18" s="229">
        <f>IFERROR([1]median2!T20/IF([1]median2!$AJ20="",[1]median2!$AJ$2,[1]median2!$AJ20),"")</f>
        <v>6.3218390804597702</v>
      </c>
      <c r="U18" s="229">
        <f>IFERROR([1]median2!U20/IF([1]median2!$AJ20="",[1]median2!$AJ$2,[1]median2!$AJ20),"")</f>
        <v>1.3793103448275863</v>
      </c>
      <c r="V18" s="229">
        <f>IFERROR([1]median2!V20/IF([1]median2!$AJ20="",[1]median2!$AJ$2,[1]median2!$AJ20),"")</f>
        <v>0.2</v>
      </c>
      <c r="W18" s="229">
        <f>IFERROR([1]median2!W20/IF([1]median2!$AJ20="",[1]median2!$AJ$2,[1]median2!$AJ20),"")</f>
        <v>34.482758620689658</v>
      </c>
      <c r="X18" s="229">
        <f>IFERROR([1]median2!X20/IF([1]median2!$AJ20="",[1]median2!$AJ$2,[1]median2!$AJ20),"")</f>
        <v>3.2183908045977012</v>
      </c>
      <c r="Y18" s="229">
        <f>IFERROR([1]median2!Y20/IF([1]median2!$AJ20="",[1]median2!$AJ$2,[1]median2!$AJ20),"")</f>
        <v>9.1954022988505746E-2</v>
      </c>
      <c r="Z18" s="229" t="str">
        <f>IFERROR([1]median2!Z20/IF([1]median2!$AJ20="",[1]median2!$AJ$2,[1]median2!$AJ20),"")</f>
        <v/>
      </c>
      <c r="AA18" s="229" t="str">
        <f>IFERROR([1]median2!AA20/IF([1]median2!$AJ20="",[1]median2!$AJ$2,[1]median2!$AJ20),"")</f>
        <v/>
      </c>
      <c r="AB18" s="229" t="str">
        <f>IFERROR([1]median2!AB20/IF([1]median2!$AJ20="",[1]median2!$AJ$2,[1]median2!$AJ20),"")</f>
        <v/>
      </c>
      <c r="AC18" s="229" t="str">
        <f>IFERROR([1]median2!AC20/IF([1]median2!$AJ20="",[1]median2!$AJ$2,[1]median2!$AJ20),"")</f>
        <v/>
      </c>
      <c r="AD18" s="229" t="str">
        <f>IFERROR([1]median2!AD20/IF([1]median2!$AJ20="",[1]median2!$AJ$2,[1]median2!$AJ20),"")</f>
        <v/>
      </c>
      <c r="AE18" s="229" t="str">
        <f>IFERROR([1]median2!AE20/IF([1]median2!$AJ20="",[1]median2!$AJ$2,[1]median2!$AJ20),"")</f>
        <v/>
      </c>
      <c r="AF18" s="229" t="str">
        <f>IFERROR([1]median2!AF20/IF([1]median2!$AJ20="",[1]median2!$AJ$2,[1]median2!$AJ20),"")</f>
        <v/>
      </c>
      <c r="AG18" s="229" t="str">
        <f>IFERROR([1]median2!AG20/IF([1]median2!$AJ20="",[1]median2!$AJ$2,[1]median2!$AJ20),"")</f>
        <v/>
      </c>
      <c r="AH18" s="229" t="str">
        <f>IFERROR([1]median2!AH20/IF([1]median2!$AJ20="",[1]median2!$AJ$2,[1]median2!$AJ20),"")</f>
        <v/>
      </c>
      <c r="AI18" s="229" t="str">
        <f>IFERROR([1]median2!AI20/IF([1]median2!$AJ20="",[1]median2!$AJ$2,[1]median2!$AJ20),"")</f>
        <v/>
      </c>
      <c r="AJ18" s="229" t="str">
        <f>IFERROR([1]median2!#REF!/IF([1]median2!$AJ20="",[1]median2!$AJ$2,[1]median2!$AJ20),"")</f>
        <v/>
      </c>
      <c r="AK18" s="229">
        <f>IFERROR([1]median2!AR20/IF([1]median2!$AJ20="",[1]median2!$AJ$2,[1]median2!$AJ20),"")</f>
        <v>12.110919540229885</v>
      </c>
      <c r="AL18" s="229">
        <f>IFERROR([1]median2!AS20/IF([1]median2!$AJ20="",[1]median2!$AJ$2,[1]median2!$AJ20),"")</f>
        <v>78.390804597701148</v>
      </c>
      <c r="AM18" s="229">
        <f>IFERROR([1]median2!AT20/IF([1]median2!$AJ20="",[1]median2!$AJ$2,[1]median2!$AJ20),"")</f>
        <v>100.80459770114942</v>
      </c>
    </row>
    <row r="19" spans="1:39" ht="18" customHeight="1" x14ac:dyDescent="0.25">
      <c r="A19" s="225" t="str">
        <f>IF([1]median2!A21="","",[1]median2!A21)</f>
        <v>Lakes</v>
      </c>
      <c r="B19" s="225" t="str">
        <f>IF([1]median2!B21="","",[1]median2!B21)</f>
        <v>RumbekEast</v>
      </c>
      <c r="C19" s="225" t="str">
        <f>IF([1]median2!C21="","",[1]median2!C21)</f>
        <v>Akot</v>
      </c>
      <c r="D19" s="229">
        <f>IFERROR([1]median2!D21/IF([1]median2!$AJ21="",[1]median2!$AJ$2,[1]median2!$AJ21),"")</f>
        <v>0.45977011494252873</v>
      </c>
      <c r="E19" s="229" t="str">
        <f>IFERROR([1]median2!E21/IF([1]median2!$AJ21="",[1]median2!$AJ$2,[1]median2!$AJ21),"")</f>
        <v/>
      </c>
      <c r="F19" s="229">
        <f>IFERROR([1]median2!F21/IF([1]median2!$AJ21="",[1]median2!$AJ$2,[1]median2!$AJ21),"")</f>
        <v>1.3793103448275863</v>
      </c>
      <c r="G19" s="229">
        <f>IFERROR([1]median2!G21/IF([1]median2!$AJ21="",[1]median2!$AJ$2,[1]median2!$AJ21),"")</f>
        <v>1.3793103448275863</v>
      </c>
      <c r="H19" s="229" t="str">
        <f>IFERROR([1]median2!H21/IF([1]median2!$AJ21="",[1]median2!$AJ$2,[1]median2!$AJ21),"")</f>
        <v/>
      </c>
      <c r="I19" s="229">
        <f>IFERROR([1]median2!I21/IF([1]median2!$AJ21="",[1]median2!$AJ$2,[1]median2!$AJ21),"")</f>
        <v>1.3793103448275863</v>
      </c>
      <c r="J19" s="229">
        <f>IFERROR([1]median2!J21/IF([1]median2!$AJ21="",[1]median2!$AJ$2,[1]median2!$AJ21),"")</f>
        <v>1.1494252873563218</v>
      </c>
      <c r="K19" s="229">
        <f>IFERROR([1]median2!K21/IF([1]median2!$AJ21="",[1]median2!$AJ$2,[1]median2!$AJ21),"")</f>
        <v>1.8390804597701149</v>
      </c>
      <c r="L19" s="229">
        <f>IFERROR([1]median2!L21/IF([1]median2!$AJ21="",[1]median2!$AJ$2,[1]median2!$AJ21),"")</f>
        <v>2.7586206896551726</v>
      </c>
      <c r="M19" s="229">
        <f>IFERROR([1]median2!M21/IF([1]median2!$AJ21="",[1]median2!$AJ$2,[1]median2!$AJ21),"")</f>
        <v>0.57471264367816088</v>
      </c>
      <c r="N19" s="229" t="str">
        <f>IFERROR([1]median2!N21/IF([1]median2!$AJ21="",[1]median2!$AJ$2,[1]median2!$AJ21),"")</f>
        <v/>
      </c>
      <c r="O19" s="229" t="str">
        <f>IFERROR([1]median2!O21/IF([1]median2!$AJ21="",[1]median2!$AJ$2,[1]median2!$AJ21),"")</f>
        <v/>
      </c>
      <c r="P19" s="229">
        <f>IFERROR([1]median2!P21/IF([1]median2!$AJ21="",[1]median2!$AJ$2,[1]median2!$AJ21),"")</f>
        <v>0.45977011494252873</v>
      </c>
      <c r="Q19" s="229" t="str">
        <f>IFERROR([1]median2!Q21/IF([1]median2!$AJ21="",[1]median2!$AJ$2,[1]median2!$AJ21),"")</f>
        <v/>
      </c>
      <c r="R19" s="229">
        <f>IFERROR([1]median2!R21/IF([1]median2!$AJ21="",[1]median2!$AJ$2,[1]median2!$AJ21),"")</f>
        <v>9.1954022988505741</v>
      </c>
      <c r="S19" s="229" t="str">
        <f>IFERROR([1]median2!S21/IF([1]median2!$AJ21="",[1]median2!$AJ$2,[1]median2!$AJ21),"")</f>
        <v/>
      </c>
      <c r="T19" s="229" t="str">
        <f>IFERROR([1]median2!T21/IF([1]median2!$AJ21="",[1]median2!$AJ$2,[1]median2!$AJ21),"")</f>
        <v/>
      </c>
      <c r="U19" s="229">
        <f>IFERROR([1]median2!U21/IF([1]median2!$AJ21="",[1]median2!$AJ$2,[1]median2!$AJ21),"")</f>
        <v>1.3793103448275863</v>
      </c>
      <c r="V19" s="229">
        <f>IFERROR([1]median2!V21/IF([1]median2!$AJ21="",[1]median2!$AJ$2,[1]median2!$AJ21),"")</f>
        <v>0.25747126436781609</v>
      </c>
      <c r="W19" s="229">
        <f>IFERROR([1]median2!W21/IF([1]median2!$AJ21="",[1]median2!$AJ$2,[1]median2!$AJ21),"")</f>
        <v>40.229885057471265</v>
      </c>
      <c r="X19" s="229">
        <f>IFERROR([1]median2!X21/IF([1]median2!$AJ21="",[1]median2!$AJ$2,[1]median2!$AJ21),"")</f>
        <v>3.4482758620689653</v>
      </c>
      <c r="Y19" s="229">
        <f>IFERROR([1]median2!Y21/IF([1]median2!$AJ21="",[1]median2!$AJ$2,[1]median2!$AJ21),"")</f>
        <v>0.11494252873563218</v>
      </c>
      <c r="Z19" s="229" t="str">
        <f>IFERROR([1]median2!Z21/IF([1]median2!$AJ21="",[1]median2!$AJ$2,[1]median2!$AJ21),"")</f>
        <v/>
      </c>
      <c r="AA19" s="229" t="str">
        <f>IFERROR([1]median2!AA21/IF([1]median2!$AJ21="",[1]median2!$AJ$2,[1]median2!$AJ21),"")</f>
        <v/>
      </c>
      <c r="AB19" s="229" t="str">
        <f>IFERROR([1]median2!AB21/IF([1]median2!$AJ21="",[1]median2!$AJ$2,[1]median2!$AJ21),"")</f>
        <v/>
      </c>
      <c r="AC19" s="229" t="str">
        <f>IFERROR([1]median2!AC21/IF([1]median2!$AJ21="",[1]median2!$AJ$2,[1]median2!$AJ21),"")</f>
        <v/>
      </c>
      <c r="AD19" s="229" t="str">
        <f>IFERROR([1]median2!AD21/IF([1]median2!$AJ21="",[1]median2!$AJ$2,[1]median2!$AJ21),"")</f>
        <v/>
      </c>
      <c r="AE19" s="229" t="str">
        <f>IFERROR([1]median2!AE21/IF([1]median2!$AJ21="",[1]median2!$AJ$2,[1]median2!$AJ21),"")</f>
        <v/>
      </c>
      <c r="AF19" s="229" t="str">
        <f>IFERROR([1]median2!AF21/IF([1]median2!$AJ21="",[1]median2!$AJ$2,[1]median2!$AJ21),"")</f>
        <v/>
      </c>
      <c r="AG19" s="229" t="str">
        <f>IFERROR([1]median2!AG21/IF([1]median2!$AJ21="",[1]median2!$AJ$2,[1]median2!$AJ21),"")</f>
        <v/>
      </c>
      <c r="AH19" s="229" t="str">
        <f>IFERROR([1]median2!AH21/IF([1]median2!$AJ21="",[1]median2!$AJ$2,[1]median2!$AJ21),"")</f>
        <v/>
      </c>
      <c r="AI19" s="229" t="str">
        <f>IFERROR([1]median2!AI21/IF([1]median2!$AJ21="",[1]median2!$AJ$2,[1]median2!$AJ21),"")</f>
        <v/>
      </c>
      <c r="AJ19" s="229" t="str">
        <f>IFERROR([1]median2!#REF!/IF([1]median2!$AJ21="",[1]median2!$AJ$2,[1]median2!$AJ21),"")</f>
        <v/>
      </c>
      <c r="AK19" s="229">
        <f>IFERROR([1]median2!AR21/IF([1]median2!$AJ21="",[1]median2!$AJ$2,[1]median2!$AJ21),"")</f>
        <v>11.786781609195403</v>
      </c>
      <c r="AL19" s="229">
        <f>IFERROR([1]median2!AS21/IF([1]median2!$AJ21="",[1]median2!$AJ$2,[1]median2!$AJ21),"")</f>
        <v>72.183908045977006</v>
      </c>
      <c r="AM19" s="229">
        <f>IFERROR([1]median2!AT21/IF([1]median2!$AJ21="",[1]median2!$AJ$2,[1]median2!$AJ21),"")</f>
        <v>97.47126436781609</v>
      </c>
    </row>
    <row r="20" spans="1:39" ht="18" customHeight="1" x14ac:dyDescent="0.25">
      <c r="A20" s="225" t="str">
        <f>IF([1]median2!A22="","",[1]median2!A22)</f>
        <v>Lakes</v>
      </c>
      <c r="B20" s="225" t="str">
        <f>IF([1]median2!B22="","",[1]median2!B22)</f>
        <v>YirolEast</v>
      </c>
      <c r="C20" s="225" t="str">
        <f>IF([1]median2!C22="","",[1]median2!C22)</f>
        <v>Nyang</v>
      </c>
      <c r="D20" s="229">
        <f>IFERROR([1]median2!D22/IF([1]median2!$AJ22="",[1]median2!$AJ$2,[1]median2!$AJ22),"")</f>
        <v>0.62758620689655176</v>
      </c>
      <c r="E20" s="229" t="str">
        <f>IFERROR([1]median2!E22/IF([1]median2!$AJ22="",[1]median2!$AJ$2,[1]median2!$AJ22),"")</f>
        <v/>
      </c>
      <c r="F20" s="229">
        <f>IFERROR([1]median2!F22/IF([1]median2!$AJ22="",[1]median2!$AJ$2,[1]median2!$AJ22),"")</f>
        <v>0.45977011494252873</v>
      </c>
      <c r="G20" s="229">
        <f>IFERROR([1]median2!G22/IF([1]median2!$AJ22="",[1]median2!$AJ$2,[1]median2!$AJ22),"")</f>
        <v>0.57471264367816088</v>
      </c>
      <c r="H20" s="229" t="str">
        <f>IFERROR([1]median2!H22/IF([1]median2!$AJ22="",[1]median2!$AJ$2,[1]median2!$AJ22),"")</f>
        <v/>
      </c>
      <c r="I20" s="229">
        <f>IFERROR([1]median2!I22/IF([1]median2!$AJ22="",[1]median2!$AJ$2,[1]median2!$AJ22),"")</f>
        <v>0.8045977011494253</v>
      </c>
      <c r="J20" s="229">
        <f>IFERROR([1]median2!J22/IF([1]median2!$AJ22="",[1]median2!$AJ$2,[1]median2!$AJ22),"")</f>
        <v>0.57471264367816088</v>
      </c>
      <c r="K20" s="229">
        <f>IFERROR([1]median2!K22/IF([1]median2!$AJ22="",[1]median2!$AJ$2,[1]median2!$AJ22),"")</f>
        <v>0.91954022988505746</v>
      </c>
      <c r="L20" s="229">
        <f>IFERROR([1]median2!L22/IF([1]median2!$AJ22="",[1]median2!$AJ$2,[1]median2!$AJ22),"")</f>
        <v>2.2988505747126435</v>
      </c>
      <c r="M20" s="229">
        <f>IFERROR([1]median2!M22/IF([1]median2!$AJ22="",[1]median2!$AJ$2,[1]median2!$AJ22),"")</f>
        <v>0.61379310344827587</v>
      </c>
      <c r="N20" s="229">
        <f>IFERROR([1]median2!N22/IF([1]median2!$AJ22="",[1]median2!$AJ$2,[1]median2!$AJ22),"")</f>
        <v>2.2988505747126435</v>
      </c>
      <c r="O20" s="229" t="str">
        <f>IFERROR([1]median2!O22/IF([1]median2!$AJ22="",[1]median2!$AJ$2,[1]median2!$AJ22),"")</f>
        <v/>
      </c>
      <c r="P20" s="229">
        <f>IFERROR([1]median2!P22/IF([1]median2!$AJ22="",[1]median2!$AJ$2,[1]median2!$AJ22),"")</f>
        <v>0.45977011494252873</v>
      </c>
      <c r="Q20" s="229" t="str">
        <f>IFERROR([1]median2!Q22/IF([1]median2!$AJ22="",[1]median2!$AJ$2,[1]median2!$AJ22),"")</f>
        <v/>
      </c>
      <c r="R20" s="229" t="str">
        <f>IFERROR([1]median2!R22/IF([1]median2!$AJ22="",[1]median2!$AJ$2,[1]median2!$AJ22),"")</f>
        <v/>
      </c>
      <c r="S20" s="229" t="str">
        <f>IFERROR([1]median2!S22/IF([1]median2!$AJ22="",[1]median2!$AJ$2,[1]median2!$AJ22),"")</f>
        <v/>
      </c>
      <c r="T20" s="229">
        <f>IFERROR([1]median2!T22/IF([1]median2!$AJ22="",[1]median2!$AJ$2,[1]median2!$AJ22),"")</f>
        <v>1.3793103448275863</v>
      </c>
      <c r="U20" s="229">
        <f>IFERROR([1]median2!U22/IF([1]median2!$AJ22="",[1]median2!$AJ$2,[1]median2!$AJ22),"")</f>
        <v>0.57471264367816088</v>
      </c>
      <c r="V20" s="229">
        <f>IFERROR([1]median2!V22/IF([1]median2!$AJ22="",[1]median2!$AJ$2,[1]median2!$AJ22),"")</f>
        <v>0.31839080459770114</v>
      </c>
      <c r="W20" s="229">
        <f>IFERROR([1]median2!W22/IF([1]median2!$AJ22="",[1]median2!$AJ$2,[1]median2!$AJ22),"")</f>
        <v>51.724137931034484</v>
      </c>
      <c r="X20" s="229">
        <f>IFERROR([1]median2!X22/IF([1]median2!$AJ22="",[1]median2!$AJ$2,[1]median2!$AJ22),"")</f>
        <v>6.3218390804597702</v>
      </c>
      <c r="Y20" s="229">
        <f>IFERROR([1]median2!Y22/IF([1]median2!$AJ22="",[1]median2!$AJ$2,[1]median2!$AJ22),"")</f>
        <v>0.17241379310344829</v>
      </c>
      <c r="Z20" s="229" t="str">
        <f>IFERROR([1]median2!Z22/IF([1]median2!$AJ22="",[1]median2!$AJ$2,[1]median2!$AJ22),"")</f>
        <v/>
      </c>
      <c r="AA20" s="229" t="str">
        <f>IFERROR([1]median2!AA22/IF([1]median2!$AJ22="",[1]median2!$AJ$2,[1]median2!$AJ22),"")</f>
        <v/>
      </c>
      <c r="AB20" s="229" t="str">
        <f>IFERROR([1]median2!AB22/IF([1]median2!$AJ22="",[1]median2!$AJ$2,[1]median2!$AJ22),"")</f>
        <v/>
      </c>
      <c r="AC20" s="229" t="str">
        <f>IFERROR([1]median2!AC22/IF([1]median2!$AJ22="",[1]median2!$AJ$2,[1]median2!$AJ22),"")</f>
        <v/>
      </c>
      <c r="AD20" s="229" t="str">
        <f>IFERROR([1]median2!AD22/IF([1]median2!$AJ22="",[1]median2!$AJ$2,[1]median2!$AJ22),"")</f>
        <v/>
      </c>
      <c r="AE20" s="229" t="str">
        <f>IFERROR([1]median2!AE22/IF([1]median2!$AJ22="",[1]median2!$AJ$2,[1]median2!$AJ22),"")</f>
        <v/>
      </c>
      <c r="AF20" s="229" t="str">
        <f>IFERROR([1]median2!AF22/IF([1]median2!$AJ22="",[1]median2!$AJ$2,[1]median2!$AJ22),"")</f>
        <v/>
      </c>
      <c r="AG20" s="229">
        <f>IFERROR([1]median2!AG22/IF([1]median2!$AJ22="",[1]median2!$AJ$2,[1]median2!$AJ22),"")</f>
        <v>0.11494252873563218</v>
      </c>
      <c r="AH20" s="229" t="str">
        <f>IFERROR([1]median2!AH22/IF([1]median2!$AJ22="",[1]median2!$AJ$2,[1]median2!$AJ22),"")</f>
        <v/>
      </c>
      <c r="AI20" s="229" t="str">
        <f>IFERROR([1]median2!AI22/IF([1]median2!$AJ22="",[1]median2!$AJ$2,[1]median2!$AJ22),"")</f>
        <v/>
      </c>
      <c r="AJ20" s="229" t="str">
        <f>IFERROR([1]median2!#REF!/IF([1]median2!$AJ22="",[1]median2!$AJ$2,[1]median2!$AJ22),"")</f>
        <v/>
      </c>
      <c r="AK20" s="229">
        <f>IFERROR([1]median2!AR22/IF([1]median2!$AJ22="",[1]median2!$AJ$2,[1]median2!$AJ22),"")</f>
        <v>7.7017241379310342</v>
      </c>
      <c r="AL20" s="229">
        <f>IFERROR([1]median2!AS22/IF([1]median2!$AJ22="",[1]median2!$AJ$2,[1]median2!$AJ22),"")</f>
        <v>78.436781609195407</v>
      </c>
      <c r="AM20" s="229">
        <f>IFERROR([1]median2!AT22/IF([1]median2!$AJ22="",[1]median2!$AJ$2,[1]median2!$AJ22),"")</f>
        <v>108.72873563218391</v>
      </c>
    </row>
    <row r="21" spans="1:39" ht="18" customHeight="1" x14ac:dyDescent="0.25">
      <c r="A21" s="225" t="str">
        <f>IF([1]median2!A23="","",[1]median2!A23)</f>
        <v>Lakes</v>
      </c>
      <c r="B21" s="225" t="str">
        <f>IF([1]median2!B23="","",[1]median2!B23)</f>
        <v>YirolWest</v>
      </c>
      <c r="C21" s="225" t="str">
        <f>IF([1]median2!C23="","",[1]median2!C23)</f>
        <v>Yirol Town</v>
      </c>
      <c r="D21" s="229">
        <f>IFERROR([1]median2!D23/IF([1]median2!$AJ23="",[1]median2!$AJ$2,[1]median2!$AJ23),"")</f>
        <v>0.57471264367816088</v>
      </c>
      <c r="E21" s="229" t="str">
        <f>IFERROR([1]median2!E23/IF([1]median2!$AJ23="",[1]median2!$AJ$2,[1]median2!$AJ23),"")</f>
        <v/>
      </c>
      <c r="F21" s="229">
        <f>IFERROR([1]median2!F23/IF([1]median2!$AJ23="",[1]median2!$AJ$2,[1]median2!$AJ23),"")</f>
        <v>0.45977011494252873</v>
      </c>
      <c r="G21" s="229">
        <f>IFERROR([1]median2!G23/IF([1]median2!$AJ23="",[1]median2!$AJ$2,[1]median2!$AJ23),"")</f>
        <v>0.57471264367816088</v>
      </c>
      <c r="H21" s="229">
        <f>IFERROR([1]median2!H23/IF([1]median2!$AJ23="",[1]median2!$AJ$2,[1]median2!$AJ23),"")</f>
        <v>0.25977011494252872</v>
      </c>
      <c r="I21" s="229">
        <f>IFERROR([1]median2!I23/IF([1]median2!$AJ23="",[1]median2!$AJ$2,[1]median2!$AJ23),"")</f>
        <v>0.74712643678160917</v>
      </c>
      <c r="J21" s="229">
        <f>IFERROR([1]median2!J23/IF([1]median2!$AJ23="",[1]median2!$AJ$2,[1]median2!$AJ23),"")</f>
        <v>0.57471264367816088</v>
      </c>
      <c r="K21" s="229">
        <f>IFERROR([1]median2!K23/IF([1]median2!$AJ23="",[1]median2!$AJ$2,[1]median2!$AJ23),"")</f>
        <v>0.91954022988505746</v>
      </c>
      <c r="L21" s="229">
        <f>IFERROR([1]median2!L23/IF([1]median2!$AJ23="",[1]median2!$AJ$2,[1]median2!$AJ23),"")</f>
        <v>2.5287356321839081</v>
      </c>
      <c r="M21" s="229">
        <f>IFERROR([1]median2!M23/IF([1]median2!$AJ23="",[1]median2!$AJ$2,[1]median2!$AJ23),"")</f>
        <v>0.5367816091954023</v>
      </c>
      <c r="N21" s="229">
        <f>IFERROR([1]median2!N23/IF([1]median2!$AJ23="",[1]median2!$AJ$2,[1]median2!$AJ23),"")</f>
        <v>2.2988505747126435</v>
      </c>
      <c r="O21" s="229">
        <f>IFERROR([1]median2!O23/IF([1]median2!$AJ23="",[1]median2!$AJ$2,[1]median2!$AJ23),"")</f>
        <v>3.4482758620689653</v>
      </c>
      <c r="P21" s="229">
        <f>IFERROR([1]median2!P23/IF([1]median2!$AJ23="",[1]median2!$AJ$2,[1]median2!$AJ23),"")</f>
        <v>0.45977011494252873</v>
      </c>
      <c r="Q21" s="229" t="str">
        <f>IFERROR([1]median2!Q23/IF([1]median2!$AJ23="",[1]median2!$AJ$2,[1]median2!$AJ23),"")</f>
        <v/>
      </c>
      <c r="R21" s="229" t="str">
        <f>IFERROR([1]median2!R23/IF([1]median2!$AJ23="",[1]median2!$AJ$2,[1]median2!$AJ23),"")</f>
        <v/>
      </c>
      <c r="S21" s="229" t="str">
        <f>IFERROR([1]median2!S23/IF([1]median2!$AJ23="",[1]median2!$AJ$2,[1]median2!$AJ23),"")</f>
        <v/>
      </c>
      <c r="T21" s="229">
        <f>IFERROR([1]median2!T23/IF([1]median2!$AJ23="",[1]median2!$AJ$2,[1]median2!$AJ23),"")</f>
        <v>1.3793103448275863</v>
      </c>
      <c r="U21" s="229">
        <f>IFERROR([1]median2!U23/IF([1]median2!$AJ23="",[1]median2!$AJ$2,[1]median2!$AJ23),"")</f>
        <v>0.45977011494252873</v>
      </c>
      <c r="V21" s="229">
        <f>IFERROR([1]median2!V23/IF([1]median2!$AJ23="",[1]median2!$AJ$2,[1]median2!$AJ23),"")</f>
        <v>0.23678160919540231</v>
      </c>
      <c r="W21" s="229">
        <f>IFERROR([1]median2!W23/IF([1]median2!$AJ23="",[1]median2!$AJ$2,[1]median2!$AJ23),"")</f>
        <v>57.47126436781609</v>
      </c>
      <c r="X21" s="229">
        <f>IFERROR([1]median2!X23/IF([1]median2!$AJ23="",[1]median2!$AJ$2,[1]median2!$AJ23),"")</f>
        <v>6.666666666666667</v>
      </c>
      <c r="Y21" s="229">
        <f>IFERROR([1]median2!Y23/IF([1]median2!$AJ23="",[1]median2!$AJ$2,[1]median2!$AJ23),"")</f>
        <v>0.12758620689655173</v>
      </c>
      <c r="Z21" s="229" t="str">
        <f>IFERROR([1]median2!Z23/IF([1]median2!$AJ23="",[1]median2!$AJ$2,[1]median2!$AJ23),"")</f>
        <v/>
      </c>
      <c r="AA21" s="229" t="str">
        <f>IFERROR([1]median2!AA23/IF([1]median2!$AJ23="",[1]median2!$AJ$2,[1]median2!$AJ23),"")</f>
        <v/>
      </c>
      <c r="AB21" s="229">
        <f>IFERROR([1]median2!AB23/IF([1]median2!$AJ23="",[1]median2!$AJ$2,[1]median2!$AJ23),"")</f>
        <v>11.494252873563218</v>
      </c>
      <c r="AC21" s="229" t="str">
        <f>IFERROR([1]median2!AC23/IF([1]median2!$AJ23="",[1]median2!$AJ$2,[1]median2!$AJ23),"")</f>
        <v/>
      </c>
      <c r="AD21" s="229">
        <f>IFERROR([1]median2!AD23/IF([1]median2!$AJ23="",[1]median2!$AJ$2,[1]median2!$AJ23),"")</f>
        <v>5.7471264367816088</v>
      </c>
      <c r="AE21" s="229" t="str">
        <f>IFERROR([1]median2!AE23/IF([1]median2!$AJ23="",[1]median2!$AJ$2,[1]median2!$AJ23),"")</f>
        <v/>
      </c>
      <c r="AF21" s="229">
        <f>IFERROR([1]median2!AF23/IF([1]median2!$AJ23="",[1]median2!$AJ$2,[1]median2!$AJ23),"")</f>
        <v>0.34482758620689657</v>
      </c>
      <c r="AG21" s="229">
        <f>IFERROR([1]median2!AG23/IF([1]median2!$AJ23="",[1]median2!$AJ$2,[1]median2!$AJ23),"")</f>
        <v>0.11494252873563218</v>
      </c>
      <c r="AH21" s="229" t="str">
        <f>IFERROR([1]median2!AH23/IF([1]median2!$AJ23="",[1]median2!$AJ$2,[1]median2!$AJ23),"")</f>
        <v/>
      </c>
      <c r="AI21" s="229">
        <f>IFERROR([1]median2!AI23/IF([1]median2!$AJ23="",[1]median2!$AJ$2,[1]median2!$AJ23),"")</f>
        <v>0.34482758620689657</v>
      </c>
      <c r="AJ21" s="229" t="str">
        <f>IFERROR([1]median2!#REF!/IF([1]median2!$AJ23="",[1]median2!$AJ$2,[1]median2!$AJ23),"")</f>
        <v/>
      </c>
      <c r="AK21" s="229">
        <f>IFERROR([1]median2!AR23/IF([1]median2!$AJ23="",[1]median2!$AJ$2,[1]median2!$AJ23),"")</f>
        <v>7.4643678160919542</v>
      </c>
      <c r="AL21" s="229">
        <f>IFERROR([1]median2!AS23/IF([1]median2!$AJ23="",[1]median2!$AJ$2,[1]median2!$AJ23),"")</f>
        <v>74.540229885057471</v>
      </c>
      <c r="AM21" s="229">
        <f>IFERROR([1]median2!AT23/IF([1]median2!$AJ23="",[1]median2!$AJ$2,[1]median2!$AJ23),"")</f>
        <v>98.944827586206898</v>
      </c>
    </row>
    <row r="22" spans="1:39" ht="18" customHeight="1" x14ac:dyDescent="0.25">
      <c r="A22" s="225" t="str">
        <f>IF([1]median2!A24="","",[1]median2!A24)</f>
        <v>NorthernBahrelGhazal</v>
      </c>
      <c r="B22" s="225" t="str">
        <f>IF([1]median2!B24="","",[1]median2!B24)</f>
        <v>AweilCentre</v>
      </c>
      <c r="C22" s="225" t="str">
        <f>IF([1]median2!C24="","",[1]median2!C24)</f>
        <v>Aweil Town</v>
      </c>
      <c r="D22" s="229">
        <f>IFERROR([1]median2!D24/IF([1]median2!$AJ24="",[1]median2!$AJ$2,[1]median2!$AJ24),"")</f>
        <v>0.82492917847025493</v>
      </c>
      <c r="E22" s="229" t="str">
        <f>IFERROR([1]median2!E24/IF([1]median2!$AJ24="",[1]median2!$AJ$2,[1]median2!$AJ24),"")</f>
        <v/>
      </c>
      <c r="F22" s="229">
        <f>IFERROR([1]median2!F24/IF([1]median2!$AJ24="",[1]median2!$AJ$2,[1]median2!$AJ24),"")</f>
        <v>1.3597733711048159</v>
      </c>
      <c r="G22" s="229">
        <f>IFERROR([1]median2!G24/IF([1]median2!$AJ24="",[1]median2!$AJ$2,[1]median2!$AJ24),"")</f>
        <v>1.3597733711048159</v>
      </c>
      <c r="H22" s="229">
        <f>IFERROR([1]median2!H24/IF([1]median2!$AJ24="",[1]median2!$AJ$2,[1]median2!$AJ24),"")</f>
        <v>0.3422096317280453</v>
      </c>
      <c r="I22" s="229">
        <f>IFERROR([1]median2!I24/IF([1]median2!$AJ24="",[1]median2!$AJ$2,[1]median2!$AJ24),"")</f>
        <v>1.3597733711048159</v>
      </c>
      <c r="J22" s="229">
        <f>IFERROR([1]median2!J24/IF([1]median2!$AJ24="",[1]median2!$AJ$2,[1]median2!$AJ24),"")</f>
        <v>1.1331444759206799</v>
      </c>
      <c r="K22" s="229">
        <f>IFERROR([1]median2!K24/IF([1]median2!$AJ24="",[1]median2!$AJ$2,[1]median2!$AJ24),"")</f>
        <v>0.50084985835694051</v>
      </c>
      <c r="L22" s="229">
        <f>IFERROR([1]median2!L24/IF([1]median2!$AJ24="",[1]median2!$AJ$2,[1]median2!$AJ24),"")</f>
        <v>2.8328611898016995</v>
      </c>
      <c r="M22" s="229">
        <f>IFERROR([1]median2!M24/IF([1]median2!$AJ24="",[1]median2!$AJ$2,[1]median2!$AJ24),"")</f>
        <v>0.37847025495750708</v>
      </c>
      <c r="N22" s="229">
        <f>IFERROR([1]median2!N24/IF([1]median2!$AJ24="",[1]median2!$AJ$2,[1]median2!$AJ24),"")</f>
        <v>3.3994334277620397</v>
      </c>
      <c r="O22" s="229">
        <f>IFERROR([1]median2!O24/IF([1]median2!$AJ24="",[1]median2!$AJ$2,[1]median2!$AJ24),"")</f>
        <v>2.2662889518413598</v>
      </c>
      <c r="P22" s="229">
        <f>IFERROR([1]median2!P24/IF([1]median2!$AJ24="",[1]median2!$AJ$2,[1]median2!$AJ24),"")</f>
        <v>0.45325779036827196</v>
      </c>
      <c r="Q22" s="229">
        <f>IFERROR([1]median2!Q24/IF([1]median2!$AJ24="",[1]median2!$AJ$2,[1]median2!$AJ24),"")</f>
        <v>31.728045325779036</v>
      </c>
      <c r="R22" s="229">
        <f>IFERROR([1]median2!R24/IF([1]median2!$AJ24="",[1]median2!$AJ$2,[1]median2!$AJ24),"")</f>
        <v>9.6317280453257794</v>
      </c>
      <c r="S22" s="229">
        <f>IFERROR([1]median2!S24/IF([1]median2!$AJ24="",[1]median2!$AJ$2,[1]median2!$AJ24),"")</f>
        <v>14.730878186968839</v>
      </c>
      <c r="T22" s="229">
        <f>IFERROR([1]median2!T24/IF([1]median2!$AJ24="",[1]median2!$AJ$2,[1]median2!$AJ24),"")</f>
        <v>2.2662889518413598</v>
      </c>
      <c r="U22" s="229">
        <f>IFERROR([1]median2!U24/IF([1]median2!$AJ24="",[1]median2!$AJ$2,[1]median2!$AJ24),"")</f>
        <v>1.1331444759206799</v>
      </c>
      <c r="V22" s="229">
        <f>IFERROR([1]median2!V24/IF([1]median2!$AJ24="",[1]median2!$AJ$2,[1]median2!$AJ24),"")</f>
        <v>0.31274787535410764</v>
      </c>
      <c r="W22" s="229" t="str">
        <f>IFERROR([1]median2!W24/IF([1]median2!$AJ24="",[1]median2!$AJ$2,[1]median2!$AJ24),"")</f>
        <v/>
      </c>
      <c r="X22" s="229" t="str">
        <f>IFERROR([1]median2!X24/IF([1]median2!$AJ24="",[1]median2!$AJ$2,[1]median2!$AJ24),"")</f>
        <v/>
      </c>
      <c r="Y22" s="229">
        <f>IFERROR([1]median2!Y24/IF([1]median2!$AJ24="",[1]median2!$AJ$2,[1]median2!$AJ24),"")</f>
        <v>0.14617563739376771</v>
      </c>
      <c r="Z22" s="229" t="str">
        <f>IFERROR([1]median2!Z24/IF([1]median2!$AJ24="",[1]median2!$AJ$2,[1]median2!$AJ24),"")</f>
        <v/>
      </c>
      <c r="AA22" s="229" t="str">
        <f>IFERROR([1]median2!AA24/IF([1]median2!$AJ24="",[1]median2!$AJ$2,[1]median2!$AJ24),"")</f>
        <v/>
      </c>
      <c r="AB22" s="229" t="str">
        <f>IFERROR([1]median2!AB24/IF([1]median2!$AJ24="",[1]median2!$AJ$2,[1]median2!$AJ24),"")</f>
        <v/>
      </c>
      <c r="AC22" s="229" t="str">
        <f>IFERROR([1]median2!AC24/IF([1]median2!$AJ24="",[1]median2!$AJ$2,[1]median2!$AJ24),"")</f>
        <v/>
      </c>
      <c r="AD22" s="229">
        <f>IFERROR([1]median2!AD24/IF([1]median2!$AJ24="",[1]median2!$AJ$2,[1]median2!$AJ24),"")</f>
        <v>7.3654390934844196</v>
      </c>
      <c r="AE22" s="229">
        <f>IFERROR([1]median2!AE24/IF([1]median2!$AJ24="",[1]median2!$AJ$2,[1]median2!$AJ24),"")</f>
        <v>2.2662889518413598</v>
      </c>
      <c r="AF22" s="229" t="str">
        <f>IFERROR([1]median2!AF24/IF([1]median2!$AJ24="",[1]median2!$AJ$2,[1]median2!$AJ24),"")</f>
        <v/>
      </c>
      <c r="AG22" s="229" t="str">
        <f>IFERROR([1]median2!AG24/IF([1]median2!$AJ24="",[1]median2!$AJ$2,[1]median2!$AJ24),"")</f>
        <v/>
      </c>
      <c r="AH22" s="229" t="str">
        <f>IFERROR([1]median2!AH24/IF([1]median2!$AJ24="",[1]median2!$AJ$2,[1]median2!$AJ24),"")</f>
        <v/>
      </c>
      <c r="AI22" s="229" t="str">
        <f>IFERROR([1]median2!AI24/IF([1]median2!$AJ24="",[1]median2!$AJ$2,[1]median2!$AJ24),"")</f>
        <v/>
      </c>
      <c r="AJ22" s="229" t="str">
        <f>IFERROR([1]median2!#REF!/IF([1]median2!$AJ24="",[1]median2!$AJ$2,[1]median2!$AJ24),"")</f>
        <v/>
      </c>
      <c r="AK22" s="229">
        <f>IFERROR([1]median2!AR24/IF([1]median2!$AJ24="",[1]median2!$AJ$2,[1]median2!$AJ24),"")</f>
        <v>10.526912181303116</v>
      </c>
      <c r="AL22" s="229">
        <f>IFERROR([1]median2!AS24/IF([1]median2!$AJ24="",[1]median2!$AJ$2,[1]median2!$AJ24),"")</f>
        <v>103.97960339943343</v>
      </c>
      <c r="AM22" s="229">
        <f>IFERROR([1]median2!AT24/IF([1]median2!$AJ24="",[1]median2!$AJ$2,[1]median2!$AJ24),"")</f>
        <v>131.71218130311615</v>
      </c>
    </row>
    <row r="23" spans="1:39" ht="18" customHeight="1" x14ac:dyDescent="0.25">
      <c r="A23" s="225" t="str">
        <f>IF([1]median2!A25="","",[1]median2!A25)</f>
        <v>NorthernBahrelGhazal</v>
      </c>
      <c r="B23" s="225" t="str">
        <f>IF([1]median2!B25="","",[1]median2!B25)</f>
        <v>AweilEast</v>
      </c>
      <c r="C23" s="225" t="str">
        <f>IF([1]median2!C25="","",[1]median2!C25)</f>
        <v>Wanyjok</v>
      </c>
      <c r="D23" s="229">
        <f>IFERROR([1]median2!D25/IF([1]median2!$AJ25="",[1]median2!$AJ$2,[1]median2!$AJ25),"")</f>
        <v>0.79329608938547491</v>
      </c>
      <c r="E23" s="229" t="str">
        <f>IFERROR([1]median2!E25/IF([1]median2!$AJ25="",[1]median2!$AJ$2,[1]median2!$AJ25),"")</f>
        <v/>
      </c>
      <c r="F23" s="229">
        <f>IFERROR([1]median2!F25/IF([1]median2!$AJ25="",[1]median2!$AJ$2,[1]median2!$AJ25),"")</f>
        <v>1.5329608938547485</v>
      </c>
      <c r="G23" s="229">
        <f>IFERROR([1]median2!G25/IF([1]median2!$AJ25="",[1]median2!$AJ$2,[1]median2!$AJ25),"")</f>
        <v>1.1173184357541899</v>
      </c>
      <c r="H23" s="229" t="str">
        <f>IFERROR([1]median2!H25/IF([1]median2!$AJ25="",[1]median2!$AJ$2,[1]median2!$AJ25),"")</f>
        <v/>
      </c>
      <c r="I23" s="229">
        <f>IFERROR([1]median2!I25/IF([1]median2!$AJ25="",[1]median2!$AJ$2,[1]median2!$AJ25),"")</f>
        <v>1.7452513966480447</v>
      </c>
      <c r="J23" s="229">
        <f>IFERROR([1]median2!J25/IF([1]median2!$AJ25="",[1]median2!$AJ$2,[1]median2!$AJ25),"")</f>
        <v>1.3407821229050279</v>
      </c>
      <c r="K23" s="229">
        <f>IFERROR([1]median2!K25/IF([1]median2!$AJ25="",[1]median2!$AJ$2,[1]median2!$AJ25),"")</f>
        <v>1.8189944134078213</v>
      </c>
      <c r="L23" s="229">
        <f>IFERROR([1]median2!L25/IF([1]median2!$AJ25="",[1]median2!$AJ$2,[1]median2!$AJ25),"")</f>
        <v>3.1284916201117317</v>
      </c>
      <c r="M23" s="229">
        <f>IFERROR([1]median2!M25/IF([1]median2!$AJ25="",[1]median2!$AJ$2,[1]median2!$AJ25),"")</f>
        <v>0.44692737430167595</v>
      </c>
      <c r="N23" s="229">
        <f>IFERROR([1]median2!N25/IF([1]median2!$AJ25="",[1]median2!$AJ$2,[1]median2!$AJ25),"")</f>
        <v>4.4692737430167595</v>
      </c>
      <c r="O23" s="229" t="str">
        <f>IFERROR([1]median2!O25/IF([1]median2!$AJ25="",[1]median2!$AJ$2,[1]median2!$AJ25),"")</f>
        <v/>
      </c>
      <c r="P23" s="229">
        <f>IFERROR([1]median2!P25/IF([1]median2!$AJ25="",[1]median2!$AJ$2,[1]median2!$AJ25),"")</f>
        <v>0.55865921787709494</v>
      </c>
      <c r="Q23" s="229" t="str">
        <f>IFERROR([1]median2!Q25/IF([1]median2!$AJ25="",[1]median2!$AJ$2,[1]median2!$AJ25),"")</f>
        <v/>
      </c>
      <c r="R23" s="229" t="str">
        <f>IFERROR([1]median2!R25/IF([1]median2!$AJ25="",[1]median2!$AJ$2,[1]median2!$AJ25),"")</f>
        <v/>
      </c>
      <c r="S23" s="229">
        <f>IFERROR([1]median2!S25/IF([1]median2!$AJ25="",[1]median2!$AJ$2,[1]median2!$AJ25),"")</f>
        <v>12.29050279329609</v>
      </c>
      <c r="T23" s="229">
        <f>IFERROR([1]median2!T25/IF([1]median2!$AJ25="",[1]median2!$AJ$2,[1]median2!$AJ25),"")</f>
        <v>1.229050279329609</v>
      </c>
      <c r="U23" s="229">
        <f>IFERROR([1]median2!U25/IF([1]median2!$AJ25="",[1]median2!$AJ$2,[1]median2!$AJ25),"")</f>
        <v>0.55865921787709494</v>
      </c>
      <c r="V23" s="229">
        <f>IFERROR([1]median2!V25/IF([1]median2!$AJ25="",[1]median2!$AJ$2,[1]median2!$AJ25),"")</f>
        <v>0.19441340782122904</v>
      </c>
      <c r="W23" s="229">
        <f>IFERROR([1]median2!W25/IF([1]median2!$AJ25="",[1]median2!$AJ$2,[1]median2!$AJ25),"")</f>
        <v>25.69832402234637</v>
      </c>
      <c r="X23" s="229">
        <f>IFERROR([1]median2!X25/IF([1]median2!$AJ25="",[1]median2!$AJ$2,[1]median2!$AJ25),"")</f>
        <v>6.1452513966480451</v>
      </c>
      <c r="Y23" s="229">
        <f>IFERROR([1]median2!Y25/IF([1]median2!$AJ25="",[1]median2!$AJ$2,[1]median2!$AJ25),"")</f>
        <v>9.6089385474860331E-2</v>
      </c>
      <c r="Z23" s="229" t="str">
        <f>IFERROR([1]median2!Z25/IF([1]median2!$AJ25="",[1]median2!$AJ$2,[1]median2!$AJ25),"")</f>
        <v/>
      </c>
      <c r="AA23" s="229" t="str">
        <f>IFERROR([1]median2!AA25/IF([1]median2!$AJ25="",[1]median2!$AJ$2,[1]median2!$AJ25),"")</f>
        <v/>
      </c>
      <c r="AB23" s="229" t="str">
        <f>IFERROR([1]median2!AB25/IF([1]median2!$AJ25="",[1]median2!$AJ$2,[1]median2!$AJ25),"")</f>
        <v/>
      </c>
      <c r="AC23" s="229" t="str">
        <f>IFERROR([1]median2!AC25/IF([1]median2!$AJ25="",[1]median2!$AJ$2,[1]median2!$AJ25),"")</f>
        <v/>
      </c>
      <c r="AD23" s="229" t="str">
        <f>IFERROR([1]median2!AD25/IF([1]median2!$AJ25="",[1]median2!$AJ$2,[1]median2!$AJ25),"")</f>
        <v/>
      </c>
      <c r="AE23" s="229">
        <f>IFERROR([1]median2!AE25/IF([1]median2!$AJ25="",[1]median2!$AJ$2,[1]median2!$AJ25),"")</f>
        <v>1.1173184357541899</v>
      </c>
      <c r="AF23" s="229">
        <f>IFERROR([1]median2!AF25/IF([1]median2!$AJ25="",[1]median2!$AJ$2,[1]median2!$AJ25),"")</f>
        <v>0.33519553072625696</v>
      </c>
      <c r="AG23" s="229">
        <f>IFERROR([1]median2!AG25/IF([1]median2!$AJ25="",[1]median2!$AJ$2,[1]median2!$AJ25),"")</f>
        <v>0.22346368715083798</v>
      </c>
      <c r="AH23" s="229" t="str">
        <f>IFERROR([1]median2!AH25/IF([1]median2!$AJ25="",[1]median2!$AJ$2,[1]median2!$AJ25),"")</f>
        <v/>
      </c>
      <c r="AI23" s="229" t="str">
        <f>IFERROR([1]median2!AI25/IF([1]median2!$AJ25="",[1]median2!$AJ$2,[1]median2!$AJ25),"")</f>
        <v/>
      </c>
      <c r="AJ23" s="229" t="str">
        <f>IFERROR([1]median2!#REF!/IF([1]median2!$AJ25="",[1]median2!$AJ$2,[1]median2!$AJ25),"")</f>
        <v/>
      </c>
      <c r="AK23" s="229">
        <f>IFERROR([1]median2!AR25/IF([1]median2!$AJ25="",[1]median2!$AJ$2,[1]median2!$AJ25),"")</f>
        <v>12.878770949720671</v>
      </c>
      <c r="AL23" s="229">
        <f>IFERROR([1]median2!AS25/IF([1]median2!$AJ25="",[1]median2!$AJ$2,[1]median2!$AJ25),"")</f>
        <v>107.69385474860336</v>
      </c>
      <c r="AM23" s="229">
        <f>IFERROR([1]median2!AT25/IF([1]median2!$AJ25="",[1]median2!$AJ$2,[1]median2!$AJ25),"")</f>
        <v>129.6826815642458</v>
      </c>
    </row>
    <row r="24" spans="1:39" ht="18" customHeight="1" x14ac:dyDescent="0.25">
      <c r="A24" s="225" t="str">
        <f>IF([1]median2!A26="","",[1]median2!A26)</f>
        <v>NorthernBahrelGhazal</v>
      </c>
      <c r="B24" s="225" t="str">
        <f>IF([1]median2!B26="","",[1]median2!B26)</f>
        <v>AweilEast</v>
      </c>
      <c r="C24" s="225" t="str">
        <f>IF([1]median2!C26="","",[1]median2!C26)</f>
        <v>Warawar</v>
      </c>
      <c r="D24" s="229">
        <f>IFERROR([1]median2!D26/IF([1]median2!$AJ26="",[1]median2!$AJ$2,[1]median2!$AJ26),"")</f>
        <v>0.77752808988764044</v>
      </c>
      <c r="E24" s="229" t="str">
        <f>IFERROR([1]median2!E26/IF([1]median2!$AJ26="",[1]median2!$AJ$2,[1]median2!$AJ26),"")</f>
        <v/>
      </c>
      <c r="F24" s="229">
        <f>IFERROR([1]median2!F26/IF([1]median2!$AJ26="",[1]median2!$AJ$2,[1]median2!$AJ26),"")</f>
        <v>1.5415730337078652</v>
      </c>
      <c r="G24" s="229">
        <f>IFERROR([1]median2!G26/IF([1]median2!$AJ26="",[1]median2!$AJ$2,[1]median2!$AJ26),"")</f>
        <v>1.1235955056179776</v>
      </c>
      <c r="H24" s="229">
        <f>IFERROR([1]median2!H26/IF([1]median2!$AJ26="",[1]median2!$AJ$2,[1]median2!$AJ26),"")</f>
        <v>2.1258426966292134</v>
      </c>
      <c r="I24" s="229">
        <f>IFERROR([1]median2!I26/IF([1]median2!$AJ26="",[1]median2!$AJ$2,[1]median2!$AJ26),"")</f>
        <v>1.7550561797752808</v>
      </c>
      <c r="J24" s="229">
        <f>IFERROR([1]median2!J26/IF([1]median2!$AJ26="",[1]median2!$AJ$2,[1]median2!$AJ26),"")</f>
        <v>1.348314606741573</v>
      </c>
      <c r="K24" s="229">
        <f>IFERROR([1]median2!K26/IF([1]median2!$AJ26="",[1]median2!$AJ$2,[1]median2!$AJ26),"")</f>
        <v>1.5235955056179775</v>
      </c>
      <c r="L24" s="229">
        <f>IFERROR([1]median2!L26/IF([1]median2!$AJ26="",[1]median2!$AJ$2,[1]median2!$AJ26),"")</f>
        <v>3.1460674157303372</v>
      </c>
      <c r="M24" s="229">
        <f>IFERROR([1]median2!M26/IF([1]median2!$AJ26="",[1]median2!$AJ$2,[1]median2!$AJ26),"")</f>
        <v>0.449438202247191</v>
      </c>
      <c r="N24" s="229">
        <f>IFERROR([1]median2!N26/IF([1]median2!$AJ26="",[1]median2!$AJ$2,[1]median2!$AJ26),"")</f>
        <v>4.4943820224719104</v>
      </c>
      <c r="O24" s="229" t="str">
        <f>IFERROR([1]median2!O26/IF([1]median2!$AJ26="",[1]median2!$AJ$2,[1]median2!$AJ26),"")</f>
        <v/>
      </c>
      <c r="P24" s="229">
        <f>IFERROR([1]median2!P26/IF([1]median2!$AJ26="",[1]median2!$AJ$2,[1]median2!$AJ26),"")</f>
        <v>0.5617977528089888</v>
      </c>
      <c r="Q24" s="229" t="str">
        <f>IFERROR([1]median2!Q26/IF([1]median2!$AJ26="",[1]median2!$AJ$2,[1]median2!$AJ26),"")</f>
        <v/>
      </c>
      <c r="R24" s="229">
        <f>IFERROR([1]median2!R26/IF([1]median2!$AJ26="",[1]median2!$AJ$2,[1]median2!$AJ26),"")</f>
        <v>10.112359550561798</v>
      </c>
      <c r="S24" s="229">
        <f>IFERROR([1]median2!S26/IF([1]median2!$AJ26="",[1]median2!$AJ$2,[1]median2!$AJ26),"")</f>
        <v>11.235955056179776</v>
      </c>
      <c r="T24" s="229">
        <f>IFERROR([1]median2!T26/IF([1]median2!$AJ26="",[1]median2!$AJ$2,[1]median2!$AJ26),"")</f>
        <v>1.0112359550561798</v>
      </c>
      <c r="U24" s="229">
        <f>IFERROR([1]median2!U26/IF([1]median2!$AJ26="",[1]median2!$AJ$2,[1]median2!$AJ26),"")</f>
        <v>0.5617977528089888</v>
      </c>
      <c r="V24" s="229">
        <f>IFERROR([1]median2!V26/IF([1]median2!$AJ26="",[1]median2!$AJ$2,[1]median2!$AJ26),"")</f>
        <v>0.11685393258426967</v>
      </c>
      <c r="W24" s="229">
        <f>IFERROR([1]median2!W26/IF([1]median2!$AJ26="",[1]median2!$AJ$2,[1]median2!$AJ26),"")</f>
        <v>16.292134831460675</v>
      </c>
      <c r="X24" s="229">
        <f>IFERROR([1]median2!X26/IF([1]median2!$AJ26="",[1]median2!$AJ$2,[1]median2!$AJ26),"")</f>
        <v>5.617977528089888</v>
      </c>
      <c r="Y24" s="229">
        <f>IFERROR([1]median2!Y26/IF([1]median2!$AJ26="",[1]median2!$AJ$2,[1]median2!$AJ26),"")</f>
        <v>9.662921348314607E-2</v>
      </c>
      <c r="Z24" s="229" t="str">
        <f>IFERROR([1]median2!Z26/IF([1]median2!$AJ26="",[1]median2!$AJ$2,[1]median2!$AJ26),"")</f>
        <v/>
      </c>
      <c r="AA24" s="229" t="str">
        <f>IFERROR([1]median2!AA26/IF([1]median2!$AJ26="",[1]median2!$AJ$2,[1]median2!$AJ26),"")</f>
        <v/>
      </c>
      <c r="AB24" s="229" t="str">
        <f>IFERROR([1]median2!AB26/IF([1]median2!$AJ26="",[1]median2!$AJ$2,[1]median2!$AJ26),"")</f>
        <v/>
      </c>
      <c r="AC24" s="229" t="str">
        <f>IFERROR([1]median2!AC26/IF([1]median2!$AJ26="",[1]median2!$AJ$2,[1]median2!$AJ26),"")</f>
        <v/>
      </c>
      <c r="AD24" s="229" t="str">
        <f>IFERROR([1]median2!AD26/IF([1]median2!$AJ26="",[1]median2!$AJ$2,[1]median2!$AJ26),"")</f>
        <v/>
      </c>
      <c r="AE24" s="229">
        <f>IFERROR([1]median2!AE26/IF([1]median2!$AJ26="",[1]median2!$AJ$2,[1]median2!$AJ26),"")</f>
        <v>1.1235955056179776</v>
      </c>
      <c r="AF24" s="229">
        <f>IFERROR([1]median2!AF26/IF([1]median2!$AJ26="",[1]median2!$AJ$2,[1]median2!$AJ26),"")</f>
        <v>0.33707865168539325</v>
      </c>
      <c r="AG24" s="229">
        <f>IFERROR([1]median2!AG26/IF([1]median2!$AJ26="",[1]median2!$AJ$2,[1]median2!$AJ26),"")</f>
        <v>0.11235955056179775</v>
      </c>
      <c r="AH24" s="229">
        <f>IFERROR([1]median2!AH26/IF([1]median2!$AJ26="",[1]median2!$AJ$2,[1]median2!$AJ26),"")</f>
        <v>0.11235955056179775</v>
      </c>
      <c r="AI24" s="229">
        <f>IFERROR([1]median2!AI26/IF([1]median2!$AJ26="",[1]median2!$AJ$2,[1]median2!$AJ26),"")</f>
        <v>0.2247191011235955</v>
      </c>
      <c r="AJ24" s="229" t="str">
        <f>IFERROR([1]median2!#REF!/IF([1]median2!$AJ26="",[1]median2!$AJ$2,[1]median2!$AJ26),"")</f>
        <v/>
      </c>
      <c r="AK24" s="229">
        <f>IFERROR([1]median2!AR26/IF([1]median2!$AJ26="",[1]median2!$AJ$2,[1]median2!$AJ26),"")</f>
        <v>14.148314606741573</v>
      </c>
      <c r="AL24" s="229">
        <f>IFERROR([1]median2!AS26/IF([1]median2!$AJ26="",[1]median2!$AJ$2,[1]median2!$AJ26),"")</f>
        <v>106.17303370786517</v>
      </c>
      <c r="AM24" s="229">
        <f>IFERROR([1]median2!AT26/IF([1]median2!$AJ26="",[1]median2!$AJ$2,[1]median2!$AJ26),"")</f>
        <v>124.35280898876404</v>
      </c>
    </row>
    <row r="25" spans="1:39" ht="18" customHeight="1" x14ac:dyDescent="0.25">
      <c r="A25" s="225" t="str">
        <f>IF([1]median2!A27="","",[1]median2!A27)</f>
        <v>NorthernBahrelGhazal</v>
      </c>
      <c r="B25" s="225" t="str">
        <f>IF([1]median2!B27="","",[1]median2!B27)</f>
        <v>AweilNorth</v>
      </c>
      <c r="C25" s="225" t="str">
        <f>IF([1]median2!C27="","",[1]median2!C27)</f>
        <v>Gok-Machar</v>
      </c>
      <c r="D25" s="229">
        <f>IFERROR([1]median2!D27/IF([1]median2!$AJ27="",[1]median2!$AJ$2,[1]median2!$AJ27),"")</f>
        <v>1.0344827586206897</v>
      </c>
      <c r="E25" s="229" t="str">
        <f>IFERROR([1]median2!E27/IF([1]median2!$AJ27="",[1]median2!$AJ$2,[1]median2!$AJ27),"")</f>
        <v/>
      </c>
      <c r="F25" s="229">
        <f>IFERROR([1]median2!F27/IF([1]median2!$AJ27="",[1]median2!$AJ$2,[1]median2!$AJ27),"")</f>
        <v>1.3793103448275863</v>
      </c>
      <c r="G25" s="229">
        <f>IFERROR([1]median2!G27/IF([1]median2!$AJ27="",[1]median2!$AJ$2,[1]median2!$AJ27),"")</f>
        <v>1.8390804597701149</v>
      </c>
      <c r="H25" s="229">
        <f>IFERROR([1]median2!H27/IF([1]median2!$AJ27="",[1]median2!$AJ$2,[1]median2!$AJ27),"")</f>
        <v>0.3471264367816092</v>
      </c>
      <c r="I25" s="229" t="str">
        <f>IFERROR([1]median2!I27/IF([1]median2!$AJ27="",[1]median2!$AJ$2,[1]median2!$AJ27),"")</f>
        <v/>
      </c>
      <c r="J25" s="229">
        <f>IFERROR([1]median2!J27/IF([1]median2!$AJ27="",[1]median2!$AJ$2,[1]median2!$AJ27),"")</f>
        <v>1.5402298850574712</v>
      </c>
      <c r="K25" s="229">
        <f>IFERROR([1]median2!K27/IF([1]median2!$AJ27="",[1]median2!$AJ$2,[1]median2!$AJ27),"")</f>
        <v>0.76091954022988506</v>
      </c>
      <c r="L25" s="229">
        <f>IFERROR([1]median2!L27/IF([1]median2!$AJ27="",[1]median2!$AJ$2,[1]median2!$AJ27),"")</f>
        <v>3.2183908045977012</v>
      </c>
      <c r="M25" s="229">
        <f>IFERROR([1]median2!M27/IF([1]median2!$AJ27="",[1]median2!$AJ$2,[1]median2!$AJ27),"")</f>
        <v>0.45977011494252873</v>
      </c>
      <c r="N25" s="229">
        <f>IFERROR([1]median2!N27/IF([1]median2!$AJ27="",[1]median2!$AJ$2,[1]median2!$AJ27),"")</f>
        <v>4.5977011494252871</v>
      </c>
      <c r="O25" s="229" t="str">
        <f>IFERROR([1]median2!O27/IF([1]median2!$AJ27="",[1]median2!$AJ$2,[1]median2!$AJ27),"")</f>
        <v/>
      </c>
      <c r="P25" s="229">
        <f>IFERROR([1]median2!P27/IF([1]median2!$AJ27="",[1]median2!$AJ$2,[1]median2!$AJ27),"")</f>
        <v>0.45977011494252873</v>
      </c>
      <c r="Q25" s="229" t="str">
        <f>IFERROR([1]median2!Q27/IF([1]median2!$AJ27="",[1]median2!$AJ$2,[1]median2!$AJ27),"")</f>
        <v/>
      </c>
      <c r="R25" s="229" t="str">
        <f>IFERROR([1]median2!R27/IF([1]median2!$AJ27="",[1]median2!$AJ$2,[1]median2!$AJ27),"")</f>
        <v/>
      </c>
      <c r="S25" s="229">
        <f>IFERROR([1]median2!S27/IF([1]median2!$AJ27="",[1]median2!$AJ$2,[1]median2!$AJ27),"")</f>
        <v>16.091954022988507</v>
      </c>
      <c r="T25" s="229">
        <f>IFERROR([1]median2!T27/IF([1]median2!$AJ27="",[1]median2!$AJ$2,[1]median2!$AJ27),"")</f>
        <v>1.8390804597701149</v>
      </c>
      <c r="U25" s="229">
        <f>IFERROR([1]median2!U27/IF([1]median2!$AJ27="",[1]median2!$AJ$2,[1]median2!$AJ27),"")</f>
        <v>0.91954022988505746</v>
      </c>
      <c r="V25" s="229">
        <f>IFERROR([1]median2!V27/IF([1]median2!$AJ27="",[1]median2!$AJ$2,[1]median2!$AJ27),"")</f>
        <v>0.15862068965517243</v>
      </c>
      <c r="W25" s="229" t="str">
        <f>IFERROR([1]median2!W27/IF([1]median2!$AJ27="",[1]median2!$AJ$2,[1]median2!$AJ27),"")</f>
        <v/>
      </c>
      <c r="X25" s="229" t="str">
        <f>IFERROR([1]median2!X27/IF([1]median2!$AJ27="",[1]median2!$AJ$2,[1]median2!$AJ27),"")</f>
        <v/>
      </c>
      <c r="Y25" s="229">
        <f>IFERROR([1]median2!Y27/IF([1]median2!$AJ27="",[1]median2!$AJ$2,[1]median2!$AJ27),"")</f>
        <v>0.14827586206896551</v>
      </c>
      <c r="Z25" s="229" t="str">
        <f>IFERROR([1]median2!Z27/IF([1]median2!$AJ27="",[1]median2!$AJ$2,[1]median2!$AJ27),"")</f>
        <v/>
      </c>
      <c r="AA25" s="229" t="str">
        <f>IFERROR([1]median2!AA27/IF([1]median2!$AJ27="",[1]median2!$AJ$2,[1]median2!$AJ27),"")</f>
        <v/>
      </c>
      <c r="AB25" s="229" t="str">
        <f>IFERROR([1]median2!AB27/IF([1]median2!$AJ27="",[1]median2!$AJ$2,[1]median2!$AJ27),"")</f>
        <v/>
      </c>
      <c r="AC25" s="229" t="str">
        <f>IFERROR([1]median2!AC27/IF([1]median2!$AJ27="",[1]median2!$AJ$2,[1]median2!$AJ27),"")</f>
        <v/>
      </c>
      <c r="AD25" s="229" t="str">
        <f>IFERROR([1]median2!AD27/IF([1]median2!$AJ27="",[1]median2!$AJ$2,[1]median2!$AJ27),"")</f>
        <v/>
      </c>
      <c r="AE25" s="229" t="str">
        <f>IFERROR([1]median2!AE27/IF([1]median2!$AJ27="",[1]median2!$AJ$2,[1]median2!$AJ27),"")</f>
        <v/>
      </c>
      <c r="AF25" s="229" t="str">
        <f>IFERROR([1]median2!AF27/IF([1]median2!$AJ27="",[1]median2!$AJ$2,[1]median2!$AJ27),"")</f>
        <v/>
      </c>
      <c r="AG25" s="229" t="str">
        <f>IFERROR([1]median2!AG27/IF([1]median2!$AJ27="",[1]median2!$AJ$2,[1]median2!$AJ27),"")</f>
        <v/>
      </c>
      <c r="AH25" s="229" t="str">
        <f>IFERROR([1]median2!AH27/IF([1]median2!$AJ27="",[1]median2!$AJ$2,[1]median2!$AJ27),"")</f>
        <v/>
      </c>
      <c r="AI25" s="229" t="str">
        <f>IFERROR([1]median2!AI27/IF([1]median2!$AJ27="",[1]median2!$AJ$2,[1]median2!$AJ27),"")</f>
        <v/>
      </c>
      <c r="AJ25" s="229" t="str">
        <f>IFERROR([1]median2!#REF!/IF([1]median2!$AJ27="",[1]median2!$AJ$2,[1]median2!$AJ27),"")</f>
        <v/>
      </c>
      <c r="AK25" s="229">
        <f>IFERROR([1]median2!AR27/IF([1]median2!$AJ27="",[1]median2!$AJ$2,[1]median2!$AJ27),"")</f>
        <v>12.473563218390805</v>
      </c>
      <c r="AL25" s="229">
        <f>IFERROR([1]median2!AS27/IF([1]median2!$AJ27="",[1]median2!$AJ$2,[1]median2!$AJ27),"")</f>
        <v>126.93333333333334</v>
      </c>
      <c r="AM25" s="229">
        <f>IFERROR([1]median2!AT27/IF([1]median2!$AJ27="",[1]median2!$AJ$2,[1]median2!$AJ27),"")</f>
        <v>147.58850574712645</v>
      </c>
    </row>
    <row r="26" spans="1:39" ht="18" customHeight="1" x14ac:dyDescent="0.25">
      <c r="A26" s="225" t="str">
        <f>IF([1]median2!A28="","",[1]median2!A28)</f>
        <v>NorthernBahrelGhazal</v>
      </c>
      <c r="B26" s="225" t="str">
        <f>IF([1]median2!B28="","",[1]median2!B28)</f>
        <v>AweilSouth</v>
      </c>
      <c r="C26" s="225" t="str">
        <f>IF([1]median2!C28="","",[1]median2!C28)</f>
        <v>MalekAlel</v>
      </c>
      <c r="D26" s="229" t="str">
        <f>IFERROR([1]median2!D28/IF([1]median2!$AJ28="",[1]median2!$AJ$2,[1]median2!$AJ28),"")</f>
        <v/>
      </c>
      <c r="E26" s="229" t="str">
        <f>IFERROR([1]median2!E28/IF([1]median2!$AJ28="",[1]median2!$AJ$2,[1]median2!$AJ28),"")</f>
        <v/>
      </c>
      <c r="F26" s="229">
        <f>IFERROR([1]median2!F28/IF([1]median2!$AJ28="",[1]median2!$AJ$2,[1]median2!$AJ28),"")</f>
        <v>1.5415730337078652</v>
      </c>
      <c r="G26" s="229">
        <f>IFERROR([1]median2!G28/IF([1]median2!$AJ28="",[1]median2!$AJ$2,[1]median2!$AJ28),"")</f>
        <v>1.1235955056179776</v>
      </c>
      <c r="H26" s="229" t="str">
        <f>IFERROR([1]median2!H28/IF([1]median2!$AJ28="",[1]median2!$AJ$2,[1]median2!$AJ28),"")</f>
        <v/>
      </c>
      <c r="I26" s="229" t="str">
        <f>IFERROR([1]median2!I28/IF([1]median2!$AJ28="",[1]median2!$AJ$2,[1]median2!$AJ28),"")</f>
        <v/>
      </c>
      <c r="J26" s="229">
        <f>IFERROR([1]median2!J28/IF([1]median2!$AJ28="",[1]median2!$AJ$2,[1]median2!$AJ28),"")</f>
        <v>1.348314606741573</v>
      </c>
      <c r="K26" s="229">
        <f>IFERROR([1]median2!K28/IF([1]median2!$AJ28="",[1]median2!$AJ$2,[1]median2!$AJ28),"")</f>
        <v>1.5235955056179775</v>
      </c>
      <c r="L26" s="229">
        <f>IFERROR([1]median2!L28/IF([1]median2!$AJ28="",[1]median2!$AJ$2,[1]median2!$AJ28),"")</f>
        <v>3.1460674157303372</v>
      </c>
      <c r="M26" s="229">
        <f>IFERROR([1]median2!M28/IF([1]median2!$AJ28="",[1]median2!$AJ$2,[1]median2!$AJ28),"")</f>
        <v>0.449438202247191</v>
      </c>
      <c r="N26" s="229" t="str">
        <f>IFERROR([1]median2!N28/IF([1]median2!$AJ28="",[1]median2!$AJ$2,[1]median2!$AJ28),"")</f>
        <v/>
      </c>
      <c r="O26" s="229" t="str">
        <f>IFERROR([1]median2!O28/IF([1]median2!$AJ28="",[1]median2!$AJ$2,[1]median2!$AJ28),"")</f>
        <v/>
      </c>
      <c r="P26" s="229">
        <f>IFERROR([1]median2!P28/IF([1]median2!$AJ28="",[1]median2!$AJ$2,[1]median2!$AJ28),"")</f>
        <v>0.5617977528089888</v>
      </c>
      <c r="Q26" s="229" t="str">
        <f>IFERROR([1]median2!Q28/IF([1]median2!$AJ28="",[1]median2!$AJ$2,[1]median2!$AJ28),"")</f>
        <v/>
      </c>
      <c r="R26" s="229" t="str">
        <f>IFERROR([1]median2!R28/IF([1]median2!$AJ28="",[1]median2!$AJ$2,[1]median2!$AJ28),"")</f>
        <v/>
      </c>
      <c r="S26" s="229" t="str">
        <f>IFERROR([1]median2!S28/IF([1]median2!$AJ28="",[1]median2!$AJ$2,[1]median2!$AJ28),"")</f>
        <v/>
      </c>
      <c r="T26" s="229">
        <f>IFERROR([1]median2!T28/IF([1]median2!$AJ28="",[1]median2!$AJ$2,[1]median2!$AJ28),"")</f>
        <v>1.2359550561797752</v>
      </c>
      <c r="U26" s="229">
        <f>IFERROR([1]median2!U28/IF([1]median2!$AJ28="",[1]median2!$AJ$2,[1]median2!$AJ28),"")</f>
        <v>0.651685393258427</v>
      </c>
      <c r="V26" s="229">
        <f>IFERROR([1]median2!V28/IF([1]median2!$AJ28="",[1]median2!$AJ$2,[1]median2!$AJ28),"")</f>
        <v>0.19550561797752808</v>
      </c>
      <c r="W26" s="229">
        <f>IFERROR([1]median2!W28/IF([1]median2!$AJ28="",[1]median2!$AJ$2,[1]median2!$AJ28),"")</f>
        <v>21.741573033707866</v>
      </c>
      <c r="X26" s="229">
        <f>IFERROR([1]median2!X28/IF([1]median2!$AJ28="",[1]median2!$AJ$2,[1]median2!$AJ28),"")</f>
        <v>5.9550561797752808</v>
      </c>
      <c r="Y26" s="229">
        <f>IFERROR([1]median2!Y28/IF([1]median2!$AJ28="",[1]median2!$AJ$2,[1]median2!$AJ28),"")</f>
        <v>9.662921348314607E-2</v>
      </c>
      <c r="Z26" s="229" t="str">
        <f>IFERROR([1]median2!Z28/IF([1]median2!$AJ28="",[1]median2!$AJ$2,[1]median2!$AJ28),"")</f>
        <v/>
      </c>
      <c r="AA26" s="229" t="str">
        <f>IFERROR([1]median2!AA28/IF([1]median2!$AJ28="",[1]median2!$AJ$2,[1]median2!$AJ28),"")</f>
        <v/>
      </c>
      <c r="AB26" s="229" t="str">
        <f>IFERROR([1]median2!AB28/IF([1]median2!$AJ28="",[1]median2!$AJ$2,[1]median2!$AJ28),"")</f>
        <v/>
      </c>
      <c r="AC26" s="229" t="str">
        <f>IFERROR([1]median2!AC28/IF([1]median2!$AJ28="",[1]median2!$AJ$2,[1]median2!$AJ28),"")</f>
        <v/>
      </c>
      <c r="AD26" s="229" t="str">
        <f>IFERROR([1]median2!AD28/IF([1]median2!$AJ28="",[1]median2!$AJ$2,[1]median2!$AJ28),"")</f>
        <v/>
      </c>
      <c r="AE26" s="229">
        <f>IFERROR([1]median2!AE28/IF([1]median2!$AJ28="",[1]median2!$AJ$2,[1]median2!$AJ28),"")</f>
        <v>1.1235955056179776</v>
      </c>
      <c r="AF26" s="229" t="str">
        <f>IFERROR([1]median2!AF28/IF([1]median2!$AJ28="",[1]median2!$AJ$2,[1]median2!$AJ28),"")</f>
        <v/>
      </c>
      <c r="AG26" s="229">
        <f>IFERROR([1]median2!AG28/IF([1]median2!$AJ28="",[1]median2!$AJ$2,[1]median2!$AJ28),"")</f>
        <v>0.11235955056179775</v>
      </c>
      <c r="AH26" s="229" t="str">
        <f>IFERROR([1]median2!AH28/IF([1]median2!$AJ28="",[1]median2!$AJ$2,[1]median2!$AJ28),"")</f>
        <v/>
      </c>
      <c r="AI26" s="229" t="str">
        <f>IFERROR([1]median2!AI28/IF([1]median2!$AJ28="",[1]median2!$AJ$2,[1]median2!$AJ28),"")</f>
        <v/>
      </c>
      <c r="AJ26" s="229" t="str">
        <f>IFERROR([1]median2!#REF!/IF([1]median2!$AJ28="",[1]median2!$AJ$2,[1]median2!$AJ28),"")</f>
        <v/>
      </c>
      <c r="AK26" s="229">
        <f>IFERROR([1]median2!AR28/IF([1]median2!$AJ28="",[1]median2!$AJ$2,[1]median2!$AJ28),"")</f>
        <v>12.398314606741573</v>
      </c>
      <c r="AL26" s="229" t="str">
        <f>IFERROR([1]median2!AS28/IF([1]median2!$AJ28="",[1]median2!$AJ$2,[1]median2!$AJ28),"")</f>
        <v/>
      </c>
      <c r="AM26" s="229" t="str">
        <f>IFERROR([1]median2!AT28/IF([1]median2!$AJ28="",[1]median2!$AJ$2,[1]median2!$AJ28),"")</f>
        <v/>
      </c>
    </row>
    <row r="27" spans="1:39" ht="18" customHeight="1" x14ac:dyDescent="0.25">
      <c r="A27" s="225" t="str">
        <f>IF([1]median2!A29="","",[1]median2!A29)</f>
        <v>NorthernBahrelGhazal</v>
      </c>
      <c r="B27" s="225" t="str">
        <f>IF([1]median2!B29="","",[1]median2!B29)</f>
        <v>AweilSouth</v>
      </c>
      <c r="C27" s="225" t="str">
        <f>IF([1]median2!C29="","",[1]median2!C29)</f>
        <v>Watmuok</v>
      </c>
      <c r="D27" s="229">
        <f>IFERROR([1]median2!D29/IF([1]median2!$AJ29="",[1]median2!$AJ$2,[1]median2!$AJ29),"")</f>
        <v>1.3606741573033707</v>
      </c>
      <c r="E27" s="229" t="str">
        <f>IFERROR([1]median2!E29/IF([1]median2!$AJ29="",[1]median2!$AJ$2,[1]median2!$AJ29),"")</f>
        <v/>
      </c>
      <c r="F27" s="229">
        <f>IFERROR([1]median2!F29/IF([1]median2!$AJ29="",[1]median2!$AJ$2,[1]median2!$AJ29),"")</f>
        <v>1.7146067415730337</v>
      </c>
      <c r="G27" s="229">
        <f>IFERROR([1]median2!G29/IF([1]median2!$AJ29="",[1]median2!$AJ$2,[1]median2!$AJ29),"")</f>
        <v>1.404494382022472</v>
      </c>
      <c r="H27" s="229">
        <f>IFERROR([1]median2!H29/IF([1]median2!$AJ29="",[1]median2!$AJ$2,[1]median2!$AJ29),"")</f>
        <v>1.698876404494382</v>
      </c>
      <c r="I27" s="229">
        <f>IFERROR([1]median2!I29/IF([1]median2!$AJ29="",[1]median2!$AJ$2,[1]median2!$AJ29),"")</f>
        <v>1.7910112359550561</v>
      </c>
      <c r="J27" s="229">
        <f>IFERROR([1]median2!J29/IF([1]median2!$AJ29="",[1]median2!$AJ$2,[1]median2!$AJ29),"")</f>
        <v>1.348314606741573</v>
      </c>
      <c r="K27" s="229">
        <f>IFERROR([1]median2!K29/IF([1]median2!$AJ29="",[1]median2!$AJ$2,[1]median2!$AJ29),"")</f>
        <v>1.8292134831460674</v>
      </c>
      <c r="L27" s="229">
        <f>IFERROR([1]median2!L29/IF([1]median2!$AJ29="",[1]median2!$AJ$2,[1]median2!$AJ29),"")</f>
        <v>3.1460674157303372</v>
      </c>
      <c r="M27" s="229">
        <f>IFERROR([1]median2!M29/IF([1]median2!$AJ29="",[1]median2!$AJ$2,[1]median2!$AJ29),"")</f>
        <v>0.449438202247191</v>
      </c>
      <c r="N27" s="229" t="str">
        <f>IFERROR([1]median2!N29/IF([1]median2!$AJ29="",[1]median2!$AJ$2,[1]median2!$AJ29),"")</f>
        <v/>
      </c>
      <c r="O27" s="229" t="str">
        <f>IFERROR([1]median2!O29/IF([1]median2!$AJ29="",[1]median2!$AJ$2,[1]median2!$AJ29),"")</f>
        <v/>
      </c>
      <c r="P27" s="229">
        <f>IFERROR([1]median2!P29/IF([1]median2!$AJ29="",[1]median2!$AJ$2,[1]median2!$AJ29),"")</f>
        <v>0.6741573033707865</v>
      </c>
      <c r="Q27" s="229" t="str">
        <f>IFERROR([1]median2!Q29/IF([1]median2!$AJ29="",[1]median2!$AJ$2,[1]median2!$AJ29),"")</f>
        <v/>
      </c>
      <c r="R27" s="229" t="str">
        <f>IFERROR([1]median2!R29/IF([1]median2!$AJ29="",[1]median2!$AJ$2,[1]median2!$AJ29),"")</f>
        <v/>
      </c>
      <c r="S27" s="229" t="str">
        <f>IFERROR([1]median2!S29/IF([1]median2!$AJ29="",[1]median2!$AJ$2,[1]median2!$AJ29),"")</f>
        <v/>
      </c>
      <c r="T27" s="229">
        <f>IFERROR([1]median2!T29/IF([1]median2!$AJ29="",[1]median2!$AJ$2,[1]median2!$AJ29),"")</f>
        <v>1.2921348314606742</v>
      </c>
      <c r="U27" s="229">
        <f>IFERROR([1]median2!U29/IF([1]median2!$AJ29="",[1]median2!$AJ$2,[1]median2!$AJ29),"")</f>
        <v>0.6741573033707865</v>
      </c>
      <c r="V27" s="229">
        <f>IFERROR([1]median2!V29/IF([1]median2!$AJ29="",[1]median2!$AJ$2,[1]median2!$AJ29),"")</f>
        <v>0.23146067415730337</v>
      </c>
      <c r="W27" s="229">
        <f>IFERROR([1]median2!W29/IF([1]median2!$AJ29="",[1]median2!$AJ$2,[1]median2!$AJ29),"")</f>
        <v>19.101123595505619</v>
      </c>
      <c r="X27" s="229">
        <f>IFERROR([1]median2!X29/IF([1]median2!$AJ29="",[1]median2!$AJ$2,[1]median2!$AJ29),"")</f>
        <v>6.1797752808988768</v>
      </c>
      <c r="Y27" s="229">
        <f>IFERROR([1]median2!Y29/IF([1]median2!$AJ29="",[1]median2!$AJ$2,[1]median2!$AJ29),"")</f>
        <v>9.662921348314607E-2</v>
      </c>
      <c r="Z27" s="229" t="str">
        <f>IFERROR([1]median2!Z29/IF([1]median2!$AJ29="",[1]median2!$AJ$2,[1]median2!$AJ29),"")</f>
        <v/>
      </c>
      <c r="AA27" s="229" t="str">
        <f>IFERROR([1]median2!AA29/IF([1]median2!$AJ29="",[1]median2!$AJ$2,[1]median2!$AJ29),"")</f>
        <v/>
      </c>
      <c r="AB27" s="229" t="str">
        <f>IFERROR([1]median2!AB29/IF([1]median2!$AJ29="",[1]median2!$AJ$2,[1]median2!$AJ29),"")</f>
        <v/>
      </c>
      <c r="AC27" s="229" t="str">
        <f>IFERROR([1]median2!AC29/IF([1]median2!$AJ29="",[1]median2!$AJ$2,[1]median2!$AJ29),"")</f>
        <v/>
      </c>
      <c r="AD27" s="229" t="str">
        <f>IFERROR([1]median2!AD29/IF([1]median2!$AJ29="",[1]median2!$AJ$2,[1]median2!$AJ29),"")</f>
        <v/>
      </c>
      <c r="AE27" s="229" t="str">
        <f>IFERROR([1]median2!AE29/IF([1]median2!$AJ29="",[1]median2!$AJ$2,[1]median2!$AJ29),"")</f>
        <v/>
      </c>
      <c r="AF27" s="229" t="str">
        <f>IFERROR([1]median2!AF29/IF([1]median2!$AJ29="",[1]median2!$AJ$2,[1]median2!$AJ29),"")</f>
        <v/>
      </c>
      <c r="AG27" s="229" t="str">
        <f>IFERROR([1]median2!AG29/IF([1]median2!$AJ29="",[1]median2!$AJ$2,[1]median2!$AJ29),"")</f>
        <v/>
      </c>
      <c r="AH27" s="229" t="str">
        <f>IFERROR([1]median2!AH29/IF([1]median2!$AJ29="",[1]median2!$AJ$2,[1]median2!$AJ29),"")</f>
        <v/>
      </c>
      <c r="AI27" s="229" t="str">
        <f>IFERROR([1]median2!AI29/IF([1]median2!$AJ29="",[1]median2!$AJ$2,[1]median2!$AJ29),"")</f>
        <v/>
      </c>
      <c r="AJ27" s="229" t="str">
        <f>IFERROR([1]median2!#REF!/IF([1]median2!$AJ29="",[1]median2!$AJ$2,[1]median2!$AJ29),"")</f>
        <v/>
      </c>
      <c r="AK27" s="229">
        <f>IFERROR([1]median2!AR29/IF([1]median2!$AJ29="",[1]median2!$AJ$2,[1]median2!$AJ29),"")</f>
        <v>15.1</v>
      </c>
      <c r="AL27" s="229">
        <f>IFERROR([1]median2!AS29/IF([1]median2!$AJ29="",[1]median2!$AJ$2,[1]median2!$AJ29),"")</f>
        <v>159.28539325842698</v>
      </c>
      <c r="AM27" s="229">
        <f>IFERROR([1]median2!AT29/IF([1]median2!$AJ29="",[1]median2!$AJ$2,[1]median2!$AJ29),"")</f>
        <v>184.5438202247191</v>
      </c>
    </row>
    <row r="28" spans="1:39" ht="18" customHeight="1" x14ac:dyDescent="0.25">
      <c r="A28" s="225" t="str">
        <f>IF([1]median2!A30="","",[1]median2!A30)</f>
        <v>NorthernBahrelGhazal</v>
      </c>
      <c r="B28" s="225" t="str">
        <f>IF([1]median2!B30="","",[1]median2!B30)</f>
        <v>AweilWest</v>
      </c>
      <c r="C28" s="225" t="str">
        <f>IF([1]median2!C30="","",[1]median2!C30)</f>
        <v>Marial Baai</v>
      </c>
      <c r="D28" s="229">
        <f>IFERROR([1]median2!D30/IF([1]median2!$AJ30="",[1]median2!$AJ$2,[1]median2!$AJ30),"")</f>
        <v>0.70260869565217388</v>
      </c>
      <c r="E28" s="229" t="str">
        <f>IFERROR([1]median2!E30/IF([1]median2!$AJ30="",[1]median2!$AJ$2,[1]median2!$AJ30),"")</f>
        <v/>
      </c>
      <c r="F28" s="229">
        <f>IFERROR([1]median2!F30/IF([1]median2!$AJ30="",[1]median2!$AJ$2,[1]median2!$AJ30),"")</f>
        <v>1.3913043478260869</v>
      </c>
      <c r="G28" s="229">
        <f>IFERROR([1]median2!G30/IF([1]median2!$AJ30="",[1]median2!$AJ$2,[1]median2!$AJ30),"")</f>
        <v>1.855072463768116</v>
      </c>
      <c r="H28" s="229">
        <f>IFERROR([1]median2!H30/IF([1]median2!$AJ30="",[1]median2!$AJ$2,[1]median2!$AJ30),"")</f>
        <v>0.30608695652173912</v>
      </c>
      <c r="I28" s="229">
        <f>IFERROR([1]median2!I30/IF([1]median2!$AJ30="",[1]median2!$AJ$2,[1]median2!$AJ30),"")</f>
        <v>1.3913043478260869</v>
      </c>
      <c r="J28" s="229">
        <f>IFERROR([1]median2!J30/IF([1]median2!$AJ30="",[1]median2!$AJ$2,[1]median2!$AJ30),"")</f>
        <v>1.3913043478260869</v>
      </c>
      <c r="K28" s="229">
        <f>IFERROR([1]median2!K30/IF([1]median2!$AJ30="",[1]median2!$AJ$2,[1]median2!$AJ30),"")</f>
        <v>0.68173913043478263</v>
      </c>
      <c r="L28" s="229">
        <f>IFERROR([1]median2!L30/IF([1]median2!$AJ30="",[1]median2!$AJ$2,[1]median2!$AJ30),"")</f>
        <v>3.2463768115942031</v>
      </c>
      <c r="M28" s="229">
        <f>IFERROR([1]median2!M30/IF([1]median2!$AJ30="",[1]median2!$AJ$2,[1]median2!$AJ30),"")</f>
        <v>0.46376811594202899</v>
      </c>
      <c r="N28" s="229">
        <f>IFERROR([1]median2!N30/IF([1]median2!$AJ30="",[1]median2!$AJ$2,[1]median2!$AJ30),"")</f>
        <v>4.63768115942029</v>
      </c>
      <c r="O28" s="229" t="str">
        <f>IFERROR([1]median2!O30/IF([1]median2!$AJ30="",[1]median2!$AJ$2,[1]median2!$AJ30),"")</f>
        <v/>
      </c>
      <c r="P28" s="229">
        <f>IFERROR([1]median2!P30/IF([1]median2!$AJ30="",[1]median2!$AJ$2,[1]median2!$AJ30),"")</f>
        <v>0.46376811594202899</v>
      </c>
      <c r="Q28" s="229" t="str">
        <f>IFERROR([1]median2!Q30/IF([1]median2!$AJ30="",[1]median2!$AJ$2,[1]median2!$AJ30),"")</f>
        <v/>
      </c>
      <c r="R28" s="229" t="str">
        <f>IFERROR([1]median2!R30/IF([1]median2!$AJ30="",[1]median2!$AJ$2,[1]median2!$AJ30),"")</f>
        <v/>
      </c>
      <c r="S28" s="229">
        <f>IFERROR([1]median2!S30/IF([1]median2!$AJ30="",[1]median2!$AJ$2,[1]median2!$AJ30),"")</f>
        <v>16.811594202898551</v>
      </c>
      <c r="T28" s="229">
        <f>IFERROR([1]median2!T30/IF([1]median2!$AJ30="",[1]median2!$AJ$2,[1]median2!$AJ30),"")</f>
        <v>2.318840579710145</v>
      </c>
      <c r="U28" s="229">
        <f>IFERROR([1]median2!U30/IF([1]median2!$AJ30="",[1]median2!$AJ$2,[1]median2!$AJ30),"")</f>
        <v>0.92753623188405798</v>
      </c>
      <c r="V28" s="229">
        <f>IFERROR([1]median2!V30/IF([1]median2!$AJ30="",[1]median2!$AJ$2,[1]median2!$AJ30),"")</f>
        <v>0.16</v>
      </c>
      <c r="W28" s="229" t="str">
        <f>IFERROR([1]median2!W30/IF([1]median2!$AJ30="",[1]median2!$AJ$2,[1]median2!$AJ30),"")</f>
        <v/>
      </c>
      <c r="X28" s="229" t="str">
        <f>IFERROR([1]median2!X30/IF([1]median2!$AJ30="",[1]median2!$AJ$2,[1]median2!$AJ30),"")</f>
        <v/>
      </c>
      <c r="Y28" s="229">
        <f>IFERROR([1]median2!Y30/IF([1]median2!$AJ30="",[1]median2!$AJ$2,[1]median2!$AJ30),"")</f>
        <v>0.14956521739130435</v>
      </c>
      <c r="Z28" s="229" t="str">
        <f>IFERROR([1]median2!Z30/IF([1]median2!$AJ30="",[1]median2!$AJ$2,[1]median2!$AJ30),"")</f>
        <v/>
      </c>
      <c r="AA28" s="229" t="str">
        <f>IFERROR([1]median2!AA30/IF([1]median2!$AJ30="",[1]median2!$AJ$2,[1]median2!$AJ30),"")</f>
        <v/>
      </c>
      <c r="AB28" s="229" t="str">
        <f>IFERROR([1]median2!AB30/IF([1]median2!$AJ30="",[1]median2!$AJ$2,[1]median2!$AJ30),"")</f>
        <v/>
      </c>
      <c r="AC28" s="229" t="str">
        <f>IFERROR([1]median2!AC30/IF([1]median2!$AJ30="",[1]median2!$AJ$2,[1]median2!$AJ30),"")</f>
        <v/>
      </c>
      <c r="AD28" s="229">
        <f>IFERROR([1]median2!AD30/IF([1]median2!$AJ30="",[1]median2!$AJ$2,[1]median2!$AJ30),"")</f>
        <v>11.594202898550725</v>
      </c>
      <c r="AE28" s="229" t="str">
        <f>IFERROR([1]median2!AE30/IF([1]median2!$AJ30="",[1]median2!$AJ$2,[1]median2!$AJ30),"")</f>
        <v/>
      </c>
      <c r="AF28" s="229" t="str">
        <f>IFERROR([1]median2!AF30/IF([1]median2!$AJ30="",[1]median2!$AJ$2,[1]median2!$AJ30),"")</f>
        <v/>
      </c>
      <c r="AG28" s="229" t="str">
        <f>IFERROR([1]median2!AG30/IF([1]median2!$AJ30="",[1]median2!$AJ$2,[1]median2!$AJ30),"")</f>
        <v/>
      </c>
      <c r="AH28" s="229" t="str">
        <f>IFERROR([1]median2!AH30/IF([1]median2!$AJ30="",[1]median2!$AJ$2,[1]median2!$AJ30),"")</f>
        <v/>
      </c>
      <c r="AI28" s="229" t="str">
        <f>IFERROR([1]median2!AI30/IF([1]median2!$AJ30="",[1]median2!$AJ$2,[1]median2!$AJ30),"")</f>
        <v/>
      </c>
      <c r="AJ28" s="229" t="str">
        <f>IFERROR([1]median2!#REF!/IF([1]median2!$AJ30="",[1]median2!$AJ$2,[1]median2!$AJ30),"")</f>
        <v/>
      </c>
      <c r="AK28" s="229">
        <f>IFERROR([1]median2!AR30/IF([1]median2!$AJ30="",[1]median2!$AJ$2,[1]median2!$AJ30),"")</f>
        <v>11.798260869565217</v>
      </c>
      <c r="AL28" s="229">
        <f>IFERROR([1]median2!AS30/IF([1]median2!$AJ30="",[1]median2!$AJ$2,[1]median2!$AJ30),"")</f>
        <v>95.916521739130431</v>
      </c>
      <c r="AM28" s="229">
        <f>IFERROR([1]median2!AT30/IF([1]median2!$AJ30="",[1]median2!$AJ$2,[1]median2!$AJ30),"")</f>
        <v>116.75130434782609</v>
      </c>
    </row>
    <row r="29" spans="1:39" ht="18" customHeight="1" x14ac:dyDescent="0.25">
      <c r="A29" s="225" t="str">
        <f>IF([1]median2!A31="","",[1]median2!A31)</f>
        <v>NorthernBahrelGhazal</v>
      </c>
      <c r="B29" s="225" t="str">
        <f>IF([1]median2!B31="","",[1]median2!B31)</f>
        <v>AweilWest</v>
      </c>
      <c r="C29" s="225" t="str">
        <f>IF([1]median2!C31="","",[1]median2!C31)</f>
        <v>Nyamlel Town</v>
      </c>
      <c r="D29" s="229">
        <f>IFERROR([1]median2!D31/IF([1]median2!$AJ31="",[1]median2!$AJ$2,[1]median2!$AJ31),"")</f>
        <v>0.6886363636363636</v>
      </c>
      <c r="E29" s="229" t="str">
        <f>IFERROR([1]median2!E31/IF([1]median2!$AJ31="",[1]median2!$AJ$2,[1]median2!$AJ31),"")</f>
        <v/>
      </c>
      <c r="F29" s="229">
        <f>IFERROR([1]median2!F31/IF([1]median2!$AJ31="",[1]median2!$AJ$2,[1]median2!$AJ31),"")</f>
        <v>1.3636363636363635</v>
      </c>
      <c r="G29" s="229">
        <f>IFERROR([1]median2!G31/IF([1]median2!$AJ31="",[1]median2!$AJ$2,[1]median2!$AJ31),"")</f>
        <v>1.8181818181818181</v>
      </c>
      <c r="H29" s="229">
        <f>IFERROR([1]median2!H31/IF([1]median2!$AJ31="",[1]median2!$AJ$2,[1]median2!$AJ31),"")</f>
        <v>0.3</v>
      </c>
      <c r="I29" s="229">
        <f>IFERROR([1]median2!I31/IF([1]median2!$AJ31="",[1]median2!$AJ$2,[1]median2!$AJ31),"")</f>
        <v>1.3636363636363635</v>
      </c>
      <c r="J29" s="229">
        <f>IFERROR([1]median2!J31/IF([1]median2!$AJ31="",[1]median2!$AJ$2,[1]median2!$AJ31),"")</f>
        <v>1.3636363636363635</v>
      </c>
      <c r="K29" s="229">
        <f>IFERROR([1]median2!K31/IF([1]median2!$AJ31="",[1]median2!$AJ$2,[1]median2!$AJ31),"")</f>
        <v>0.66818181818181821</v>
      </c>
      <c r="L29" s="229">
        <f>IFERROR([1]median2!L31/IF([1]median2!$AJ31="",[1]median2!$AJ$2,[1]median2!$AJ31),"")</f>
        <v>3.1818181818181817</v>
      </c>
      <c r="M29" s="229">
        <f>IFERROR([1]median2!M31/IF([1]median2!$AJ31="",[1]median2!$AJ$2,[1]median2!$AJ31),"")</f>
        <v>0.45454545454545453</v>
      </c>
      <c r="N29" s="229">
        <f>IFERROR([1]median2!N31/IF([1]median2!$AJ31="",[1]median2!$AJ$2,[1]median2!$AJ31),"")</f>
        <v>4.3181818181818183</v>
      </c>
      <c r="O29" s="229" t="str">
        <f>IFERROR([1]median2!O31/IF([1]median2!$AJ31="",[1]median2!$AJ$2,[1]median2!$AJ31),"")</f>
        <v/>
      </c>
      <c r="P29" s="229">
        <f>IFERROR([1]median2!P31/IF([1]median2!$AJ31="",[1]median2!$AJ$2,[1]median2!$AJ31),"")</f>
        <v>0.45454545454545453</v>
      </c>
      <c r="Q29" s="229" t="str">
        <f>IFERROR([1]median2!Q31/IF([1]median2!$AJ31="",[1]median2!$AJ$2,[1]median2!$AJ31),"")</f>
        <v/>
      </c>
      <c r="R29" s="229">
        <f>IFERROR([1]median2!R31/IF([1]median2!$AJ31="",[1]median2!$AJ$2,[1]median2!$AJ31),"")</f>
        <v>10.227272727272727</v>
      </c>
      <c r="S29" s="229">
        <f>IFERROR([1]median2!S31/IF([1]median2!$AJ31="",[1]median2!$AJ$2,[1]median2!$AJ31),"")</f>
        <v>15.909090909090908</v>
      </c>
      <c r="T29" s="229">
        <f>IFERROR([1]median2!T31/IF([1]median2!$AJ31="",[1]median2!$AJ$2,[1]median2!$AJ31),"")</f>
        <v>2.2727272727272729</v>
      </c>
      <c r="U29" s="229">
        <f>IFERROR([1]median2!U31/IF([1]median2!$AJ31="",[1]median2!$AJ$2,[1]median2!$AJ31),"")</f>
        <v>0.90909090909090906</v>
      </c>
      <c r="V29" s="229">
        <f>IFERROR([1]median2!V31/IF([1]median2!$AJ31="",[1]median2!$AJ$2,[1]median2!$AJ31),"")</f>
        <v>0.15681818181818183</v>
      </c>
      <c r="W29" s="229" t="str">
        <f>IFERROR([1]median2!W31/IF([1]median2!$AJ31="",[1]median2!$AJ$2,[1]median2!$AJ31),"")</f>
        <v/>
      </c>
      <c r="X29" s="229" t="str">
        <f>IFERROR([1]median2!X31/IF([1]median2!$AJ31="",[1]median2!$AJ$2,[1]median2!$AJ31),"")</f>
        <v/>
      </c>
      <c r="Y29" s="229">
        <f>IFERROR([1]median2!Y31/IF([1]median2!$AJ31="",[1]median2!$AJ$2,[1]median2!$AJ31),"")</f>
        <v>0.14659090909090908</v>
      </c>
      <c r="Z29" s="229" t="str">
        <f>IFERROR([1]median2!Z31/IF([1]median2!$AJ31="",[1]median2!$AJ$2,[1]median2!$AJ31),"")</f>
        <v/>
      </c>
      <c r="AA29" s="229" t="str">
        <f>IFERROR([1]median2!AA31/IF([1]median2!$AJ31="",[1]median2!$AJ$2,[1]median2!$AJ31),"")</f>
        <v/>
      </c>
      <c r="AB29" s="229" t="str">
        <f>IFERROR([1]median2!AB31/IF([1]median2!$AJ31="",[1]median2!$AJ$2,[1]median2!$AJ31),"")</f>
        <v/>
      </c>
      <c r="AC29" s="229" t="str">
        <f>IFERROR([1]median2!AC31/IF([1]median2!$AJ31="",[1]median2!$AJ$2,[1]median2!$AJ31),"")</f>
        <v/>
      </c>
      <c r="AD29" s="229">
        <f>IFERROR([1]median2!AD31/IF([1]median2!$AJ31="",[1]median2!$AJ$2,[1]median2!$AJ31),"")</f>
        <v>10.795454545454545</v>
      </c>
      <c r="AE29" s="229" t="str">
        <f>IFERROR([1]median2!AE31/IF([1]median2!$AJ31="",[1]median2!$AJ$2,[1]median2!$AJ31),"")</f>
        <v/>
      </c>
      <c r="AF29" s="229" t="str">
        <f>IFERROR([1]median2!AF31/IF([1]median2!$AJ31="",[1]median2!$AJ$2,[1]median2!$AJ31),"")</f>
        <v/>
      </c>
      <c r="AG29" s="229" t="str">
        <f>IFERROR([1]median2!AG31/IF([1]median2!$AJ31="",[1]median2!$AJ$2,[1]median2!$AJ31),"")</f>
        <v/>
      </c>
      <c r="AH29" s="229" t="str">
        <f>IFERROR([1]median2!AH31/IF([1]median2!$AJ31="",[1]median2!$AJ$2,[1]median2!$AJ31),"")</f>
        <v/>
      </c>
      <c r="AI29" s="229" t="str">
        <f>IFERROR([1]median2!AI31/IF([1]median2!$AJ31="",[1]median2!$AJ$2,[1]median2!$AJ31),"")</f>
        <v/>
      </c>
      <c r="AJ29" s="229" t="str">
        <f>IFERROR([1]median2!#REF!/IF([1]median2!$AJ31="",[1]median2!$AJ$2,[1]median2!$AJ31),"")</f>
        <v/>
      </c>
      <c r="AK29" s="229">
        <f>IFERROR([1]median2!AR31/IF([1]median2!$AJ31="",[1]median2!$AJ$2,[1]median2!$AJ31),"")</f>
        <v>11.563636363636364</v>
      </c>
      <c r="AL29" s="229">
        <f>IFERROR([1]median2!AS31/IF([1]median2!$AJ31="",[1]median2!$AJ$2,[1]median2!$AJ31),"")</f>
        <v>94.009090909090915</v>
      </c>
      <c r="AM29" s="229">
        <f>IFERROR([1]median2!AT31/IF([1]median2!$AJ31="",[1]median2!$AJ$2,[1]median2!$AJ31),"")</f>
        <v>114.42954545454545</v>
      </c>
    </row>
    <row r="30" spans="1:39" ht="18" customHeight="1" x14ac:dyDescent="0.25">
      <c r="A30" s="225" t="str">
        <f>IF([1]median2!A32="","",[1]median2!A32)</f>
        <v>Unity</v>
      </c>
      <c r="B30" s="225" t="str">
        <f>IF([1]median2!B32="","",[1]median2!B32)</f>
        <v>Koch</v>
      </c>
      <c r="C30" s="225" t="str">
        <f>IF([1]median2!C32="","",[1]median2!C32)</f>
        <v>Koch Town</v>
      </c>
      <c r="D30" s="229">
        <f>IFERROR([1]median2!D32/IF([1]median2!$AJ32="",[1]median2!$AJ$2,[1]median2!$AJ32),"")</f>
        <v>1.2551724137931035</v>
      </c>
      <c r="E30" s="229" t="str">
        <f>IFERROR([1]median2!E32/IF([1]median2!$AJ32="",[1]median2!$AJ$2,[1]median2!$AJ32),"")</f>
        <v/>
      </c>
      <c r="F30" s="229">
        <f>IFERROR([1]median2!F32/IF([1]median2!$AJ32="",[1]median2!$AJ$2,[1]median2!$AJ32),"")</f>
        <v>5.6068965517241383</v>
      </c>
      <c r="G30" s="229">
        <f>IFERROR([1]median2!G32/IF([1]median2!$AJ32="",[1]median2!$AJ$2,[1]median2!$AJ32),"")</f>
        <v>4.4965517241379311</v>
      </c>
      <c r="H30" s="229" t="str">
        <f>IFERROR([1]median2!H32/IF([1]median2!$AJ32="",[1]median2!$AJ$2,[1]median2!$AJ32),"")</f>
        <v/>
      </c>
      <c r="I30" s="229">
        <f>IFERROR([1]median2!I32/IF([1]median2!$AJ32="",[1]median2!$AJ$2,[1]median2!$AJ32),"")</f>
        <v>4.4206896551724135</v>
      </c>
      <c r="J30" s="229">
        <f>IFERROR([1]median2!J32/IF([1]median2!$AJ32="",[1]median2!$AJ$2,[1]median2!$AJ32),"")</f>
        <v>4.0597701149425287</v>
      </c>
      <c r="K30" s="229">
        <f>IFERROR([1]median2!K32/IF([1]median2!$AJ32="",[1]median2!$AJ$2,[1]median2!$AJ32),"")</f>
        <v>2.2988505747126435</v>
      </c>
      <c r="L30" s="229">
        <f>IFERROR([1]median2!L32/IF([1]median2!$AJ32="",[1]median2!$AJ$2,[1]median2!$AJ32),"")</f>
        <v>6.8965517241379306</v>
      </c>
      <c r="M30" s="229">
        <f>IFERROR([1]median2!M32/IF([1]median2!$AJ32="",[1]median2!$AJ$2,[1]median2!$AJ32),"")</f>
        <v>0.76551724137931032</v>
      </c>
      <c r="N30" s="229" t="str">
        <f>IFERROR([1]median2!N32/IF([1]median2!$AJ32="",[1]median2!$AJ$2,[1]median2!$AJ32),"")</f>
        <v/>
      </c>
      <c r="O30" s="229" t="str">
        <f>IFERROR([1]median2!O32/IF([1]median2!$AJ32="",[1]median2!$AJ$2,[1]median2!$AJ32),"")</f>
        <v/>
      </c>
      <c r="P30" s="229" t="str">
        <f>IFERROR([1]median2!P32/IF([1]median2!$AJ32="",[1]median2!$AJ$2,[1]median2!$AJ32),"")</f>
        <v/>
      </c>
      <c r="Q30" s="229" t="str">
        <f>IFERROR([1]median2!Q32/IF([1]median2!$AJ32="",[1]median2!$AJ$2,[1]median2!$AJ32),"")</f>
        <v/>
      </c>
      <c r="R30" s="229" t="str">
        <f>IFERROR([1]median2!R32/IF([1]median2!$AJ32="",[1]median2!$AJ$2,[1]median2!$AJ32),"")</f>
        <v/>
      </c>
      <c r="S30" s="229" t="str">
        <f>IFERROR([1]median2!S32/IF([1]median2!$AJ32="",[1]median2!$AJ$2,[1]median2!$AJ32),"")</f>
        <v/>
      </c>
      <c r="T30" s="229">
        <f>IFERROR([1]median2!T32/IF([1]median2!$AJ32="",[1]median2!$AJ$2,[1]median2!$AJ32),"")</f>
        <v>4.5977011494252871</v>
      </c>
      <c r="U30" s="229" t="str">
        <f>IFERROR([1]median2!U32/IF([1]median2!$AJ32="",[1]median2!$AJ$2,[1]median2!$AJ32),"")</f>
        <v/>
      </c>
      <c r="V30" s="229">
        <f>IFERROR([1]median2!V32/IF([1]median2!$AJ32="",[1]median2!$AJ$2,[1]median2!$AJ32),"")</f>
        <v>0.52413793103448281</v>
      </c>
      <c r="W30" s="229" t="str">
        <f>IFERROR([1]median2!W32/IF([1]median2!$AJ32="",[1]median2!$AJ$2,[1]median2!$AJ32),"")</f>
        <v/>
      </c>
      <c r="X30" s="229" t="str">
        <f>IFERROR([1]median2!X32/IF([1]median2!$AJ32="",[1]median2!$AJ$2,[1]median2!$AJ32),"")</f>
        <v/>
      </c>
      <c r="Y30" s="229" t="str">
        <f>IFERROR([1]median2!Y32/IF([1]median2!$AJ32="",[1]median2!$AJ$2,[1]median2!$AJ32),"")</f>
        <v/>
      </c>
      <c r="Z30" s="229" t="str">
        <f>IFERROR([1]median2!Z32/IF([1]median2!$AJ32="",[1]median2!$AJ$2,[1]median2!$AJ32),"")</f>
        <v/>
      </c>
      <c r="AA30" s="229" t="str">
        <f>IFERROR([1]median2!AA32/IF([1]median2!$AJ32="",[1]median2!$AJ$2,[1]median2!$AJ32),"")</f>
        <v/>
      </c>
      <c r="AB30" s="229" t="str">
        <f>IFERROR([1]median2!AB32/IF([1]median2!$AJ32="",[1]median2!$AJ$2,[1]median2!$AJ32),"")</f>
        <v/>
      </c>
      <c r="AC30" s="229" t="str">
        <f>IFERROR([1]median2!AC32/IF([1]median2!$AJ32="",[1]median2!$AJ$2,[1]median2!$AJ32),"")</f>
        <v/>
      </c>
      <c r="AD30" s="229" t="str">
        <f>IFERROR([1]median2!AD32/IF([1]median2!$AJ32="",[1]median2!$AJ$2,[1]median2!$AJ32),"")</f>
        <v/>
      </c>
      <c r="AE30" s="229" t="str">
        <f>IFERROR([1]median2!AE32/IF([1]median2!$AJ32="",[1]median2!$AJ$2,[1]median2!$AJ32),"")</f>
        <v/>
      </c>
      <c r="AF30" s="229" t="str">
        <f>IFERROR([1]median2!AF32/IF([1]median2!$AJ32="",[1]median2!$AJ$2,[1]median2!$AJ32),"")</f>
        <v/>
      </c>
      <c r="AG30" s="229" t="str">
        <f>IFERROR([1]median2!AG32/IF([1]median2!$AJ32="",[1]median2!$AJ$2,[1]median2!$AJ32),"")</f>
        <v/>
      </c>
      <c r="AH30" s="229" t="str">
        <f>IFERROR([1]median2!AH32/IF([1]median2!$AJ32="",[1]median2!$AJ$2,[1]median2!$AJ32),"")</f>
        <v/>
      </c>
      <c r="AI30" s="229" t="str">
        <f>IFERROR([1]median2!AI32/IF([1]median2!$AJ32="",[1]median2!$AJ$2,[1]median2!$AJ32),"")</f>
        <v/>
      </c>
      <c r="AJ30" s="229"/>
      <c r="AK30" s="229">
        <f>IFERROR([1]median2!AR32/IF([1]median2!$AJ32="",[1]median2!$AJ$2,[1]median2!$AJ32),"")</f>
        <v>30.476436781609195</v>
      </c>
      <c r="AL30" s="229">
        <f>IFERROR([1]median2!AS32/IF([1]median2!$AJ32="",[1]median2!$AJ$2,[1]median2!$AJ32),"")</f>
        <v>196.42988505747127</v>
      </c>
      <c r="AM30" s="229">
        <f>IFERROR([1]median2!AT32/IF([1]median2!$AJ32="",[1]median2!$AJ$2,[1]median2!$AJ32),"")</f>
        <v>238.05747126436782</v>
      </c>
    </row>
    <row r="31" spans="1:39" ht="18" customHeight="1" x14ac:dyDescent="0.25">
      <c r="A31" s="225" t="str">
        <f>IF([1]median2!A33="","",[1]median2!A33)</f>
        <v>Unity</v>
      </c>
      <c r="B31" s="225" t="str">
        <f>IF([1]median2!B33="","",[1]median2!B33)</f>
        <v>Mayendit</v>
      </c>
      <c r="C31" s="225" t="str">
        <f>IF([1]median2!C33="","",[1]median2!C33)</f>
        <v>Mayendit</v>
      </c>
      <c r="D31" s="229">
        <f>IFERROR([1]median2!D33/IF([1]median2!$AJ33="",[1]median2!$AJ$2,[1]median2!$AJ33),"")</f>
        <v>1.9563218390804598</v>
      </c>
      <c r="E31" s="229">
        <f>IFERROR([1]median2!E33/IF([1]median2!$AJ33="",[1]median2!$AJ$2,[1]median2!$AJ33),"")</f>
        <v>1.8620689655172413</v>
      </c>
      <c r="F31" s="229">
        <f>IFERROR([1]median2!F33/IF([1]median2!$AJ33="",[1]median2!$AJ$2,[1]median2!$AJ33),"")</f>
        <v>0.57471264367816088</v>
      </c>
      <c r="G31" s="229" t="str">
        <f>IFERROR([1]median2!G33/IF([1]median2!$AJ33="",[1]median2!$AJ$2,[1]median2!$AJ33),"")</f>
        <v/>
      </c>
      <c r="H31" s="229" t="str">
        <f>IFERROR([1]median2!H33/IF([1]median2!$AJ33="",[1]median2!$AJ$2,[1]median2!$AJ33),"")</f>
        <v/>
      </c>
      <c r="I31" s="229">
        <f>IFERROR([1]median2!I33/IF([1]median2!$AJ33="",[1]median2!$AJ$2,[1]median2!$AJ33),"")</f>
        <v>2.4183908045977009</v>
      </c>
      <c r="J31" s="229" t="str">
        <f>IFERROR([1]median2!J33/IF([1]median2!$AJ33="",[1]median2!$AJ$2,[1]median2!$AJ33),"")</f>
        <v/>
      </c>
      <c r="K31" s="229">
        <f>IFERROR([1]median2!K33/IF([1]median2!$AJ33="",[1]median2!$AJ$2,[1]median2!$AJ33),"")</f>
        <v>1.8390804597701149</v>
      </c>
      <c r="L31" s="229">
        <f>IFERROR([1]median2!L33/IF([1]median2!$AJ33="",[1]median2!$AJ$2,[1]median2!$AJ33),"")</f>
        <v>4.5977011494252871</v>
      </c>
      <c r="M31" s="229">
        <f>IFERROR([1]median2!M33/IF([1]median2!$AJ33="",[1]median2!$AJ$2,[1]median2!$AJ33),"")</f>
        <v>0.65172413793103445</v>
      </c>
      <c r="N31" s="229" t="str">
        <f>IFERROR([1]median2!N33/IF([1]median2!$AJ33="",[1]median2!$AJ$2,[1]median2!$AJ33),"")</f>
        <v/>
      </c>
      <c r="O31" s="229" t="str">
        <f>IFERROR([1]median2!O33/IF([1]median2!$AJ33="",[1]median2!$AJ$2,[1]median2!$AJ33),"")</f>
        <v/>
      </c>
      <c r="P31" s="229">
        <f>IFERROR([1]median2!P33/IF([1]median2!$AJ33="",[1]median2!$AJ$2,[1]median2!$AJ33),"")</f>
        <v>0.91954022988505746</v>
      </c>
      <c r="Q31" s="229" t="str">
        <f>IFERROR([1]median2!Q33/IF([1]median2!$AJ33="",[1]median2!$AJ$2,[1]median2!$AJ33),"")</f>
        <v/>
      </c>
      <c r="R31" s="229" t="str">
        <f>IFERROR([1]median2!R33/IF([1]median2!$AJ33="",[1]median2!$AJ$2,[1]median2!$AJ33),"")</f>
        <v/>
      </c>
      <c r="S31" s="229" t="str">
        <f>IFERROR([1]median2!S33/IF([1]median2!$AJ33="",[1]median2!$AJ$2,[1]median2!$AJ33),"")</f>
        <v/>
      </c>
      <c r="T31" s="229">
        <f>IFERROR([1]median2!T33/IF([1]median2!$AJ33="",[1]median2!$AJ$2,[1]median2!$AJ33),"")</f>
        <v>2.2988505747126435</v>
      </c>
      <c r="U31" s="229" t="str">
        <f>IFERROR([1]median2!U33/IF([1]median2!$AJ33="",[1]median2!$AJ$2,[1]median2!$AJ33),"")</f>
        <v/>
      </c>
      <c r="V31" s="229">
        <f>IFERROR([1]median2!V33/IF([1]median2!$AJ33="",[1]median2!$AJ$2,[1]median2!$AJ33),"")</f>
        <v>0.26666666666666666</v>
      </c>
      <c r="W31" s="229">
        <f>IFERROR([1]median2!W33/IF([1]median2!$AJ33="",[1]median2!$AJ$2,[1]median2!$AJ33),"")</f>
        <v>40.229885057471265</v>
      </c>
      <c r="X31" s="229">
        <f>IFERROR([1]median2!X33/IF([1]median2!$AJ33="",[1]median2!$AJ$2,[1]median2!$AJ33),"")</f>
        <v>4.5977011494252871</v>
      </c>
      <c r="Y31" s="229" t="str">
        <f>IFERROR([1]median2!Y33/IF([1]median2!$AJ33="",[1]median2!$AJ$2,[1]median2!$AJ33),"")</f>
        <v/>
      </c>
      <c r="Z31" s="229" t="str">
        <f>IFERROR([1]median2!Z33/IF([1]median2!$AJ33="",[1]median2!$AJ$2,[1]median2!$AJ33),"")</f>
        <v/>
      </c>
      <c r="AA31" s="229" t="str">
        <f>IFERROR([1]median2!AA33/IF([1]median2!$AJ33="",[1]median2!$AJ$2,[1]median2!$AJ33),"")</f>
        <v/>
      </c>
      <c r="AB31" s="229" t="str">
        <f>IFERROR([1]median2!AB33/IF([1]median2!$AJ33="",[1]median2!$AJ$2,[1]median2!$AJ33),"")</f>
        <v/>
      </c>
      <c r="AC31" s="229" t="str">
        <f>IFERROR([1]median2!AC33/IF([1]median2!$AJ33="",[1]median2!$AJ$2,[1]median2!$AJ33),"")</f>
        <v/>
      </c>
      <c r="AD31" s="229" t="str">
        <f>IFERROR([1]median2!AD33/IF([1]median2!$AJ33="",[1]median2!$AJ$2,[1]median2!$AJ33),"")</f>
        <v/>
      </c>
      <c r="AE31" s="229" t="str">
        <f>IFERROR([1]median2!AE33/IF([1]median2!$AJ33="",[1]median2!$AJ$2,[1]median2!$AJ33),"")</f>
        <v/>
      </c>
      <c r="AF31" s="229">
        <f>IFERROR([1]median2!AF33/IF([1]median2!$AJ33="",[1]median2!$AJ$2,[1]median2!$AJ33),"")</f>
        <v>0.45977011494252873</v>
      </c>
      <c r="AG31" s="229" t="str">
        <f>IFERROR([1]median2!AG33/IF([1]median2!$AJ33="",[1]median2!$AJ$2,[1]median2!$AJ33),"")</f>
        <v/>
      </c>
      <c r="AH31" s="229" t="str">
        <f>IFERROR([1]median2!AH33/IF([1]median2!$AJ33="",[1]median2!$AJ$2,[1]median2!$AJ33),"")</f>
        <v/>
      </c>
      <c r="AI31" s="229" t="str">
        <f>IFERROR([1]median2!AI33/IF([1]median2!$AJ33="",[1]median2!$AJ$2,[1]median2!$AJ33),"")</f>
        <v/>
      </c>
      <c r="AJ31" s="229" t="str">
        <f>IFERROR([1]median2!#REF!/IF([1]median2!$AJ33="",[1]median2!$AJ$2,[1]median2!$AJ33),"")</f>
        <v/>
      </c>
      <c r="AK31" s="229">
        <f>IFERROR([1]median2!AR33/IF([1]median2!$AJ33="",[1]median2!$AJ$2,[1]median2!$AJ33),"")</f>
        <v>16.623563218390803</v>
      </c>
      <c r="AL31" s="229">
        <f>IFERROR([1]median2!AS33/IF([1]median2!$AJ33="",[1]median2!$AJ$2,[1]median2!$AJ33),"")</f>
        <v>227.25977011494254</v>
      </c>
      <c r="AM31" s="229">
        <f>IFERROR([1]median2!AT33/IF([1]median2!$AJ33="",[1]median2!$AJ$2,[1]median2!$AJ33),"")</f>
        <v>259.46896551724137</v>
      </c>
    </row>
    <row r="32" spans="1:39" ht="18" customHeight="1" x14ac:dyDescent="0.25">
      <c r="A32" s="225" t="str">
        <f>IF([1]median2!A34="","",[1]median2!A34)</f>
        <v>Unity</v>
      </c>
      <c r="B32" s="225" t="str">
        <f>IF([1]median2!B34="","",[1]median2!B34)</f>
        <v>Panyijiar</v>
      </c>
      <c r="C32" s="225" t="str">
        <f>IF([1]median2!C34="","",[1]median2!C34)</f>
        <v>Nyal</v>
      </c>
      <c r="D32" s="229">
        <f>IFERROR([1]median2!D34/IF([1]median2!$AJ34="",[1]median2!$AJ$2,[1]median2!$AJ34),"")</f>
        <v>0.97619047619047616</v>
      </c>
      <c r="E32" s="229" t="str">
        <f>IFERROR([1]median2!E34/IF([1]median2!$AJ34="",[1]median2!$AJ$2,[1]median2!$AJ34),"")</f>
        <v/>
      </c>
      <c r="F32" s="229" t="str">
        <f>IFERROR([1]median2!F34/IF([1]median2!$AJ34="",[1]median2!$AJ$2,[1]median2!$AJ34),"")</f>
        <v/>
      </c>
      <c r="G32" s="229" t="str">
        <f>IFERROR([1]median2!G34/IF([1]median2!$AJ34="",[1]median2!$AJ$2,[1]median2!$AJ34),"")</f>
        <v/>
      </c>
      <c r="H32" s="229" t="str">
        <f>IFERROR([1]median2!H34/IF([1]median2!$AJ34="",[1]median2!$AJ$2,[1]median2!$AJ34),"")</f>
        <v/>
      </c>
      <c r="I32" s="229" t="str">
        <f>IFERROR([1]median2!I34/IF([1]median2!$AJ34="",[1]median2!$AJ$2,[1]median2!$AJ34),"")</f>
        <v/>
      </c>
      <c r="J32" s="229" t="str">
        <f>IFERROR([1]median2!J34/IF([1]median2!$AJ34="",[1]median2!$AJ$2,[1]median2!$AJ34),"")</f>
        <v/>
      </c>
      <c r="K32" s="229">
        <f>IFERROR([1]median2!K34/IF([1]median2!$AJ34="",[1]median2!$AJ$2,[1]median2!$AJ34),"")</f>
        <v>0.7142857142857143</v>
      </c>
      <c r="L32" s="229">
        <f>IFERROR([1]median2!L34/IF([1]median2!$AJ34="",[1]median2!$AJ$2,[1]median2!$AJ34),"")</f>
        <v>7.1428571428571432</v>
      </c>
      <c r="M32" s="229">
        <f>IFERROR([1]median2!M34/IF([1]median2!$AJ34="",[1]median2!$AJ$2,[1]median2!$AJ34),"")</f>
        <v>0.63571428571428568</v>
      </c>
      <c r="N32" s="229">
        <f>IFERROR([1]median2!N34/IF([1]median2!$AJ34="",[1]median2!$AJ$2,[1]median2!$AJ34),"")</f>
        <v>1.1904761904761905</v>
      </c>
      <c r="O32" s="229">
        <f>IFERROR([1]median2!O34/IF([1]median2!$AJ34="",[1]median2!$AJ$2,[1]median2!$AJ34),"")</f>
        <v>2.8571428571428572</v>
      </c>
      <c r="P32" s="229">
        <f>IFERROR([1]median2!P34/IF([1]median2!$AJ34="",[1]median2!$AJ$2,[1]median2!$AJ34),"")</f>
        <v>1.1904761904761905</v>
      </c>
      <c r="Q32" s="229" t="str">
        <f>IFERROR([1]median2!Q34/IF([1]median2!$AJ34="",[1]median2!$AJ$2,[1]median2!$AJ34),"")</f>
        <v/>
      </c>
      <c r="R32" s="229" t="str">
        <f>IFERROR([1]median2!R34/IF([1]median2!$AJ34="",[1]median2!$AJ$2,[1]median2!$AJ34),"")</f>
        <v/>
      </c>
      <c r="S32" s="229" t="str">
        <f>IFERROR([1]median2!S34/IF([1]median2!$AJ34="",[1]median2!$AJ$2,[1]median2!$AJ34),"")</f>
        <v/>
      </c>
      <c r="T32" s="229">
        <f>IFERROR([1]median2!T34/IF([1]median2!$AJ34="",[1]median2!$AJ$2,[1]median2!$AJ34),"")</f>
        <v>4.7619047619047619</v>
      </c>
      <c r="U32" s="229" t="str">
        <f>IFERROR([1]median2!U34/IF([1]median2!$AJ34="",[1]median2!$AJ$2,[1]median2!$AJ34),"")</f>
        <v/>
      </c>
      <c r="V32" s="229">
        <f>IFERROR([1]median2!V34/IF([1]median2!$AJ34="",[1]median2!$AJ$2,[1]median2!$AJ34),"")</f>
        <v>0.24523809523809523</v>
      </c>
      <c r="W32" s="229" t="str">
        <f>IFERROR([1]median2!W34/IF([1]median2!$AJ34="",[1]median2!$AJ$2,[1]median2!$AJ34),"")</f>
        <v/>
      </c>
      <c r="X32" s="229" t="str">
        <f>IFERROR([1]median2!X34/IF([1]median2!$AJ34="",[1]median2!$AJ$2,[1]median2!$AJ34),"")</f>
        <v/>
      </c>
      <c r="Y32" s="229" t="str">
        <f>IFERROR([1]median2!Y34/IF([1]median2!$AJ34="",[1]median2!$AJ$2,[1]median2!$AJ34),"")</f>
        <v/>
      </c>
      <c r="Z32" s="229" t="str">
        <f>IFERROR([1]median2!Z34/IF([1]median2!$AJ34="",[1]median2!$AJ$2,[1]median2!$AJ34),"")</f>
        <v/>
      </c>
      <c r="AA32" s="229" t="str">
        <f>IFERROR([1]median2!AA34/IF([1]median2!$AJ34="",[1]median2!$AJ$2,[1]median2!$AJ34),"")</f>
        <v/>
      </c>
      <c r="AB32" s="229" t="str">
        <f>IFERROR([1]median2!AB34/IF([1]median2!$AJ34="",[1]median2!$AJ$2,[1]median2!$AJ34),"")</f>
        <v/>
      </c>
      <c r="AC32" s="229" t="str">
        <f>IFERROR([1]median2!AC34/IF([1]median2!$AJ34="",[1]median2!$AJ$2,[1]median2!$AJ34),"")</f>
        <v/>
      </c>
      <c r="AD32" s="229" t="str">
        <f>IFERROR([1]median2!AD34/IF([1]median2!$AJ34="",[1]median2!$AJ$2,[1]median2!$AJ34),"")</f>
        <v/>
      </c>
      <c r="AE32" s="229" t="str">
        <f>IFERROR([1]median2!AE34/IF([1]median2!$AJ34="",[1]median2!$AJ$2,[1]median2!$AJ34),"")</f>
        <v/>
      </c>
      <c r="AF32" s="229" t="str">
        <f>IFERROR([1]median2!AF34/IF([1]median2!$AJ34="",[1]median2!$AJ$2,[1]median2!$AJ34),"")</f>
        <v/>
      </c>
      <c r="AG32" s="229" t="str">
        <f>IFERROR([1]median2!AG34/IF([1]median2!$AJ34="",[1]median2!$AJ$2,[1]median2!$AJ34),"")</f>
        <v/>
      </c>
      <c r="AH32" s="229" t="str">
        <f>IFERROR([1]median2!AH34/IF([1]median2!$AJ34="",[1]median2!$AJ$2,[1]median2!$AJ34),"")</f>
        <v/>
      </c>
      <c r="AI32" s="229" t="str">
        <f>IFERROR([1]median2!AI34/IF([1]median2!$AJ34="",[1]median2!$AJ$2,[1]median2!$AJ34),"")</f>
        <v/>
      </c>
      <c r="AJ32" s="229" t="str">
        <f>IFERROR([1]median2!#REF!/IF([1]median2!$AJ34="",[1]median2!$AJ$2,[1]median2!$AJ34),"")</f>
        <v/>
      </c>
      <c r="AK32" s="229">
        <f>IFERROR([1]median2!AR34/IF([1]median2!$AJ34="",[1]median2!$AJ$2,[1]median2!$AJ34),"")</f>
        <v>16.195833333333333</v>
      </c>
      <c r="AL32" s="229">
        <f>IFERROR([1]median2!AS34/IF([1]median2!$AJ34="",[1]median2!$AJ$2,[1]median2!$AJ34),"")</f>
        <v>145.67857142857142</v>
      </c>
      <c r="AM32" s="229">
        <f>IFERROR([1]median2!AT34/IF([1]median2!$AJ34="",[1]median2!$AJ$2,[1]median2!$AJ34),"")</f>
        <v>180.11190476190475</v>
      </c>
    </row>
    <row r="33" spans="1:39" ht="18" customHeight="1" x14ac:dyDescent="0.25">
      <c r="A33" s="225" t="str">
        <f>IF([1]median2!A35="","",[1]median2!A35)</f>
        <v>Unity</v>
      </c>
      <c r="B33" s="225" t="str">
        <f>IF([1]median2!B35="","",[1]median2!B35)</f>
        <v>Pariang</v>
      </c>
      <c r="C33" s="225" t="str">
        <f>IF([1]median2!C35="","",[1]median2!C35)</f>
        <v>AjuongThok_RC</v>
      </c>
      <c r="D33" s="229" t="str">
        <f>IFERROR([1]median2!D35/IF([1]median2!$AJ35="",[1]median2!$AJ$2,[1]median2!$AJ35),"")</f>
        <v/>
      </c>
      <c r="E33" s="229" t="str">
        <f>IFERROR([1]median2!E35/IF([1]median2!$AJ35="",[1]median2!$AJ$2,[1]median2!$AJ35),"")</f>
        <v/>
      </c>
      <c r="F33" s="229">
        <f>IFERROR([1]median2!F35/IF([1]median2!$AJ35="",[1]median2!$AJ$2,[1]median2!$AJ35),"")</f>
        <v>1.3793103448275863</v>
      </c>
      <c r="G33" s="229">
        <f>IFERROR([1]median2!G35/IF([1]median2!$AJ35="",[1]median2!$AJ$2,[1]median2!$AJ35),"")</f>
        <v>2.0689655172413794</v>
      </c>
      <c r="H33" s="229" t="str">
        <f>IFERROR([1]median2!H35/IF([1]median2!$AJ35="",[1]median2!$AJ$2,[1]median2!$AJ35),"")</f>
        <v/>
      </c>
      <c r="I33" s="229">
        <f>IFERROR([1]median2!I35/IF([1]median2!$AJ35="",[1]median2!$AJ$2,[1]median2!$AJ35),"")</f>
        <v>2.0390804597701151</v>
      </c>
      <c r="J33" s="229">
        <f>IFERROR([1]median2!J35/IF([1]median2!$AJ35="",[1]median2!$AJ$2,[1]median2!$AJ35),"")</f>
        <v>1.3793103448275863</v>
      </c>
      <c r="K33" s="229">
        <f>IFERROR([1]median2!K35/IF([1]median2!$AJ35="",[1]median2!$AJ$2,[1]median2!$AJ35),"")</f>
        <v>0.77931034482758621</v>
      </c>
      <c r="L33" s="229">
        <f>IFERROR([1]median2!L35/IF([1]median2!$AJ35="",[1]median2!$AJ$2,[1]median2!$AJ35),"")</f>
        <v>0.53563218390804601</v>
      </c>
      <c r="M33" s="229">
        <f>IFERROR([1]median2!M35/IF([1]median2!$AJ35="",[1]median2!$AJ$2,[1]median2!$AJ35),"")</f>
        <v>0.45977011494252873</v>
      </c>
      <c r="N33" s="229" t="str">
        <f>IFERROR([1]median2!N35/IF([1]median2!$AJ35="",[1]median2!$AJ$2,[1]median2!$AJ35),"")</f>
        <v/>
      </c>
      <c r="O33" s="229">
        <f>IFERROR([1]median2!O35/IF([1]median2!$AJ35="",[1]median2!$AJ$2,[1]median2!$AJ35),"")</f>
        <v>3.103448275862069</v>
      </c>
      <c r="P33" s="229">
        <f>IFERROR([1]median2!P35/IF([1]median2!$AJ35="",[1]median2!$AJ$2,[1]median2!$AJ35),"")</f>
        <v>1.1494252873563218</v>
      </c>
      <c r="Q33" s="229" t="str">
        <f>IFERROR([1]median2!Q35/IF([1]median2!$AJ35="",[1]median2!$AJ$2,[1]median2!$AJ35),"")</f>
        <v/>
      </c>
      <c r="R33" s="229">
        <f>IFERROR([1]median2!R35/IF([1]median2!$AJ35="",[1]median2!$AJ$2,[1]median2!$AJ35),"")</f>
        <v>6.8965517241379306</v>
      </c>
      <c r="S33" s="229">
        <f>IFERROR([1]median2!S35/IF([1]median2!$AJ35="",[1]median2!$AJ$2,[1]median2!$AJ35),"")</f>
        <v>34.482758620689658</v>
      </c>
      <c r="T33" s="229">
        <f>IFERROR([1]median2!T35/IF([1]median2!$AJ35="",[1]median2!$AJ$2,[1]median2!$AJ35),"")</f>
        <v>5.7471264367816088</v>
      </c>
      <c r="U33" s="229">
        <f>IFERROR([1]median2!U35/IF([1]median2!$AJ35="",[1]median2!$AJ$2,[1]median2!$AJ35),"")</f>
        <v>0.68965517241379315</v>
      </c>
      <c r="V33" s="229">
        <f>IFERROR([1]median2!V35/IF([1]median2!$AJ35="",[1]median2!$AJ$2,[1]median2!$AJ35),"")</f>
        <v>0.13333333333333333</v>
      </c>
      <c r="W33" s="229" t="str">
        <f>IFERROR([1]median2!W35/IF([1]median2!$AJ35="",[1]median2!$AJ$2,[1]median2!$AJ35),"")</f>
        <v/>
      </c>
      <c r="X33" s="229" t="str">
        <f>IFERROR([1]median2!X35/IF([1]median2!$AJ35="",[1]median2!$AJ$2,[1]median2!$AJ35),"")</f>
        <v/>
      </c>
      <c r="Y33" s="229">
        <f>IFERROR([1]median2!Y35/IF([1]median2!$AJ35="",[1]median2!$AJ$2,[1]median2!$AJ35),"")</f>
        <v>0.11494252873563218</v>
      </c>
      <c r="Z33" s="229" t="str">
        <f>IFERROR([1]median2!Z35/IF([1]median2!$AJ35="",[1]median2!$AJ$2,[1]median2!$AJ35),"")</f>
        <v/>
      </c>
      <c r="AA33" s="229" t="str">
        <f>IFERROR([1]median2!AA35/IF([1]median2!$AJ35="",[1]median2!$AJ$2,[1]median2!$AJ35),"")</f>
        <v/>
      </c>
      <c r="AB33" s="229" t="str">
        <f>IFERROR([1]median2!AB35/IF([1]median2!$AJ35="",[1]median2!$AJ$2,[1]median2!$AJ35),"")</f>
        <v/>
      </c>
      <c r="AC33" s="229" t="str">
        <f>IFERROR([1]median2!AC35/IF([1]median2!$AJ35="",[1]median2!$AJ$2,[1]median2!$AJ35),"")</f>
        <v/>
      </c>
      <c r="AD33" s="229">
        <f>IFERROR([1]median2!AD35/IF([1]median2!$AJ35="",[1]median2!$AJ$2,[1]median2!$AJ35),"")</f>
        <v>5.7471264367816088</v>
      </c>
      <c r="AE33" s="229" t="str">
        <f>IFERROR([1]median2!AE35/IF([1]median2!$AJ35="",[1]median2!$AJ$2,[1]median2!$AJ35),"")</f>
        <v/>
      </c>
      <c r="AF33" s="229" t="str">
        <f>IFERROR([1]median2!AF35/IF([1]median2!$AJ35="",[1]median2!$AJ$2,[1]median2!$AJ35),"")</f>
        <v/>
      </c>
      <c r="AG33" s="229" t="str">
        <f>IFERROR([1]median2!AG35/IF([1]median2!$AJ35="",[1]median2!$AJ$2,[1]median2!$AJ35),"")</f>
        <v/>
      </c>
      <c r="AH33" s="229" t="str">
        <f>IFERROR([1]median2!AH35/IF([1]median2!$AJ35="",[1]median2!$AJ$2,[1]median2!$AJ35),"")</f>
        <v/>
      </c>
      <c r="AI33" s="229" t="str">
        <f>IFERROR([1]median2!AI35/IF([1]median2!$AJ35="",[1]median2!$AJ$2,[1]median2!$AJ35),"")</f>
        <v/>
      </c>
      <c r="AJ33" s="229" t="str">
        <f>IFERROR([1]median2!#REF!/IF([1]median2!$AJ35="",[1]median2!$AJ$2,[1]median2!$AJ35),"")</f>
        <v/>
      </c>
      <c r="AK33" s="229">
        <f>IFERROR([1]median2!AR35/IF([1]median2!$AJ35="",[1]median2!$AJ$2,[1]median2!$AJ35),"")</f>
        <v>10.453448275862069</v>
      </c>
      <c r="AL33" s="229">
        <f>IFERROR([1]median2!AS35/IF([1]median2!$AJ35="",[1]median2!$AJ$2,[1]median2!$AJ35),"")</f>
        <v>57.517241379310342</v>
      </c>
      <c r="AM33" s="229">
        <f>IFERROR([1]median2!AT35/IF([1]median2!$AJ35="",[1]median2!$AJ$2,[1]median2!$AJ35),"")</f>
        <v>84.183908045977006</v>
      </c>
    </row>
    <row r="34" spans="1:39" ht="18" customHeight="1" x14ac:dyDescent="0.25">
      <c r="A34" s="225" t="str">
        <f>IF([1]median2!A36="","",[1]median2!A36)</f>
        <v>Unity</v>
      </c>
      <c r="B34" s="225" t="str">
        <f>IF([1]median2!B36="","",[1]median2!B36)</f>
        <v>Pariang</v>
      </c>
      <c r="C34" s="225" t="str">
        <f>IF([1]median2!C36="","",[1]median2!C36)</f>
        <v>Pamir_RC</v>
      </c>
      <c r="D34" s="229">
        <f>IFERROR([1]median2!D36/IF([1]median2!$AJ36="",[1]median2!$AJ$2,[1]median2!$AJ36),"")</f>
        <v>0.39080459770114945</v>
      </c>
      <c r="E34" s="229" t="str">
        <f>IFERROR([1]median2!E36/IF([1]median2!$AJ36="",[1]median2!$AJ$2,[1]median2!$AJ36),"")</f>
        <v/>
      </c>
      <c r="F34" s="229">
        <f>IFERROR([1]median2!F36/IF([1]median2!$AJ36="",[1]median2!$AJ$2,[1]median2!$AJ36),"")</f>
        <v>1.7241379310344827</v>
      </c>
      <c r="G34" s="229">
        <f>IFERROR([1]median2!G36/IF([1]median2!$AJ36="",[1]median2!$AJ$2,[1]median2!$AJ36),"")</f>
        <v>2.2988505747126435</v>
      </c>
      <c r="H34" s="229" t="str">
        <f>IFERROR([1]median2!H36/IF([1]median2!$AJ36="",[1]median2!$AJ$2,[1]median2!$AJ36),"")</f>
        <v/>
      </c>
      <c r="I34" s="229">
        <f>IFERROR([1]median2!I36/IF([1]median2!$AJ36="",[1]median2!$AJ$2,[1]median2!$AJ36),"")</f>
        <v>0.93333333333333335</v>
      </c>
      <c r="J34" s="229">
        <f>IFERROR([1]median2!J36/IF([1]median2!$AJ36="",[1]median2!$AJ$2,[1]median2!$AJ36),"")</f>
        <v>1.3793103448275863</v>
      </c>
      <c r="K34" s="229">
        <f>IFERROR([1]median2!K36/IF([1]median2!$AJ36="",[1]median2!$AJ$2,[1]median2!$AJ36),"")</f>
        <v>1.3793103448275863</v>
      </c>
      <c r="L34" s="229">
        <f>IFERROR([1]median2!L36/IF([1]median2!$AJ36="",[1]median2!$AJ$2,[1]median2!$AJ36),"")</f>
        <v>2.2988505747126435</v>
      </c>
      <c r="M34" s="229">
        <f>IFERROR([1]median2!M36/IF([1]median2!$AJ36="",[1]median2!$AJ$2,[1]median2!$AJ36),"")</f>
        <v>0.3839080459770115</v>
      </c>
      <c r="N34" s="229" t="str">
        <f>IFERROR([1]median2!N36/IF([1]median2!$AJ36="",[1]median2!$AJ$2,[1]median2!$AJ36),"")</f>
        <v/>
      </c>
      <c r="O34" s="229" t="str">
        <f>IFERROR([1]median2!O36/IF([1]median2!$AJ36="",[1]median2!$AJ$2,[1]median2!$AJ36),"")</f>
        <v/>
      </c>
      <c r="P34" s="229">
        <f>IFERROR([1]median2!P36/IF([1]median2!$AJ36="",[1]median2!$AJ$2,[1]median2!$AJ36),"")</f>
        <v>0.57471264367816088</v>
      </c>
      <c r="Q34" s="229" t="str">
        <f>IFERROR([1]median2!Q36/IF([1]median2!$AJ36="",[1]median2!$AJ$2,[1]median2!$AJ36),"")</f>
        <v/>
      </c>
      <c r="R34" s="229" t="str">
        <f>IFERROR([1]median2!R36/IF([1]median2!$AJ36="",[1]median2!$AJ$2,[1]median2!$AJ36),"")</f>
        <v/>
      </c>
      <c r="S34" s="229" t="str">
        <f>IFERROR([1]median2!S36/IF([1]median2!$AJ36="",[1]median2!$AJ$2,[1]median2!$AJ36),"")</f>
        <v/>
      </c>
      <c r="T34" s="229" t="str">
        <f>IFERROR([1]median2!T36/IF([1]median2!$AJ36="",[1]median2!$AJ$2,[1]median2!$AJ36),"")</f>
        <v/>
      </c>
      <c r="U34" s="229" t="str">
        <f>IFERROR([1]median2!U36/IF([1]median2!$AJ36="",[1]median2!$AJ$2,[1]median2!$AJ36),"")</f>
        <v/>
      </c>
      <c r="V34" s="229">
        <f>IFERROR([1]median2!V36/IF([1]median2!$AJ36="",[1]median2!$AJ$2,[1]median2!$AJ36),"")</f>
        <v>0.13333333333333333</v>
      </c>
      <c r="W34" s="229" t="str">
        <f>IFERROR([1]median2!W36/IF([1]median2!$AJ36="",[1]median2!$AJ$2,[1]median2!$AJ36),"")</f>
        <v/>
      </c>
      <c r="X34" s="229" t="str">
        <f>IFERROR([1]median2!X36/IF([1]median2!$AJ36="",[1]median2!$AJ$2,[1]median2!$AJ36),"")</f>
        <v/>
      </c>
      <c r="Y34" s="229">
        <f>IFERROR([1]median2!Y36/IF([1]median2!$AJ36="",[1]median2!$AJ$2,[1]median2!$AJ36),"")</f>
        <v>9.8850574712643677E-2</v>
      </c>
      <c r="Z34" s="229" t="str">
        <f>IFERROR([1]median2!Z36/IF([1]median2!$AJ36="",[1]median2!$AJ$2,[1]median2!$AJ36),"")</f>
        <v/>
      </c>
      <c r="AA34" s="229" t="str">
        <f>IFERROR([1]median2!AA36/IF([1]median2!$AJ36="",[1]median2!$AJ$2,[1]median2!$AJ36),"")</f>
        <v/>
      </c>
      <c r="AB34" s="229" t="str">
        <f>IFERROR([1]median2!AB36/IF([1]median2!$AJ36="",[1]median2!$AJ$2,[1]median2!$AJ36),"")</f>
        <v/>
      </c>
      <c r="AC34" s="229" t="str">
        <f>IFERROR([1]median2!AC36/IF([1]median2!$AJ36="",[1]median2!$AJ$2,[1]median2!$AJ36),"")</f>
        <v/>
      </c>
      <c r="AD34" s="229" t="str">
        <f>IFERROR([1]median2!AD36/IF([1]median2!$AJ36="",[1]median2!$AJ$2,[1]median2!$AJ36),"")</f>
        <v/>
      </c>
      <c r="AE34" s="229" t="str">
        <f>IFERROR([1]median2!AE36/IF([1]median2!$AJ36="",[1]median2!$AJ$2,[1]median2!$AJ36),"")</f>
        <v/>
      </c>
      <c r="AF34" s="229" t="str">
        <f>IFERROR([1]median2!AF36/IF([1]median2!$AJ36="",[1]median2!$AJ$2,[1]median2!$AJ36),"")</f>
        <v/>
      </c>
      <c r="AG34" s="229" t="str">
        <f>IFERROR([1]median2!AG36/IF([1]median2!$AJ36="",[1]median2!$AJ$2,[1]median2!$AJ36),"")</f>
        <v/>
      </c>
      <c r="AH34" s="229" t="str">
        <f>IFERROR([1]median2!AH36/IF([1]median2!$AJ36="",[1]median2!$AJ$2,[1]median2!$AJ36),"")</f>
        <v/>
      </c>
      <c r="AI34" s="229" t="str">
        <f>IFERROR([1]median2!AI36/IF([1]median2!$AJ36="",[1]median2!$AJ$2,[1]median2!$AJ36),"")</f>
        <v/>
      </c>
      <c r="AJ34" s="229" t="str">
        <f>IFERROR([1]median2!#REF!/IF([1]median2!$AJ36="",[1]median2!$AJ$2,[1]median2!$AJ36),"")</f>
        <v/>
      </c>
      <c r="AK34" s="229">
        <f>IFERROR([1]median2!AR36/IF([1]median2!$AJ36="",[1]median2!$AJ$2,[1]median2!$AJ36),"")</f>
        <v>11.846551724137932</v>
      </c>
      <c r="AL34" s="229">
        <f>IFERROR([1]median2!AS36/IF([1]median2!$AJ36="",[1]median2!$AJ$2,[1]median2!$AJ36),"")</f>
        <v>58.744827586206895</v>
      </c>
      <c r="AM34" s="229">
        <f>IFERROR([1]median2!AT36/IF([1]median2!$AJ36="",[1]median2!$AJ$2,[1]median2!$AJ36),"")</f>
        <v>77.577011494252872</v>
      </c>
    </row>
    <row r="35" spans="1:39" ht="18" customHeight="1" x14ac:dyDescent="0.25">
      <c r="A35" s="225" t="str">
        <f>IF([1]median2!A37="","",[1]median2!A37)</f>
        <v>Unity</v>
      </c>
      <c r="B35" s="225" t="str">
        <f>IF([1]median2!B37="","",[1]median2!B37)</f>
        <v>Rubkona</v>
      </c>
      <c r="C35" s="225" t="str">
        <f>IF([1]median2!C37="","",[1]median2!C37)</f>
        <v>Bentiu</v>
      </c>
      <c r="D35" s="229" t="str">
        <f>IFERROR([1]median2!D37/IF([1]median2!$AJ37="",[1]median2!$AJ$2,[1]median2!$AJ37),"")</f>
        <v/>
      </c>
      <c r="E35" s="229" t="str">
        <f>IFERROR([1]median2!E37/IF([1]median2!$AJ37="",[1]median2!$AJ$2,[1]median2!$AJ37),"")</f>
        <v/>
      </c>
      <c r="F35" s="229">
        <f>IFERROR([1]median2!F37/IF([1]median2!$AJ37="",[1]median2!$AJ$2,[1]median2!$AJ37),"")</f>
        <v>0.8045977011494253</v>
      </c>
      <c r="G35" s="229">
        <f>IFERROR([1]median2!G37/IF([1]median2!$AJ37="",[1]median2!$AJ$2,[1]median2!$AJ37),"")</f>
        <v>0.8045977011494253</v>
      </c>
      <c r="H35" s="229" t="str">
        <f>IFERROR([1]median2!H37/IF([1]median2!$AJ37="",[1]median2!$AJ$2,[1]median2!$AJ37),"")</f>
        <v/>
      </c>
      <c r="I35" s="229">
        <f>IFERROR([1]median2!I37/IF([1]median2!$AJ37="",[1]median2!$AJ$2,[1]median2!$AJ37),"")</f>
        <v>1.4080459770114941</v>
      </c>
      <c r="J35" s="229">
        <f>IFERROR([1]median2!J37/IF([1]median2!$AJ37="",[1]median2!$AJ$2,[1]median2!$AJ37),"")</f>
        <v>0.8045977011494253</v>
      </c>
      <c r="K35" s="229">
        <f>IFERROR([1]median2!K37/IF([1]median2!$AJ37="",[1]median2!$AJ$2,[1]median2!$AJ37),"")</f>
        <v>0.57471264367816088</v>
      </c>
      <c r="L35" s="229">
        <f>IFERROR([1]median2!L37/IF([1]median2!$AJ37="",[1]median2!$AJ$2,[1]median2!$AJ37),"")</f>
        <v>2.9885057471264367</v>
      </c>
      <c r="M35" s="229">
        <f>IFERROR([1]median2!M37/IF([1]median2!$AJ37="",[1]median2!$AJ$2,[1]median2!$AJ37),"")</f>
        <v>0.42183908045977009</v>
      </c>
      <c r="N35" s="229">
        <f>IFERROR([1]median2!N37/IF([1]median2!$AJ37="",[1]median2!$AJ$2,[1]median2!$AJ37),"")</f>
        <v>5.1724137931034484</v>
      </c>
      <c r="O35" s="229">
        <f>IFERROR([1]median2!O37/IF([1]median2!$AJ37="",[1]median2!$AJ$2,[1]median2!$AJ37),"")</f>
        <v>6.3218390804597702</v>
      </c>
      <c r="P35" s="229">
        <f>IFERROR([1]median2!P37/IF([1]median2!$AJ37="",[1]median2!$AJ$2,[1]median2!$AJ37),"")</f>
        <v>0.68965517241379315</v>
      </c>
      <c r="Q35" s="229">
        <f>IFERROR([1]median2!Q37/IF([1]median2!$AJ37="",[1]median2!$AJ$2,[1]median2!$AJ37),"")</f>
        <v>40.229885057471265</v>
      </c>
      <c r="R35" s="229">
        <f>IFERROR([1]median2!R37/IF([1]median2!$AJ37="",[1]median2!$AJ$2,[1]median2!$AJ37),"")</f>
        <v>10.344827586206897</v>
      </c>
      <c r="S35" s="229">
        <f>IFERROR([1]median2!S37/IF([1]median2!$AJ37="",[1]median2!$AJ$2,[1]median2!$AJ37),"")</f>
        <v>24.137931034482758</v>
      </c>
      <c r="T35" s="229">
        <f>IFERROR([1]median2!T37/IF([1]median2!$AJ37="",[1]median2!$AJ$2,[1]median2!$AJ37),"")</f>
        <v>6.3218390804597702</v>
      </c>
      <c r="U35" s="229">
        <f>IFERROR([1]median2!U37/IF([1]median2!$AJ37="",[1]median2!$AJ$2,[1]median2!$AJ37),"")</f>
        <v>1.264367816091954</v>
      </c>
      <c r="V35" s="229">
        <f>IFERROR([1]median2!V37/IF([1]median2!$AJ37="",[1]median2!$AJ$2,[1]median2!$AJ37),"")</f>
        <v>0.38160919540229887</v>
      </c>
      <c r="W35" s="229">
        <f>IFERROR([1]median2!W37/IF([1]median2!$AJ37="",[1]median2!$AJ$2,[1]median2!$AJ37),"")</f>
        <v>20.114942528735632</v>
      </c>
      <c r="X35" s="229">
        <f>IFERROR([1]median2!X37/IF([1]median2!$AJ37="",[1]median2!$AJ$2,[1]median2!$AJ37),"")</f>
        <v>5.1724137931034484</v>
      </c>
      <c r="Y35" s="229">
        <f>IFERROR([1]median2!Y37/IF([1]median2!$AJ37="",[1]median2!$AJ$2,[1]median2!$AJ37),"")</f>
        <v>0.27126436781609198</v>
      </c>
      <c r="Z35" s="229" t="str">
        <f>IFERROR([1]median2!Z37/IF([1]median2!$AJ37="",[1]median2!$AJ$2,[1]median2!$AJ37),"")</f>
        <v/>
      </c>
      <c r="AA35" s="229" t="str">
        <f>IFERROR([1]median2!AA37/IF([1]median2!$AJ37="",[1]median2!$AJ$2,[1]median2!$AJ37),"")</f>
        <v/>
      </c>
      <c r="AB35" s="229" t="str">
        <f>IFERROR([1]median2!AB37/IF([1]median2!$AJ37="",[1]median2!$AJ$2,[1]median2!$AJ37),"")</f>
        <v/>
      </c>
      <c r="AC35" s="229" t="str">
        <f>IFERROR([1]median2!AC37/IF([1]median2!$AJ37="",[1]median2!$AJ$2,[1]median2!$AJ37),"")</f>
        <v/>
      </c>
      <c r="AD35" s="229" t="str">
        <f>IFERROR([1]median2!AD37/IF([1]median2!$AJ37="",[1]median2!$AJ$2,[1]median2!$AJ37),"")</f>
        <v/>
      </c>
      <c r="AE35" s="229" t="str">
        <f>IFERROR([1]median2!AE37/IF([1]median2!$AJ37="",[1]median2!$AJ$2,[1]median2!$AJ37),"")</f>
        <v/>
      </c>
      <c r="AF35" s="229" t="str">
        <f>IFERROR([1]median2!AF37/IF([1]median2!$AJ37="",[1]median2!$AJ$2,[1]median2!$AJ37),"")</f>
        <v/>
      </c>
      <c r="AG35" s="229" t="str">
        <f>IFERROR([1]median2!AG37/IF([1]median2!$AJ37="",[1]median2!$AJ$2,[1]median2!$AJ37),"")</f>
        <v/>
      </c>
      <c r="AH35" s="229">
        <f>IFERROR([1]median2!AH37/IF([1]median2!$AJ37="",[1]median2!$AJ$2,[1]median2!$AJ37),"")</f>
        <v>0.22988505747126436</v>
      </c>
      <c r="AI35" s="229">
        <f>IFERROR([1]median2!AI37/IF([1]median2!$AJ37="",[1]median2!$AJ$2,[1]median2!$AJ37),"")</f>
        <v>0.34482758620689657</v>
      </c>
      <c r="AJ35" s="229" t="str">
        <f>IFERROR([1]median2!#REF!/IF([1]median2!$AJ37="",[1]median2!$AJ$2,[1]median2!$AJ37),"")</f>
        <v/>
      </c>
      <c r="AK35" s="229">
        <f>IFERROR([1]median2!AR37/IF([1]median2!$AJ37="",[1]median2!$AJ$2,[1]median2!$AJ37),"")</f>
        <v>9.6568965517241381</v>
      </c>
      <c r="AL35" s="229" t="str">
        <f>IFERROR([1]median2!AS37/IF([1]median2!$AJ37="",[1]median2!$AJ$2,[1]median2!$AJ37),"")</f>
        <v/>
      </c>
      <c r="AM35" s="229" t="str">
        <f>IFERROR([1]median2!AT37/IF([1]median2!$AJ37="",[1]median2!$AJ$2,[1]median2!$AJ37),"")</f>
        <v/>
      </c>
    </row>
    <row r="36" spans="1:39" ht="18" customHeight="1" x14ac:dyDescent="0.25">
      <c r="A36" s="225" t="str">
        <f>IF([1]median2!A38="","",[1]median2!A38)</f>
        <v>Unity</v>
      </c>
      <c r="B36" s="225" t="str">
        <f>IF([1]median2!B38="","",[1]median2!B38)</f>
        <v>Rubkona</v>
      </c>
      <c r="C36" s="225" t="str">
        <f>IF([1]median2!C38="","",[1]median2!C38)</f>
        <v>Bentiu_PoC</v>
      </c>
      <c r="D36" s="229">
        <f>IFERROR([1]median2!D38/IF([1]median2!$AJ38="",[1]median2!$AJ$2,[1]median2!$AJ38),"")</f>
        <v>0.48735632183908045</v>
      </c>
      <c r="E36" s="229">
        <f>IFERROR([1]median2!E38/IF([1]median2!$AJ38="",[1]median2!$AJ$2,[1]median2!$AJ38),"")</f>
        <v>0.52183908045977012</v>
      </c>
      <c r="F36" s="229">
        <f>IFERROR([1]median2!F38/IF([1]median2!$AJ38="",[1]median2!$AJ$2,[1]median2!$AJ38),"")</f>
        <v>0.22988505747126436</v>
      </c>
      <c r="G36" s="229">
        <f>IFERROR([1]median2!G38/IF([1]median2!$AJ38="",[1]median2!$AJ$2,[1]median2!$AJ38),"")</f>
        <v>0.22988505747126436</v>
      </c>
      <c r="H36" s="229">
        <f>IFERROR([1]median2!H38/IF([1]median2!$AJ38="",[1]median2!$AJ$2,[1]median2!$AJ38),"")</f>
        <v>0.43448275862068964</v>
      </c>
      <c r="I36" s="229">
        <f>IFERROR([1]median2!I38/IF([1]median2!$AJ38="",[1]median2!$AJ$2,[1]median2!$AJ38),"")</f>
        <v>1.3816091954022989</v>
      </c>
      <c r="J36" s="229">
        <f>IFERROR([1]median2!J38/IF([1]median2!$AJ38="",[1]median2!$AJ$2,[1]median2!$AJ38),"")</f>
        <v>0</v>
      </c>
      <c r="K36" s="229">
        <f>IFERROR([1]median2!K38/IF([1]median2!$AJ38="",[1]median2!$AJ$2,[1]median2!$AJ38),"")</f>
        <v>0.11494252873563218</v>
      </c>
      <c r="L36" s="229">
        <f>IFERROR([1]median2!L38/IF([1]median2!$AJ38="",[1]median2!$AJ$2,[1]median2!$AJ38),"")</f>
        <v>0</v>
      </c>
      <c r="M36" s="229">
        <f>IFERROR([1]median2!M38/IF([1]median2!$AJ38="",[1]median2!$AJ$2,[1]median2!$AJ38),"")</f>
        <v>0.45977011494252873</v>
      </c>
      <c r="N36" s="229" t="str">
        <f>IFERROR([1]median2!N38/IF([1]median2!$AJ38="",[1]median2!$AJ$2,[1]median2!$AJ38),"")</f>
        <v/>
      </c>
      <c r="O36" s="229">
        <f>IFERROR([1]median2!O38/IF([1]median2!$AJ38="",[1]median2!$AJ$2,[1]median2!$AJ38),"")</f>
        <v>3.4482758620689653</v>
      </c>
      <c r="P36" s="229">
        <f>IFERROR([1]median2!P38/IF([1]median2!$AJ38="",[1]median2!$AJ$2,[1]median2!$AJ38),"")</f>
        <v>1.1494252873563218</v>
      </c>
      <c r="Q36" s="229" t="str">
        <f>IFERROR([1]median2!Q38/IF([1]median2!$AJ38="",[1]median2!$AJ$2,[1]median2!$AJ38),"")</f>
        <v/>
      </c>
      <c r="R36" s="229">
        <f>IFERROR([1]median2!R38/IF([1]median2!$AJ38="",[1]median2!$AJ$2,[1]median2!$AJ38),"")</f>
        <v>12.64367816091954</v>
      </c>
      <c r="S36" s="229" t="str">
        <f>IFERROR([1]median2!S38/IF([1]median2!$AJ38="",[1]median2!$AJ$2,[1]median2!$AJ38),"")</f>
        <v/>
      </c>
      <c r="T36" s="229">
        <f>IFERROR([1]median2!T38/IF([1]median2!$AJ38="",[1]median2!$AJ$2,[1]median2!$AJ38),"")</f>
        <v>4.5977011494252871</v>
      </c>
      <c r="U36" s="229">
        <f>IFERROR([1]median2!U38/IF([1]median2!$AJ38="",[1]median2!$AJ$2,[1]median2!$AJ38),"")</f>
        <v>4.5977011494252871</v>
      </c>
      <c r="V36" s="229">
        <f>IFERROR([1]median2!V38/IF([1]median2!$AJ38="",[1]median2!$AJ$2,[1]median2!$AJ38),"")</f>
        <v>0.43678160919540232</v>
      </c>
      <c r="W36" s="229" t="str">
        <f>IFERROR([1]median2!W38/IF([1]median2!$AJ38="",[1]median2!$AJ$2,[1]median2!$AJ38),"")</f>
        <v/>
      </c>
      <c r="X36" s="229" t="str">
        <f>IFERROR([1]median2!X38/IF([1]median2!$AJ38="",[1]median2!$AJ$2,[1]median2!$AJ38),"")</f>
        <v/>
      </c>
      <c r="Y36" s="229">
        <f>IFERROR([1]median2!Y38/IF([1]median2!$AJ38="",[1]median2!$AJ$2,[1]median2!$AJ38),"")</f>
        <v>0.19712643678160918</v>
      </c>
      <c r="Z36" s="229" t="str">
        <f>IFERROR([1]median2!Z38/IF([1]median2!$AJ38="",[1]median2!$AJ$2,[1]median2!$AJ38),"")</f>
        <v/>
      </c>
      <c r="AA36" s="229" t="str">
        <f>IFERROR([1]median2!AA38/IF([1]median2!$AJ38="",[1]median2!$AJ$2,[1]median2!$AJ38),"")</f>
        <v/>
      </c>
      <c r="AB36" s="229">
        <f>IFERROR([1]median2!AB38/IF([1]median2!$AJ38="",[1]median2!$AJ$2,[1]median2!$AJ38),"")</f>
        <v>6.3218390804597702</v>
      </c>
      <c r="AC36" s="229" t="str">
        <f>IFERROR([1]median2!AC38/IF([1]median2!$AJ38="",[1]median2!$AJ$2,[1]median2!$AJ38),"")</f>
        <v/>
      </c>
      <c r="AD36" s="229">
        <f>IFERROR([1]median2!AD38/IF([1]median2!$AJ38="",[1]median2!$AJ$2,[1]median2!$AJ38),"")</f>
        <v>3.9080459770114944</v>
      </c>
      <c r="AE36" s="229" t="str">
        <f>IFERROR([1]median2!AE38/IF([1]median2!$AJ38="",[1]median2!$AJ$2,[1]median2!$AJ38),"")</f>
        <v/>
      </c>
      <c r="AF36" s="229" t="str">
        <f>IFERROR([1]median2!AF38/IF([1]median2!$AJ38="",[1]median2!$AJ$2,[1]median2!$AJ38),"")</f>
        <v/>
      </c>
      <c r="AG36" s="229">
        <f>IFERROR([1]median2!AG38/IF([1]median2!$AJ38="",[1]median2!$AJ$2,[1]median2!$AJ38),"")</f>
        <v>0.11494252873563218</v>
      </c>
      <c r="AH36" s="229" t="str">
        <f>IFERROR([1]median2!AH38/IF([1]median2!$AJ38="",[1]median2!$AJ$2,[1]median2!$AJ38),"")</f>
        <v/>
      </c>
      <c r="AI36" s="229" t="str">
        <f>IFERROR([1]median2!AI38/IF([1]median2!$AJ38="",[1]median2!$AJ$2,[1]median2!$AJ38),"")</f>
        <v/>
      </c>
      <c r="AJ36" s="229" t="str">
        <f>IFERROR([1]median2!#REF!/IF([1]median2!$AJ38="",[1]median2!$AJ$2,[1]median2!$AJ38),"")</f>
        <v/>
      </c>
      <c r="AK36" s="229">
        <f>IFERROR([1]median2!AR38/IF([1]median2!$AJ38="",[1]median2!$AJ$2,[1]median2!$AJ38),"")</f>
        <v>7.9977011494252874</v>
      </c>
      <c r="AL36" s="229">
        <f>IFERROR([1]median2!AS38/IF([1]median2!$AJ38="",[1]median2!$AJ$2,[1]median2!$AJ38),"")</f>
        <v>75.721839080459773</v>
      </c>
      <c r="AM36" s="229">
        <f>IFERROR([1]median2!AT38/IF([1]median2!$AJ38="",[1]median2!$AJ$2,[1]median2!$AJ38),"")</f>
        <v>120.02643678160919</v>
      </c>
    </row>
    <row r="37" spans="1:39" ht="18" customHeight="1" x14ac:dyDescent="0.25">
      <c r="A37" s="225" t="str">
        <f>IF([1]median2!A39="","",[1]median2!A39)</f>
        <v>Unity</v>
      </c>
      <c r="B37" s="225" t="str">
        <f>IF([1]median2!B39="","",[1]median2!B39)</f>
        <v>Rubkona</v>
      </c>
      <c r="C37" s="225" t="str">
        <f>IF([1]median2!C39="","",[1]median2!C39)</f>
        <v>Rubkona Town</v>
      </c>
      <c r="D37" s="229" t="str">
        <f>IFERROR([1]median2!D39/IF([1]median2!$AJ39="",[1]median2!$AJ$2,[1]median2!$AJ39),"")</f>
        <v/>
      </c>
      <c r="E37" s="229" t="str">
        <f>IFERROR([1]median2!E39/IF([1]median2!$AJ39="",[1]median2!$AJ$2,[1]median2!$AJ39),"")</f>
        <v/>
      </c>
      <c r="F37" s="229">
        <f>IFERROR([1]median2!F39/IF([1]median2!$AJ39="",[1]median2!$AJ$2,[1]median2!$AJ39),"")</f>
        <v>0.89337175792507206</v>
      </c>
      <c r="G37" s="229">
        <f>IFERROR([1]median2!G39/IF([1]median2!$AJ39="",[1]median2!$AJ$2,[1]median2!$AJ39),"")</f>
        <v>0.83573487031700289</v>
      </c>
      <c r="H37" s="229" t="str">
        <f>IFERROR([1]median2!H39/IF([1]median2!$AJ39="",[1]median2!$AJ$2,[1]median2!$AJ39),"")</f>
        <v/>
      </c>
      <c r="I37" s="229">
        <f>IFERROR([1]median2!I39/IF([1]median2!$AJ39="",[1]median2!$AJ$2,[1]median2!$AJ39),"")</f>
        <v>0</v>
      </c>
      <c r="J37" s="229">
        <f>IFERROR([1]median2!J39/IF([1]median2!$AJ39="",[1]median2!$AJ$2,[1]median2!$AJ39),"")</f>
        <v>0.83573487031700289</v>
      </c>
      <c r="K37" s="229">
        <f>IFERROR([1]median2!K39/IF([1]median2!$AJ39="",[1]median2!$AJ$2,[1]median2!$AJ39),"")</f>
        <v>0.63400576368876083</v>
      </c>
      <c r="L37" s="229">
        <f>IFERROR([1]median2!L39/IF([1]median2!$AJ39="",[1]median2!$AJ$2,[1]median2!$AJ39),"")</f>
        <v>0</v>
      </c>
      <c r="M37" s="229">
        <f>IFERROR([1]median2!M39/IF([1]median2!$AJ39="",[1]median2!$AJ$2,[1]median2!$AJ39),"")</f>
        <v>0.4610951008645533</v>
      </c>
      <c r="N37" s="229">
        <f>IFERROR([1]median2!N39/IF([1]median2!$AJ39="",[1]median2!$AJ$2,[1]median2!$AJ39),"")</f>
        <v>4.6109510086455332</v>
      </c>
      <c r="O37" s="229">
        <f>IFERROR([1]median2!O39/IF([1]median2!$AJ39="",[1]median2!$AJ$2,[1]median2!$AJ39),"")</f>
        <v>6.9164265129682994</v>
      </c>
      <c r="P37" s="229">
        <f>IFERROR([1]median2!P39/IF([1]median2!$AJ39="",[1]median2!$AJ$2,[1]median2!$AJ39),"")</f>
        <v>0.63400576368876083</v>
      </c>
      <c r="Q37" s="229">
        <f>IFERROR([1]median2!Q39/IF([1]median2!$AJ39="",[1]median2!$AJ$2,[1]median2!$AJ39),"")</f>
        <v>42.65129682997118</v>
      </c>
      <c r="R37" s="229">
        <f>IFERROR([1]median2!R39/IF([1]median2!$AJ39="",[1]median2!$AJ$2,[1]median2!$AJ39),"")</f>
        <v>6.3400576368876083</v>
      </c>
      <c r="S37" s="229">
        <f>IFERROR([1]median2!S39/IF([1]median2!$AJ39="",[1]median2!$AJ$2,[1]median2!$AJ39),"")</f>
        <v>0</v>
      </c>
      <c r="T37" s="229">
        <f>IFERROR([1]median2!T39/IF([1]median2!$AJ39="",[1]median2!$AJ$2,[1]median2!$AJ39),"")</f>
        <v>6.9164265129682994</v>
      </c>
      <c r="U37" s="229">
        <f>IFERROR([1]median2!U39/IF([1]median2!$AJ39="",[1]median2!$AJ$2,[1]median2!$AJ39),"")</f>
        <v>0.4610951008645533</v>
      </c>
      <c r="V37" s="229">
        <f>IFERROR([1]median2!V39/IF([1]median2!$AJ39="",[1]median2!$AJ$2,[1]median2!$AJ39),"")</f>
        <v>0.38270893371757925</v>
      </c>
      <c r="W37" s="229">
        <f>IFERROR([1]median2!W39/IF([1]median2!$AJ39="",[1]median2!$AJ$2,[1]median2!$AJ39),"")</f>
        <v>20.172910662824208</v>
      </c>
      <c r="X37" s="229">
        <f>IFERROR([1]median2!X39/IF([1]median2!$AJ39="",[1]median2!$AJ$2,[1]median2!$AJ39),"")</f>
        <v>4.6109510086455332</v>
      </c>
      <c r="Y37" s="229">
        <f>IFERROR([1]median2!Y39/IF([1]median2!$AJ39="",[1]median2!$AJ$2,[1]median2!$AJ39),"")</f>
        <v>0.43227665706051871</v>
      </c>
      <c r="Z37" s="229" t="str">
        <f>IFERROR([1]median2!Z39/IF([1]median2!$AJ39="",[1]median2!$AJ$2,[1]median2!$AJ39),"")</f>
        <v/>
      </c>
      <c r="AA37" s="229" t="str">
        <f>IFERROR([1]median2!AA39/IF([1]median2!$AJ39="",[1]median2!$AJ$2,[1]median2!$AJ39),"")</f>
        <v/>
      </c>
      <c r="AB37" s="229" t="str">
        <f>IFERROR([1]median2!AB39/IF([1]median2!$AJ39="",[1]median2!$AJ$2,[1]median2!$AJ39),"")</f>
        <v/>
      </c>
      <c r="AC37" s="229" t="str">
        <f>IFERROR([1]median2!AC39/IF([1]median2!$AJ39="",[1]median2!$AJ$2,[1]median2!$AJ39),"")</f>
        <v/>
      </c>
      <c r="AD37" s="229" t="str">
        <f>IFERROR([1]median2!AD39/IF([1]median2!$AJ39="",[1]median2!$AJ$2,[1]median2!$AJ39),"")</f>
        <v/>
      </c>
      <c r="AE37" s="229" t="str">
        <f>IFERROR([1]median2!AE39/IF([1]median2!$AJ39="",[1]median2!$AJ$2,[1]median2!$AJ39),"")</f>
        <v/>
      </c>
      <c r="AF37" s="229">
        <f>IFERROR([1]median2!AF39/IF([1]median2!$AJ39="",[1]median2!$AJ$2,[1]median2!$AJ39),"")</f>
        <v>0.345821325648415</v>
      </c>
      <c r="AG37" s="229">
        <f>IFERROR([1]median2!AG39/IF([1]median2!$AJ39="",[1]median2!$AJ$2,[1]median2!$AJ39),"")</f>
        <v>0.23054755043227665</v>
      </c>
      <c r="AH37" s="229">
        <f>IFERROR([1]median2!AH39/IF([1]median2!$AJ39="",[1]median2!$AJ$2,[1]median2!$AJ39),"")</f>
        <v>0.23054755043227665</v>
      </c>
      <c r="AI37" s="229">
        <f>IFERROR([1]median2!AI39/IF([1]median2!$AJ39="",[1]median2!$AJ$2,[1]median2!$AJ39),"")</f>
        <v>0.28818443804034583</v>
      </c>
      <c r="AJ37" s="229" t="str">
        <f>IFERROR([1]median2!#REF!/IF([1]median2!$AJ39="",[1]median2!$AJ$2,[1]median2!$AJ39),"")</f>
        <v/>
      </c>
      <c r="AK37" s="229">
        <f>IFERROR([1]median2!AR39/IF([1]median2!$AJ39="",[1]median2!$AJ$2,[1]median2!$AJ39),"")</f>
        <v>10.238040345821325</v>
      </c>
      <c r="AL37" s="229" t="str">
        <f>IFERROR([1]median2!AS39/IF([1]median2!$AJ39="",[1]median2!$AJ$2,[1]median2!$AJ39),"")</f>
        <v/>
      </c>
      <c r="AM37" s="229" t="str">
        <f>IFERROR([1]median2!AT39/IF([1]median2!$AJ39="",[1]median2!$AJ$2,[1]median2!$AJ39),"")</f>
        <v/>
      </c>
    </row>
    <row r="38" spans="1:39" ht="18" customHeight="1" x14ac:dyDescent="0.25">
      <c r="A38" s="225" t="str">
        <f>IF([1]median2!A40="","",[1]median2!A40)</f>
        <v>UpperNile</v>
      </c>
      <c r="B38" s="225" t="str">
        <f>IF([1]median2!B40="","",[1]median2!B40)</f>
        <v>Baliet</v>
      </c>
      <c r="C38" s="225" t="str">
        <f>IF([1]median2!C40="","",[1]median2!C40)</f>
        <v>Baliet Town</v>
      </c>
      <c r="D38" s="229">
        <f>IFERROR([1]median2!D40/IF([1]median2!$AJ40="",[1]median2!$AJ$2,[1]median2!$AJ40),"")</f>
        <v>1.0939759036144578</v>
      </c>
      <c r="E38" s="229">
        <f>IFERROR([1]median2!E40/IF([1]median2!$AJ40="",[1]median2!$AJ$2,[1]median2!$AJ40),"")</f>
        <v>1.2481927710843375</v>
      </c>
      <c r="F38" s="229">
        <f>IFERROR([1]median2!F40/IF([1]median2!$AJ40="",[1]median2!$AJ$2,[1]median2!$AJ40),"")</f>
        <v>2.8915662650602409</v>
      </c>
      <c r="G38" s="229">
        <f>IFERROR([1]median2!G40/IF([1]median2!$AJ40="",[1]median2!$AJ$2,[1]median2!$AJ40),"")</f>
        <v>2.4096385542168677</v>
      </c>
      <c r="H38" s="229" t="str">
        <f>IFERROR([1]median2!H40/IF([1]median2!$AJ40="",[1]median2!$AJ$2,[1]median2!$AJ40),"")</f>
        <v/>
      </c>
      <c r="I38" s="229">
        <f>IFERROR([1]median2!I40/IF([1]median2!$AJ40="",[1]median2!$AJ$2,[1]median2!$AJ40),"")</f>
        <v>0</v>
      </c>
      <c r="J38" s="229">
        <f>IFERROR([1]median2!J40/IF([1]median2!$AJ40="",[1]median2!$AJ$2,[1]median2!$AJ40),"")</f>
        <v>2.4096385542168677</v>
      </c>
      <c r="K38" s="229">
        <f>IFERROR([1]median2!K40/IF([1]median2!$AJ40="",[1]median2!$AJ$2,[1]median2!$AJ40),"")</f>
        <v>1.2048192771084338</v>
      </c>
      <c r="L38" s="229">
        <f>IFERROR([1]median2!L40/IF([1]median2!$AJ40="",[1]median2!$AJ$2,[1]median2!$AJ40),"")</f>
        <v>0</v>
      </c>
      <c r="M38" s="229">
        <f>IFERROR([1]median2!M40/IF([1]median2!$AJ40="",[1]median2!$AJ$2,[1]median2!$AJ40),"")</f>
        <v>0.6433734939759036</v>
      </c>
      <c r="N38" s="229">
        <f>IFERROR([1]median2!N40/IF([1]median2!$AJ40="",[1]median2!$AJ$2,[1]median2!$AJ40),"")</f>
        <v>1.2048192771084338</v>
      </c>
      <c r="O38" s="229">
        <f>IFERROR([1]median2!O40/IF([1]median2!$AJ40="",[1]median2!$AJ$2,[1]median2!$AJ40),"")</f>
        <v>3.6144578313253013</v>
      </c>
      <c r="P38" s="229">
        <f>IFERROR([1]median2!P40/IF([1]median2!$AJ40="",[1]median2!$AJ$2,[1]median2!$AJ40),"")</f>
        <v>0.60240963855421692</v>
      </c>
      <c r="Q38" s="229">
        <f>IFERROR([1]median2!Q40/IF([1]median2!$AJ40="",[1]median2!$AJ$2,[1]median2!$AJ40),"")</f>
        <v>6.024096385542169</v>
      </c>
      <c r="R38" s="229">
        <f>IFERROR([1]median2!R40/IF([1]median2!$AJ40="",[1]median2!$AJ$2,[1]median2!$AJ40),"")</f>
        <v>7.2289156626506026</v>
      </c>
      <c r="S38" s="229">
        <f>IFERROR([1]median2!S40/IF([1]median2!$AJ40="",[1]median2!$AJ$2,[1]median2!$AJ40),"")</f>
        <v>24.096385542168676</v>
      </c>
      <c r="T38" s="229">
        <f>IFERROR([1]median2!T40/IF([1]median2!$AJ40="",[1]median2!$AJ$2,[1]median2!$AJ40),"")</f>
        <v>2.4096385542168677</v>
      </c>
      <c r="U38" s="229">
        <f>IFERROR([1]median2!U40/IF([1]median2!$AJ40="",[1]median2!$AJ$2,[1]median2!$AJ40),"")</f>
        <v>2.4096385542168677</v>
      </c>
      <c r="V38" s="229">
        <f>IFERROR([1]median2!V40/IF([1]median2!$AJ40="",[1]median2!$AJ$2,[1]median2!$AJ40),"")</f>
        <v>0.41927710843373495</v>
      </c>
      <c r="W38" s="229">
        <f>IFERROR([1]median2!W40/IF([1]median2!$AJ40="",[1]median2!$AJ$2,[1]median2!$AJ40),"")</f>
        <v>24.096385542168676</v>
      </c>
      <c r="X38" s="229">
        <f>IFERROR([1]median2!X40/IF([1]median2!$AJ40="",[1]median2!$AJ$2,[1]median2!$AJ40),"")</f>
        <v>3.6144578313253013</v>
      </c>
      <c r="Y38" s="229">
        <f>IFERROR([1]median2!Y40/IF([1]median2!$AJ40="",[1]median2!$AJ$2,[1]median2!$AJ40),"")</f>
        <v>0.17228915662650601</v>
      </c>
      <c r="Z38" s="229" t="str">
        <f>IFERROR([1]median2!Z40/IF([1]median2!$AJ40="",[1]median2!$AJ$2,[1]median2!$AJ40),"")</f>
        <v/>
      </c>
      <c r="AA38" s="229" t="str">
        <f>IFERROR([1]median2!AA40/IF([1]median2!$AJ40="",[1]median2!$AJ$2,[1]median2!$AJ40),"")</f>
        <v/>
      </c>
      <c r="AB38" s="229" t="str">
        <f>IFERROR([1]median2!AB40/IF([1]median2!$AJ40="",[1]median2!$AJ$2,[1]median2!$AJ40),"")</f>
        <v/>
      </c>
      <c r="AC38" s="229" t="str">
        <f>IFERROR([1]median2!AC40/IF([1]median2!$AJ40="",[1]median2!$AJ$2,[1]median2!$AJ40),"")</f>
        <v/>
      </c>
      <c r="AD38" s="229" t="str">
        <f>IFERROR([1]median2!AD40/IF([1]median2!$AJ40="",[1]median2!$AJ$2,[1]median2!$AJ40),"")</f>
        <v/>
      </c>
      <c r="AE38" s="229" t="str">
        <f>IFERROR([1]median2!AE40/IF([1]median2!$AJ40="",[1]median2!$AJ$2,[1]median2!$AJ40),"")</f>
        <v/>
      </c>
      <c r="AF38" s="229">
        <f>IFERROR([1]median2!AF40/IF([1]median2!$AJ40="",[1]median2!$AJ$2,[1]median2!$AJ40),"")</f>
        <v>0.36144578313253012</v>
      </c>
      <c r="AG38" s="229">
        <f>IFERROR([1]median2!AG40/IF([1]median2!$AJ40="",[1]median2!$AJ$2,[1]median2!$AJ40),"")</f>
        <v>0.24096385542168675</v>
      </c>
      <c r="AH38" s="229">
        <f>IFERROR([1]median2!AH40/IF([1]median2!$AJ40="",[1]median2!$AJ$2,[1]median2!$AJ40),"")</f>
        <v>0.12048192771084337</v>
      </c>
      <c r="AI38" s="229">
        <f>IFERROR([1]median2!AI40/IF([1]median2!$AJ40="",[1]median2!$AJ$2,[1]median2!$AJ40),"")</f>
        <v>0.24096385542168675</v>
      </c>
      <c r="AJ38" s="229" t="str">
        <f>IFERROR([1]median2!#REF!/IF([1]median2!$AJ40="",[1]median2!$AJ$2,[1]median2!$AJ40),"")</f>
        <v/>
      </c>
      <c r="AK38" s="229">
        <f>IFERROR([1]median2!AR40/IF([1]median2!$AJ40="",[1]median2!$AJ$2,[1]median2!$AJ40),"")</f>
        <v>16.880120481927712</v>
      </c>
      <c r="AL38" s="229">
        <f>IFERROR([1]median2!AS40/IF([1]median2!$AJ40="",[1]median2!$AJ$2,[1]median2!$AJ40),"")</f>
        <v>134.32530120481928</v>
      </c>
      <c r="AM38" s="229">
        <f>IFERROR([1]median2!AT40/IF([1]median2!$AJ40="",[1]median2!$AJ$2,[1]median2!$AJ40),"")</f>
        <v>171.54698795180724</v>
      </c>
    </row>
    <row r="39" spans="1:39" ht="18" customHeight="1" x14ac:dyDescent="0.25">
      <c r="A39" s="225" t="str">
        <f>IF([1]median2!A41="","",[1]median2!A41)</f>
        <v>UpperNile</v>
      </c>
      <c r="B39" s="225" t="str">
        <f>IF([1]median2!B41="","",[1]median2!B41)</f>
        <v>Maiwut</v>
      </c>
      <c r="C39" s="225" t="str">
        <f>IF([1]median2!C41="","",[1]median2!C41)</f>
        <v>Maiwut Town</v>
      </c>
      <c r="D39" s="229">
        <f>IFERROR([1]median2!D41/IF([1]median2!$AJ41="",[1]median2!$AJ$2,[1]median2!$AJ41),"")</f>
        <v>0.73798449612403105</v>
      </c>
      <c r="E39" s="229">
        <f>IFERROR([1]median2!E41/IF([1]median2!$AJ41="",[1]median2!$AJ$2,[1]median2!$AJ41),"")</f>
        <v>0.65271317829457365</v>
      </c>
      <c r="F39" s="229">
        <f>IFERROR([1]median2!F41/IF([1]median2!$AJ41="",[1]median2!$AJ$2,[1]median2!$AJ41),"")</f>
        <v>0.82790697674418601</v>
      </c>
      <c r="G39" s="229">
        <f>IFERROR([1]median2!G41/IF([1]median2!$AJ41="",[1]median2!$AJ$2,[1]median2!$AJ41),"")</f>
        <v>1.3953488372093024</v>
      </c>
      <c r="H39" s="229" t="str">
        <f>IFERROR([1]median2!H41/IF([1]median2!$AJ41="",[1]median2!$AJ$2,[1]median2!$AJ41),"")</f>
        <v/>
      </c>
      <c r="I39" s="229">
        <f>IFERROR([1]median2!I41/IF([1]median2!$AJ41="",[1]median2!$AJ$2,[1]median2!$AJ41),"")</f>
        <v>1.5503875968992249</v>
      </c>
      <c r="J39" s="229">
        <f>IFERROR([1]median2!J41/IF([1]median2!$AJ41="",[1]median2!$AJ$2,[1]median2!$AJ41),"")</f>
        <v>1.5503875968992249</v>
      </c>
      <c r="K39" s="229">
        <f>IFERROR([1]median2!K41/IF([1]median2!$AJ41="",[1]median2!$AJ$2,[1]median2!$AJ41),"")</f>
        <v>0.77519379844961245</v>
      </c>
      <c r="L39" s="229">
        <f>IFERROR([1]median2!L41/IF([1]median2!$AJ41="",[1]median2!$AJ$2,[1]median2!$AJ41),"")</f>
        <v>4.6511627906976747</v>
      </c>
      <c r="M39" s="229">
        <f>IFERROR([1]median2!M41/IF([1]median2!$AJ41="",[1]median2!$AJ$2,[1]median2!$AJ41),"")</f>
        <v>0.77519379844961245</v>
      </c>
      <c r="N39" s="229">
        <f>IFERROR([1]median2!N41/IF([1]median2!$AJ41="",[1]median2!$AJ$2,[1]median2!$AJ41),"")</f>
        <v>3.1007751937984498</v>
      </c>
      <c r="O39" s="229" t="str">
        <f>IFERROR([1]median2!O41/IF([1]median2!$AJ41="",[1]median2!$AJ$2,[1]median2!$AJ41),"")</f>
        <v/>
      </c>
      <c r="P39" s="229">
        <f>IFERROR([1]median2!P41/IF([1]median2!$AJ41="",[1]median2!$AJ$2,[1]median2!$AJ41),"")</f>
        <v>0.54263565891472865</v>
      </c>
      <c r="Q39" s="229" t="str">
        <f>IFERROR([1]median2!Q41/IF([1]median2!$AJ41="",[1]median2!$AJ$2,[1]median2!$AJ41),"")</f>
        <v/>
      </c>
      <c r="R39" s="229">
        <f>IFERROR([1]median2!R41/IF([1]median2!$AJ41="",[1]median2!$AJ$2,[1]median2!$AJ41),"")</f>
        <v>1.9379844961240309</v>
      </c>
      <c r="S39" s="229">
        <f>IFERROR([1]median2!S41/IF([1]median2!$AJ41="",[1]median2!$AJ$2,[1]median2!$AJ41),"")</f>
        <v>23.255813953488371</v>
      </c>
      <c r="T39" s="229">
        <f>IFERROR([1]median2!T41/IF([1]median2!$AJ41="",[1]median2!$AJ$2,[1]median2!$AJ41),"")</f>
        <v>2.3255813953488373</v>
      </c>
      <c r="U39" s="229">
        <f>IFERROR([1]median2!U41/IF([1]median2!$AJ41="",[1]median2!$AJ$2,[1]median2!$AJ41),"")</f>
        <v>2.3255813953488373</v>
      </c>
      <c r="V39" s="229">
        <f>IFERROR([1]median2!V41/IF([1]median2!$AJ41="",[1]median2!$AJ$2,[1]median2!$AJ41),"")</f>
        <v>8.9922480620155038E-2</v>
      </c>
      <c r="W39" s="229">
        <f>IFERROR([1]median2!W41/IF([1]median2!$AJ41="",[1]median2!$AJ$2,[1]median2!$AJ41),"")</f>
        <v>23.255813953488371</v>
      </c>
      <c r="X39" s="229">
        <f>IFERROR([1]median2!X41/IF([1]median2!$AJ41="",[1]median2!$AJ$2,[1]median2!$AJ41),"")</f>
        <v>4.2635658914728678</v>
      </c>
      <c r="Y39" s="229">
        <f>IFERROR([1]median2!Y41/IF([1]median2!$AJ41="",[1]median2!$AJ$2,[1]median2!$AJ41),"")</f>
        <v>8.8372093023255813E-2</v>
      </c>
      <c r="Z39" s="229" t="str">
        <f>IFERROR([1]median2!Z41/IF([1]median2!$AJ41="",[1]median2!$AJ$2,[1]median2!$AJ41),"")</f>
        <v/>
      </c>
      <c r="AA39" s="229" t="str">
        <f>IFERROR([1]median2!AA41/IF([1]median2!$AJ41="",[1]median2!$AJ$2,[1]median2!$AJ41),"")</f>
        <v/>
      </c>
      <c r="AB39" s="229" t="str">
        <f>IFERROR([1]median2!AB41/IF([1]median2!$AJ41="",[1]median2!$AJ$2,[1]median2!$AJ41),"")</f>
        <v/>
      </c>
      <c r="AC39" s="229" t="str">
        <f>IFERROR([1]median2!AC41/IF([1]median2!$AJ41="",[1]median2!$AJ$2,[1]median2!$AJ41),"")</f>
        <v/>
      </c>
      <c r="AD39" s="229" t="str">
        <f>IFERROR([1]median2!AD41/IF([1]median2!$AJ41="",[1]median2!$AJ$2,[1]median2!$AJ41),"")</f>
        <v/>
      </c>
      <c r="AE39" s="229" t="str">
        <f>IFERROR([1]median2!AE41/IF([1]median2!$AJ41="",[1]median2!$AJ$2,[1]median2!$AJ41),"")</f>
        <v/>
      </c>
      <c r="AF39" s="229">
        <f>IFERROR([1]median2!AF41/IF([1]median2!$AJ41="",[1]median2!$AJ$2,[1]median2!$AJ41),"")</f>
        <v>0.15503875968992248</v>
      </c>
      <c r="AG39" s="229">
        <f>IFERROR([1]median2!AG41/IF([1]median2!$AJ41="",[1]median2!$AJ$2,[1]median2!$AJ41),"")</f>
        <v>0.11627906976744186</v>
      </c>
      <c r="AH39" s="229">
        <f>IFERROR([1]median2!AH41/IF([1]median2!$AJ41="",[1]median2!$AJ$2,[1]median2!$AJ41),"")</f>
        <v>0.11627906976744186</v>
      </c>
      <c r="AI39" s="229">
        <f>IFERROR([1]median2!AI41/IF([1]median2!$AJ41="",[1]median2!$AJ$2,[1]median2!$AJ41),"")</f>
        <v>0.11627906976744186</v>
      </c>
      <c r="AJ39" s="229" t="str">
        <f>IFERROR([1]median2!#REF!/IF([1]median2!$AJ41="",[1]median2!$AJ$2,[1]median2!$AJ41),"")</f>
        <v/>
      </c>
      <c r="AK39" s="229">
        <f>IFERROR([1]median2!AR41/IF([1]median2!$AJ41="",[1]median2!$AJ$2,[1]median2!$AJ41),"")</f>
        <v>12.556976744186047</v>
      </c>
      <c r="AL39" s="229">
        <f>IFERROR([1]median2!AS41/IF([1]median2!$AJ41="",[1]median2!$AJ$2,[1]median2!$AJ41),"")</f>
        <v>109.05426356589147</v>
      </c>
      <c r="AM39" s="229">
        <f>IFERROR([1]median2!AT41/IF([1]median2!$AJ41="",[1]median2!$AJ$2,[1]median2!$AJ41),"")</f>
        <v>127.36434108527132</v>
      </c>
    </row>
    <row r="40" spans="1:39" ht="18" customHeight="1" x14ac:dyDescent="0.25">
      <c r="A40" s="225" t="str">
        <f>IF([1]median2!A42="","",[1]median2!A42)</f>
        <v>UpperNile</v>
      </c>
      <c r="B40" s="225" t="str">
        <f>IF([1]median2!B42="","",[1]median2!B42)</f>
        <v>Malakal</v>
      </c>
      <c r="C40" s="225" t="str">
        <f>IF([1]median2!C42="","",[1]median2!C42)</f>
        <v>Malakal Town</v>
      </c>
      <c r="D40" s="229">
        <f>IFERROR([1]median2!D42/IF([1]median2!$AJ42="",[1]median2!$AJ$2,[1]median2!$AJ42),"")</f>
        <v>1.5433734939759036</v>
      </c>
      <c r="E40" s="229">
        <f>IFERROR([1]median2!E42/IF([1]median2!$AJ42="",[1]median2!$AJ$2,[1]median2!$AJ42),"")</f>
        <v>2.4096385542168677</v>
      </c>
      <c r="F40" s="229">
        <f>IFERROR([1]median2!F42/IF([1]median2!$AJ42="",[1]median2!$AJ$2,[1]median2!$AJ42),"")</f>
        <v>2.1686746987951806</v>
      </c>
      <c r="G40" s="229">
        <f>IFERROR([1]median2!G42/IF([1]median2!$AJ42="",[1]median2!$AJ$2,[1]median2!$AJ42),"")</f>
        <v>1.927710843373494</v>
      </c>
      <c r="H40" s="229">
        <f>IFERROR([1]median2!H42/IF([1]median2!$AJ42="",[1]median2!$AJ$2,[1]median2!$AJ42),"")</f>
        <v>1.927710843373494</v>
      </c>
      <c r="I40" s="229">
        <f>IFERROR([1]median2!I42/IF([1]median2!$AJ42="",[1]median2!$AJ$2,[1]median2!$AJ42),"")</f>
        <v>2.6506024096385543</v>
      </c>
      <c r="J40" s="229">
        <f>IFERROR([1]median2!J42/IF([1]median2!$AJ42="",[1]median2!$AJ$2,[1]median2!$AJ42),"")</f>
        <v>1.927710843373494</v>
      </c>
      <c r="K40" s="229" t="str">
        <f>IFERROR([1]median2!K42/IF([1]median2!$AJ42="",[1]median2!$AJ$2,[1]median2!$AJ42),"")</f>
        <v/>
      </c>
      <c r="L40" s="229">
        <f>IFERROR([1]median2!L42/IF([1]median2!$AJ42="",[1]median2!$AJ$2,[1]median2!$AJ42),"")</f>
        <v>4.8192771084337354</v>
      </c>
      <c r="M40" s="229">
        <f>IFERROR([1]median2!M42/IF([1]median2!$AJ42="",[1]median2!$AJ$2,[1]median2!$AJ42),"")</f>
        <v>0.72289156626506024</v>
      </c>
      <c r="N40" s="229">
        <f>IFERROR([1]median2!N42/IF([1]median2!$AJ42="",[1]median2!$AJ$2,[1]median2!$AJ42),"")</f>
        <v>1.2048192771084338</v>
      </c>
      <c r="O40" s="229">
        <f>IFERROR([1]median2!O42/IF([1]median2!$AJ42="",[1]median2!$AJ$2,[1]median2!$AJ42),"")</f>
        <v>1.6867469879518073</v>
      </c>
      <c r="P40" s="229">
        <f>IFERROR([1]median2!P42/IF([1]median2!$AJ42="",[1]median2!$AJ$2,[1]median2!$AJ42),"")</f>
        <v>1.3253012048192772</v>
      </c>
      <c r="Q40" s="229">
        <f>IFERROR([1]median2!Q42/IF([1]median2!$AJ42="",[1]median2!$AJ$2,[1]median2!$AJ42),"")</f>
        <v>36.144578313253014</v>
      </c>
      <c r="R40" s="229">
        <f>IFERROR([1]median2!R42/IF([1]median2!$AJ42="",[1]median2!$AJ$2,[1]median2!$AJ42),"")</f>
        <v>21.686746987951807</v>
      </c>
      <c r="S40" s="229">
        <f>IFERROR([1]median2!S42/IF([1]median2!$AJ42="",[1]median2!$AJ$2,[1]median2!$AJ42),"")</f>
        <v>28.91566265060241</v>
      </c>
      <c r="T40" s="229">
        <f>IFERROR([1]median2!T42/IF([1]median2!$AJ42="",[1]median2!$AJ$2,[1]median2!$AJ42),"")</f>
        <v>2.0602409638554215</v>
      </c>
      <c r="U40" s="229">
        <f>IFERROR([1]median2!U42/IF([1]median2!$AJ42="",[1]median2!$AJ$2,[1]median2!$AJ42),"")</f>
        <v>1.4457831325301205</v>
      </c>
      <c r="V40" s="229">
        <f>IFERROR([1]median2!V42/IF([1]median2!$AJ42="",[1]median2!$AJ$2,[1]median2!$AJ42),"")</f>
        <v>0.31204819277108437</v>
      </c>
      <c r="W40" s="229">
        <f>IFERROR([1]median2!W42/IF([1]median2!$AJ42="",[1]median2!$AJ$2,[1]median2!$AJ42),"")</f>
        <v>60.24096385542169</v>
      </c>
      <c r="X40" s="229">
        <f>IFERROR([1]median2!X42/IF([1]median2!$AJ42="",[1]median2!$AJ$2,[1]median2!$AJ42),"")</f>
        <v>7.2289156626506026</v>
      </c>
      <c r="Y40" s="229" t="str">
        <f>IFERROR([1]median2!Y42/IF([1]median2!$AJ42="",[1]median2!$AJ$2,[1]median2!$AJ42),"")</f>
        <v/>
      </c>
      <c r="Z40" s="229" t="str">
        <f>IFERROR([1]median2!Z42/IF([1]median2!$AJ42="",[1]median2!$AJ$2,[1]median2!$AJ42),"")</f>
        <v/>
      </c>
      <c r="AA40" s="229" t="str">
        <f>IFERROR([1]median2!AA42/IF([1]median2!$AJ42="",[1]median2!$AJ$2,[1]median2!$AJ42),"")</f>
        <v/>
      </c>
      <c r="AB40" s="229" t="str">
        <f>IFERROR([1]median2!AB42/IF([1]median2!$AJ42="",[1]median2!$AJ$2,[1]median2!$AJ42),"")</f>
        <v/>
      </c>
      <c r="AC40" s="229" t="str">
        <f>IFERROR([1]median2!AC42/IF([1]median2!$AJ42="",[1]median2!$AJ$2,[1]median2!$AJ42),"")</f>
        <v/>
      </c>
      <c r="AD40" s="229" t="str">
        <f>IFERROR([1]median2!AD42/IF([1]median2!$AJ42="",[1]median2!$AJ$2,[1]median2!$AJ42),"")</f>
        <v/>
      </c>
      <c r="AE40" s="229" t="str">
        <f>IFERROR([1]median2!AE42/IF([1]median2!$AJ42="",[1]median2!$AJ$2,[1]median2!$AJ42),"")</f>
        <v/>
      </c>
      <c r="AF40" s="229">
        <f>IFERROR([1]median2!AF42/IF([1]median2!$AJ42="",[1]median2!$AJ$2,[1]median2!$AJ42),"")</f>
        <v>0.24096385542168675</v>
      </c>
      <c r="AG40" s="229" t="str">
        <f>IFERROR([1]median2!AG42/IF([1]median2!$AJ42="",[1]median2!$AJ$2,[1]median2!$AJ42),"")</f>
        <v/>
      </c>
      <c r="AH40" s="229">
        <f>IFERROR([1]median2!AH42/IF([1]median2!$AJ42="",[1]median2!$AJ$2,[1]median2!$AJ42),"")</f>
        <v>0.30120481927710846</v>
      </c>
      <c r="AI40" s="229">
        <f>IFERROR([1]median2!AI42/IF([1]median2!$AJ42="",[1]median2!$AJ$2,[1]median2!$AJ42),"")</f>
        <v>0.24096385542168675</v>
      </c>
      <c r="AJ40" s="229" t="str">
        <f>IFERROR([1]median2!#REF!/IF([1]median2!$AJ42="",[1]median2!$AJ$2,[1]median2!$AJ42),"")</f>
        <v/>
      </c>
      <c r="AK40" s="229">
        <f>IFERROR([1]median2!AR42/IF([1]median2!$AJ42="",[1]median2!$AJ$2,[1]median2!$AJ42),"")</f>
        <v>20.338554216867468</v>
      </c>
      <c r="AL40" s="229">
        <f>IFERROR([1]median2!AS42/IF([1]median2!$AJ42="",[1]median2!$AJ$2,[1]median2!$AJ42),"")</f>
        <v>192.63855421686748</v>
      </c>
      <c r="AM40" s="229">
        <f>IFERROR([1]median2!AT42/IF([1]median2!$AJ42="",[1]median2!$AJ$2,[1]median2!$AJ42),"")</f>
        <v>232.60240963855421</v>
      </c>
    </row>
    <row r="41" spans="1:39" ht="18" customHeight="1" x14ac:dyDescent="0.25">
      <c r="A41" s="225" t="str">
        <f>IF([1]median2!A43="","",[1]median2!A43)</f>
        <v>UpperNile</v>
      </c>
      <c r="B41" s="225" t="str">
        <f>IF([1]median2!B43="","",[1]median2!B43)</f>
        <v>Renk</v>
      </c>
      <c r="C41" s="225" t="str">
        <f>IF([1]median2!C43="","",[1]median2!C43)</f>
        <v>Renk Town</v>
      </c>
      <c r="D41" s="229">
        <f>IFERROR([1]median2!D43/IF([1]median2!$AJ43="",[1]median2!$AJ$2,[1]median2!$AJ43),"")</f>
        <v>0.37701149425287356</v>
      </c>
      <c r="E41" s="229" t="str">
        <f>IFERROR([1]median2!E43/IF([1]median2!$AJ43="",[1]median2!$AJ$2,[1]median2!$AJ43),"")</f>
        <v/>
      </c>
      <c r="F41" s="229">
        <f>IFERROR([1]median2!F43/IF([1]median2!$AJ43="",[1]median2!$AJ$2,[1]median2!$AJ43),"")</f>
        <v>0.74712643678160917</v>
      </c>
      <c r="G41" s="229">
        <f>IFERROR([1]median2!G43/IF([1]median2!$AJ43="",[1]median2!$AJ$2,[1]median2!$AJ43),"")</f>
        <v>0.8045977011494253</v>
      </c>
      <c r="H41" s="229">
        <f>IFERROR([1]median2!H43/IF([1]median2!$AJ43="",[1]median2!$AJ$2,[1]median2!$AJ43),"")</f>
        <v>1.3034482758620689</v>
      </c>
      <c r="I41" s="229">
        <f>IFERROR([1]median2!I43/IF([1]median2!$AJ43="",[1]median2!$AJ$2,[1]median2!$AJ43),"")</f>
        <v>2.1862068965517243</v>
      </c>
      <c r="J41" s="229">
        <f>IFERROR([1]median2!J43/IF([1]median2!$AJ43="",[1]median2!$AJ$2,[1]median2!$AJ43),"")</f>
        <v>2.2413793103448274</v>
      </c>
      <c r="K41" s="229">
        <f>IFERROR([1]median2!K43/IF([1]median2!$AJ43="",[1]median2!$AJ$2,[1]median2!$AJ43),"")</f>
        <v>0.70114942528735635</v>
      </c>
      <c r="L41" s="229">
        <f>IFERROR([1]median2!L43/IF([1]median2!$AJ43="",[1]median2!$AJ$2,[1]median2!$AJ43),"")</f>
        <v>3.2183908045977012</v>
      </c>
      <c r="M41" s="229">
        <f>IFERROR([1]median2!M43/IF([1]median2!$AJ43="",[1]median2!$AJ$2,[1]median2!$AJ43),"")</f>
        <v>0.45977011494252873</v>
      </c>
      <c r="N41" s="229">
        <f>IFERROR([1]median2!N43/IF([1]median2!$AJ43="",[1]median2!$AJ$2,[1]median2!$AJ43),"")</f>
        <v>1.8390804597701149</v>
      </c>
      <c r="O41" s="229">
        <f>IFERROR([1]median2!O43/IF([1]median2!$AJ43="",[1]median2!$AJ$2,[1]median2!$AJ43),"")</f>
        <v>6.8965517241379306</v>
      </c>
      <c r="P41" s="229">
        <f>IFERROR([1]median2!P43/IF([1]median2!$AJ43="",[1]median2!$AJ$2,[1]median2!$AJ43),"")</f>
        <v>0.45977011494252873</v>
      </c>
      <c r="Q41" s="229">
        <f>IFERROR([1]median2!Q43/IF([1]median2!$AJ43="",[1]median2!$AJ$2,[1]median2!$AJ43),"")</f>
        <v>6.666666666666667</v>
      </c>
      <c r="R41" s="229">
        <f>IFERROR([1]median2!R43/IF([1]median2!$AJ43="",[1]median2!$AJ$2,[1]median2!$AJ43),"")</f>
        <v>8.0459770114942533</v>
      </c>
      <c r="S41" s="229">
        <f>IFERROR([1]median2!S43/IF([1]median2!$AJ43="",[1]median2!$AJ$2,[1]median2!$AJ43),"")</f>
        <v>41.379310344827587</v>
      </c>
      <c r="T41" s="229">
        <f>IFERROR([1]median2!T43/IF([1]median2!$AJ43="",[1]median2!$AJ$2,[1]median2!$AJ43),"")</f>
        <v>3.103448275862069</v>
      </c>
      <c r="U41" s="229">
        <f>IFERROR([1]median2!U43/IF([1]median2!$AJ43="",[1]median2!$AJ$2,[1]median2!$AJ43),"")</f>
        <v>0.57471264367816088</v>
      </c>
      <c r="V41" s="229">
        <f>IFERROR([1]median2!V43/IF([1]median2!$AJ43="",[1]median2!$AJ$2,[1]median2!$AJ43),"")</f>
        <v>0.26666666666666666</v>
      </c>
      <c r="W41" s="229" t="str">
        <f>IFERROR([1]median2!W43/IF([1]median2!$AJ43="",[1]median2!$AJ$2,[1]median2!$AJ43),"")</f>
        <v/>
      </c>
      <c r="X41" s="229" t="str">
        <f>IFERROR([1]median2!X43/IF([1]median2!$AJ43="",[1]median2!$AJ$2,[1]median2!$AJ43),"")</f>
        <v/>
      </c>
      <c r="Y41" s="229">
        <f>IFERROR([1]median2!Y43/IF([1]median2!$AJ43="",[1]median2!$AJ$2,[1]median2!$AJ43),"")</f>
        <v>0.14712643678160919</v>
      </c>
      <c r="Z41" s="229" t="str">
        <f>IFERROR([1]median2!Z43/IF([1]median2!$AJ43="",[1]median2!$AJ$2,[1]median2!$AJ43),"")</f>
        <v/>
      </c>
      <c r="AA41" s="229" t="str">
        <f>IFERROR([1]median2!AA43/IF([1]median2!$AJ43="",[1]median2!$AJ$2,[1]median2!$AJ43),"")</f>
        <v/>
      </c>
      <c r="AB41" s="229" t="str">
        <f>IFERROR([1]median2!AB43/IF([1]median2!$AJ43="",[1]median2!$AJ$2,[1]median2!$AJ43),"")</f>
        <v/>
      </c>
      <c r="AC41" s="229" t="str">
        <f>IFERROR([1]median2!AC43/IF([1]median2!$AJ43="",[1]median2!$AJ$2,[1]median2!$AJ43),"")</f>
        <v/>
      </c>
      <c r="AD41" s="229">
        <f>IFERROR([1]median2!AD43/IF([1]median2!$AJ43="",[1]median2!$AJ$2,[1]median2!$AJ43),"")</f>
        <v>2.2988505747126435</v>
      </c>
      <c r="AE41" s="229" t="str">
        <f>IFERROR([1]median2!AE43/IF([1]median2!$AJ43="",[1]median2!$AJ$2,[1]median2!$AJ43),"")</f>
        <v/>
      </c>
      <c r="AF41" s="229">
        <f>IFERROR([1]median2!AF43/IF([1]median2!$AJ43="",[1]median2!$AJ$2,[1]median2!$AJ43),"")</f>
        <v>0.34482758620689657</v>
      </c>
      <c r="AG41" s="229">
        <f>IFERROR([1]median2!AG43/IF([1]median2!$AJ43="",[1]median2!$AJ$2,[1]median2!$AJ43),"")</f>
        <v>0.22988505747126436</v>
      </c>
      <c r="AH41" s="229">
        <f>IFERROR([1]median2!AH43/IF([1]median2!$AJ43="",[1]median2!$AJ$2,[1]median2!$AJ43),"")</f>
        <v>0.11494252873563218</v>
      </c>
      <c r="AI41" s="229">
        <f>IFERROR([1]median2!AI43/IF([1]median2!$AJ43="",[1]median2!$AJ$2,[1]median2!$AJ43),"")</f>
        <v>0.22988505747126436</v>
      </c>
      <c r="AJ41" s="229" t="str">
        <f>IFERROR([1]median2!#REF!/IF([1]median2!$AJ43="",[1]median2!$AJ$2,[1]median2!$AJ43),"")</f>
        <v/>
      </c>
      <c r="AK41" s="229">
        <f>IFERROR([1]median2!AR43/IF([1]median2!$AJ43="",[1]median2!$AJ$2,[1]median2!$AJ43),"")</f>
        <v>12.404597701149426</v>
      </c>
      <c r="AL41" s="229">
        <f>IFERROR([1]median2!AS43/IF([1]median2!$AJ43="",[1]median2!$AJ$2,[1]median2!$AJ43),"")</f>
        <v>73.618390804597695</v>
      </c>
      <c r="AM41" s="229">
        <f>IFERROR([1]median2!AT43/IF([1]median2!$AJ43="",[1]median2!$AJ$2,[1]median2!$AJ43),"")</f>
        <v>99.641379310344831</v>
      </c>
    </row>
    <row r="42" spans="1:39" ht="18" customHeight="1" x14ac:dyDescent="0.25">
      <c r="A42" s="225" t="str">
        <f>IF([1]median2!A44="","",[1]median2!A44)</f>
        <v>Warrap</v>
      </c>
      <c r="B42" s="225" t="str">
        <f>IF([1]median2!B44="","",[1]median2!B44)</f>
        <v>GogrialEast</v>
      </c>
      <c r="C42" s="225" t="str">
        <f>IF([1]median2!C44="","",[1]median2!C44)</f>
        <v>Luonyaker</v>
      </c>
      <c r="D42" s="229">
        <f>IFERROR([1]median2!D44/IF([1]median2!$AJ44="",[1]median2!$AJ$2,[1]median2!$AJ44),"")</f>
        <v>0.74022988505747123</v>
      </c>
      <c r="E42" s="229" t="str">
        <f>IFERROR([1]median2!E44/IF([1]median2!$AJ44="",[1]median2!$AJ$2,[1]median2!$AJ44),"")</f>
        <v/>
      </c>
      <c r="F42" s="229">
        <f>IFERROR([1]median2!F44/IF([1]median2!$AJ44="",[1]median2!$AJ$2,[1]median2!$AJ44),"")</f>
        <v>1.6183908045977011</v>
      </c>
      <c r="G42" s="229">
        <f>IFERROR([1]median2!G44/IF([1]median2!$AJ44="",[1]median2!$AJ$2,[1]median2!$AJ44),"")</f>
        <v>1.554022988505747</v>
      </c>
      <c r="H42" s="229">
        <f>IFERROR([1]median2!H44/IF([1]median2!$AJ44="",[1]median2!$AJ$2,[1]median2!$AJ44),"")</f>
        <v>0.3471264367816092</v>
      </c>
      <c r="I42" s="229">
        <f>IFERROR([1]median2!I44/IF([1]median2!$AJ44="",[1]median2!$AJ$2,[1]median2!$AJ44),"")</f>
        <v>1.5287356321839081</v>
      </c>
      <c r="J42" s="229">
        <f>IFERROR([1]median2!J44/IF([1]median2!$AJ44="",[1]median2!$AJ$2,[1]median2!$AJ44),"")</f>
        <v>1.4045977011494253</v>
      </c>
      <c r="K42" s="229">
        <f>IFERROR([1]median2!K44/IF([1]median2!$AJ44="",[1]median2!$AJ$2,[1]median2!$AJ44),"")</f>
        <v>0.77931034482758621</v>
      </c>
      <c r="L42" s="229">
        <f>IFERROR([1]median2!L44/IF([1]median2!$AJ44="",[1]median2!$AJ$2,[1]median2!$AJ44),"")</f>
        <v>1.0735632183908046</v>
      </c>
      <c r="M42" s="229">
        <f>IFERROR([1]median2!M44/IF([1]median2!$AJ44="",[1]median2!$AJ$2,[1]median2!$AJ44),"")</f>
        <v>0.53563218390804601</v>
      </c>
      <c r="N42" s="229" t="str">
        <f>IFERROR([1]median2!N44/IF([1]median2!$AJ44="",[1]median2!$AJ$2,[1]median2!$AJ44),"")</f>
        <v/>
      </c>
      <c r="O42" s="229" t="str">
        <f>IFERROR([1]median2!O44/IF([1]median2!$AJ44="",[1]median2!$AJ$2,[1]median2!$AJ44),"")</f>
        <v/>
      </c>
      <c r="P42" s="229">
        <f>IFERROR([1]median2!P44/IF([1]median2!$AJ44="",[1]median2!$AJ$2,[1]median2!$AJ44),"")</f>
        <v>0.8045977011494253</v>
      </c>
      <c r="Q42" s="229" t="str">
        <f>IFERROR([1]median2!Q44/IF([1]median2!$AJ44="",[1]median2!$AJ$2,[1]median2!$AJ44),"")</f>
        <v/>
      </c>
      <c r="R42" s="229">
        <f>IFERROR([1]median2!R44/IF([1]median2!$AJ44="",[1]median2!$AJ$2,[1]median2!$AJ44),"")</f>
        <v>12.64367816091954</v>
      </c>
      <c r="S42" s="229">
        <f>IFERROR([1]median2!S44/IF([1]median2!$AJ44="",[1]median2!$AJ$2,[1]median2!$AJ44),"")</f>
        <v>14.25287356321839</v>
      </c>
      <c r="T42" s="229">
        <f>IFERROR([1]median2!T44/IF([1]median2!$AJ44="",[1]median2!$AJ$2,[1]median2!$AJ44),"")</f>
        <v>1.6091954022988506</v>
      </c>
      <c r="U42" s="229">
        <f>IFERROR([1]median2!U44/IF([1]median2!$AJ44="",[1]median2!$AJ$2,[1]median2!$AJ44),"")</f>
        <v>1.6091954022988506</v>
      </c>
      <c r="V42" s="229">
        <f>IFERROR([1]median2!V44/IF([1]median2!$AJ44="",[1]median2!$AJ$2,[1]median2!$AJ44),"")</f>
        <v>0.23218390804597702</v>
      </c>
      <c r="W42" s="229">
        <f>IFERROR([1]median2!W44/IF([1]median2!$AJ44="",[1]median2!$AJ$2,[1]median2!$AJ44),"")</f>
        <v>17.241379310344829</v>
      </c>
      <c r="X42" s="229">
        <f>IFERROR([1]median2!X44/IF([1]median2!$AJ44="",[1]median2!$AJ$2,[1]median2!$AJ44),"")</f>
        <v>5.1724137931034484</v>
      </c>
      <c r="Y42" s="229">
        <f>IFERROR([1]median2!Y44/IF([1]median2!$AJ44="",[1]median2!$AJ$2,[1]median2!$AJ44),"")</f>
        <v>0.1310344827586207</v>
      </c>
      <c r="Z42" s="229" t="str">
        <f>IFERROR([1]median2!Z44/IF([1]median2!$AJ44="",[1]median2!$AJ$2,[1]median2!$AJ44),"")</f>
        <v/>
      </c>
      <c r="AA42" s="229" t="str">
        <f>IFERROR([1]median2!AA44/IF([1]median2!$AJ44="",[1]median2!$AJ$2,[1]median2!$AJ44),"")</f>
        <v/>
      </c>
      <c r="AB42" s="229" t="str">
        <f>IFERROR([1]median2!AB44/IF([1]median2!$AJ44="",[1]median2!$AJ$2,[1]median2!$AJ44),"")</f>
        <v/>
      </c>
      <c r="AC42" s="229" t="str">
        <f>IFERROR([1]median2!AC44/IF([1]median2!$AJ44="",[1]median2!$AJ$2,[1]median2!$AJ44),"")</f>
        <v/>
      </c>
      <c r="AD42" s="229" t="str">
        <f>IFERROR([1]median2!AD44/IF([1]median2!$AJ44="",[1]median2!$AJ$2,[1]median2!$AJ44),"")</f>
        <v/>
      </c>
      <c r="AE42" s="229" t="str">
        <f>IFERROR([1]median2!AE44/IF([1]median2!$AJ44="",[1]median2!$AJ$2,[1]median2!$AJ44),"")</f>
        <v/>
      </c>
      <c r="AF42" s="229">
        <f>IFERROR([1]median2!AF44/IF([1]median2!$AJ44="",[1]median2!$AJ$2,[1]median2!$AJ44),"")</f>
        <v>0.22988505747126436</v>
      </c>
      <c r="AG42" s="229" t="str">
        <f>IFERROR([1]median2!AG44/IF([1]median2!$AJ44="",[1]median2!$AJ$2,[1]median2!$AJ44),"")</f>
        <v/>
      </c>
      <c r="AH42" s="229">
        <f>IFERROR([1]median2!AH44/IF([1]median2!$AJ44="",[1]median2!$AJ$2,[1]median2!$AJ44),"")</f>
        <v>0.22988505747126436</v>
      </c>
      <c r="AI42" s="229">
        <f>IFERROR([1]median2!AI44/IF([1]median2!$AJ44="",[1]median2!$AJ$2,[1]median2!$AJ44),"")</f>
        <v>0.22988505747126436</v>
      </c>
      <c r="AJ42" s="229" t="str">
        <f>IFERROR([1]median2!#REF!/IF([1]median2!$AJ44="",[1]median2!$AJ$2,[1]median2!$AJ44),"")</f>
        <v/>
      </c>
      <c r="AK42" s="229">
        <f>IFERROR([1]median2!AR44/IF([1]median2!$AJ44="",[1]median2!$AJ$2,[1]median2!$AJ44),"")</f>
        <v>9.8712643678160923</v>
      </c>
      <c r="AL42" s="229">
        <f>IFERROR([1]median2!AS44/IF([1]median2!$AJ44="",[1]median2!$AJ$2,[1]median2!$AJ44),"")</f>
        <v>87.6</v>
      </c>
      <c r="AM42" s="229">
        <f>IFERROR([1]median2!AT44/IF([1]median2!$AJ44="",[1]median2!$AJ$2,[1]median2!$AJ44),"")</f>
        <v>116.00919540229886</v>
      </c>
    </row>
    <row r="43" spans="1:39" ht="18" customHeight="1" x14ac:dyDescent="0.25">
      <c r="A43" s="225" t="str">
        <f>IF([1]median2!A45="","",[1]median2!A45)</f>
        <v>Warrap</v>
      </c>
      <c r="B43" s="225" t="str">
        <f>IF([1]median2!B45="","",[1]median2!B45)</f>
        <v>GogrialWest</v>
      </c>
      <c r="C43" s="225" t="str">
        <f>IF([1]median2!C45="","",[1]median2!C45)</f>
        <v>Akon</v>
      </c>
      <c r="D43" s="229">
        <f>IFERROR([1]median2!D45/IF([1]median2!$AJ45="",[1]median2!$AJ$2,[1]median2!$AJ45),"")</f>
        <v>0.83678160919540234</v>
      </c>
      <c r="E43" s="229" t="str">
        <f>IFERROR([1]median2!E45/IF([1]median2!$AJ45="",[1]median2!$AJ$2,[1]median2!$AJ45),"")</f>
        <v/>
      </c>
      <c r="F43" s="229">
        <f>IFERROR([1]median2!F45/IF([1]median2!$AJ45="",[1]median2!$AJ$2,[1]median2!$AJ45),"")</f>
        <v>5.1816091954022987</v>
      </c>
      <c r="G43" s="229">
        <f>IFERROR([1]median2!G45/IF([1]median2!$AJ45="",[1]median2!$AJ$2,[1]median2!$AJ45),"")</f>
        <v>2.5885057471264368</v>
      </c>
      <c r="H43" s="229">
        <f>IFERROR([1]median2!H45/IF([1]median2!$AJ45="",[1]median2!$AJ$2,[1]median2!$AJ45),"")</f>
        <v>0.30344827586206896</v>
      </c>
      <c r="I43" s="229">
        <f>IFERROR([1]median2!I45/IF([1]median2!$AJ45="",[1]median2!$AJ$2,[1]median2!$AJ45),"")</f>
        <v>5.0965517241379308</v>
      </c>
      <c r="J43" s="229">
        <f>IFERROR([1]median2!J45/IF([1]median2!$AJ45="",[1]median2!$AJ$2,[1]median2!$AJ45),"")</f>
        <v>0</v>
      </c>
      <c r="K43" s="229">
        <f>IFERROR([1]median2!K45/IF([1]median2!$AJ45="",[1]median2!$AJ$2,[1]median2!$AJ45),"")</f>
        <v>0.70114942528735635</v>
      </c>
      <c r="L43" s="229">
        <f>IFERROR([1]median2!L45/IF([1]median2!$AJ45="",[1]median2!$AJ$2,[1]median2!$AJ45),"")</f>
        <v>1.0735632183908046</v>
      </c>
      <c r="M43" s="229">
        <f>IFERROR([1]median2!M45/IF([1]median2!$AJ45="",[1]median2!$AJ$2,[1]median2!$AJ45),"")</f>
        <v>0.45977011494252873</v>
      </c>
      <c r="N43" s="229">
        <f>IFERROR([1]median2!N45/IF([1]median2!$AJ45="",[1]median2!$AJ$2,[1]median2!$AJ45),"")</f>
        <v>4.5977011494252871</v>
      </c>
      <c r="O43" s="229" t="str">
        <f>IFERROR([1]median2!O45/IF([1]median2!$AJ45="",[1]median2!$AJ$2,[1]median2!$AJ45),"")</f>
        <v/>
      </c>
      <c r="P43" s="229">
        <f>IFERROR([1]median2!P45/IF([1]median2!$AJ45="",[1]median2!$AJ$2,[1]median2!$AJ45),"")</f>
        <v>0.91954022988505746</v>
      </c>
      <c r="Q43" s="229" t="str">
        <f>IFERROR([1]median2!Q45/IF([1]median2!$AJ45="",[1]median2!$AJ$2,[1]median2!$AJ45),"")</f>
        <v/>
      </c>
      <c r="R43" s="229">
        <f>IFERROR([1]median2!R45/IF([1]median2!$AJ45="",[1]median2!$AJ$2,[1]median2!$AJ45),"")</f>
        <v>14.367816091954023</v>
      </c>
      <c r="S43" s="229">
        <f>IFERROR([1]median2!S45/IF([1]median2!$AJ45="",[1]median2!$AJ$2,[1]median2!$AJ45),"")</f>
        <v>17.241379310344829</v>
      </c>
      <c r="T43" s="229">
        <f>IFERROR([1]median2!T45/IF([1]median2!$AJ45="",[1]median2!$AJ$2,[1]median2!$AJ45),"")</f>
        <v>1.6666666666666667</v>
      </c>
      <c r="U43" s="229">
        <f>IFERROR([1]median2!U45/IF([1]median2!$AJ45="",[1]median2!$AJ$2,[1]median2!$AJ45),"")</f>
        <v>1.6091954022988506</v>
      </c>
      <c r="V43" s="229">
        <f>IFERROR([1]median2!V45/IF([1]median2!$AJ45="",[1]median2!$AJ$2,[1]median2!$AJ45),"")</f>
        <v>0.31149425287356319</v>
      </c>
      <c r="W43" s="229">
        <f>IFERROR([1]median2!W45/IF([1]median2!$AJ45="",[1]median2!$AJ$2,[1]median2!$AJ45),"")</f>
        <v>19.540229885057471</v>
      </c>
      <c r="X43" s="229">
        <f>IFERROR([1]median2!X45/IF([1]median2!$AJ45="",[1]median2!$AJ$2,[1]median2!$AJ45),"")</f>
        <v>2.5287356321839081</v>
      </c>
      <c r="Y43" s="229">
        <f>IFERROR([1]median2!Y45/IF([1]median2!$AJ45="",[1]median2!$AJ$2,[1]median2!$AJ45),"")</f>
        <v>0.1310344827586207</v>
      </c>
      <c r="Z43" s="229" t="str">
        <f>IFERROR([1]median2!Z45/IF([1]median2!$AJ45="",[1]median2!$AJ$2,[1]median2!$AJ45),"")</f>
        <v/>
      </c>
      <c r="AA43" s="229" t="str">
        <f>IFERROR([1]median2!AA45/IF([1]median2!$AJ45="",[1]median2!$AJ$2,[1]median2!$AJ45),"")</f>
        <v/>
      </c>
      <c r="AB43" s="229" t="str">
        <f>IFERROR([1]median2!AB45/IF([1]median2!$AJ45="",[1]median2!$AJ$2,[1]median2!$AJ45),"")</f>
        <v/>
      </c>
      <c r="AC43" s="229" t="str">
        <f>IFERROR([1]median2!AC45/IF([1]median2!$AJ45="",[1]median2!$AJ$2,[1]median2!$AJ45),"")</f>
        <v/>
      </c>
      <c r="AD43" s="229" t="str">
        <f>IFERROR([1]median2!AD45/IF([1]median2!$AJ45="",[1]median2!$AJ$2,[1]median2!$AJ45),"")</f>
        <v/>
      </c>
      <c r="AE43" s="229" t="str">
        <f>IFERROR([1]median2!AE45/IF([1]median2!$AJ45="",[1]median2!$AJ$2,[1]median2!$AJ45),"")</f>
        <v/>
      </c>
      <c r="AF43" s="229">
        <f>IFERROR([1]median2!AF45/IF([1]median2!$AJ45="",[1]median2!$AJ$2,[1]median2!$AJ45),"")</f>
        <v>0.11494252873563218</v>
      </c>
      <c r="AG43" s="229">
        <f>IFERROR([1]median2!AG45/IF([1]median2!$AJ45="",[1]median2!$AJ$2,[1]median2!$AJ45),"")</f>
        <v>0.19540229885057472</v>
      </c>
      <c r="AH43" s="229">
        <f>IFERROR([1]median2!AH45/IF([1]median2!$AJ45="",[1]median2!$AJ$2,[1]median2!$AJ45),"")</f>
        <v>0.11494252873563218</v>
      </c>
      <c r="AI43" s="229">
        <f>IFERROR([1]median2!AI45/IF([1]median2!$AJ45="",[1]median2!$AJ$2,[1]median2!$AJ45),"")</f>
        <v>0.13793103448275862</v>
      </c>
      <c r="AJ43" s="229" t="str">
        <f>IFERROR([1]median2!#REF!/IF([1]median2!$AJ45="",[1]median2!$AJ$2,[1]median2!$AJ45),"")</f>
        <v/>
      </c>
      <c r="AK43" s="229">
        <f>IFERROR([1]median2!AR45/IF([1]median2!$AJ45="",[1]median2!$AJ$2,[1]median2!$AJ45),"")</f>
        <v>17.986206896551725</v>
      </c>
      <c r="AL43" s="229">
        <f>IFERROR([1]median2!AS45/IF([1]median2!$AJ45="",[1]median2!$AJ$2,[1]median2!$AJ45),"")</f>
        <v>128.32183908045977</v>
      </c>
      <c r="AM43" s="229">
        <f>IFERROR([1]median2!AT45/IF([1]median2!$AJ45="",[1]median2!$AJ$2,[1]median2!$AJ45),"")</f>
        <v>161.62068965517241</v>
      </c>
    </row>
    <row r="44" spans="1:39" ht="18" customHeight="1" x14ac:dyDescent="0.25">
      <c r="A44" s="225" t="str">
        <f>IF([1]median2!A46="","",[1]median2!A46)</f>
        <v>Warrap</v>
      </c>
      <c r="B44" s="225" t="str">
        <f>IF([1]median2!B46="","",[1]median2!B46)</f>
        <v>GogrialWest</v>
      </c>
      <c r="C44" s="225" t="str">
        <f>IF([1]median2!C46="","",[1]median2!C46)</f>
        <v>Kuajok</v>
      </c>
      <c r="D44" s="229">
        <f>IFERROR([1]median2!D46/IF([1]median2!$AJ46="",[1]median2!$AJ$2,[1]median2!$AJ46),"")</f>
        <v>0.82298850574712645</v>
      </c>
      <c r="E44" s="229" t="str">
        <f>IFERROR([1]median2!E46/IF([1]median2!$AJ46="",[1]median2!$AJ$2,[1]median2!$AJ46),"")</f>
        <v/>
      </c>
      <c r="F44" s="229">
        <f>IFERROR([1]median2!F46/IF([1]median2!$AJ46="",[1]median2!$AJ$2,[1]median2!$AJ46),"")</f>
        <v>1.1494252873563218</v>
      </c>
      <c r="G44" s="229">
        <f>IFERROR([1]median2!G46/IF([1]median2!$AJ46="",[1]median2!$AJ$2,[1]median2!$AJ46),"")</f>
        <v>1.7241379310344827</v>
      </c>
      <c r="H44" s="229">
        <f>IFERROR([1]median2!H46/IF([1]median2!$AJ46="",[1]median2!$AJ$2,[1]median2!$AJ46),"")</f>
        <v>0.30344827586206896</v>
      </c>
      <c r="I44" s="229">
        <f>IFERROR([1]median2!I46/IF([1]median2!$AJ46="",[1]median2!$AJ$2,[1]median2!$AJ46),"")</f>
        <v>2.2988505747126435</v>
      </c>
      <c r="J44" s="229">
        <f>IFERROR([1]median2!J46/IF([1]median2!$AJ46="",[1]median2!$AJ$2,[1]median2!$AJ46),"")</f>
        <v>0</v>
      </c>
      <c r="K44" s="229">
        <f>IFERROR([1]median2!K46/IF([1]median2!$AJ46="",[1]median2!$AJ$2,[1]median2!$AJ46),"")</f>
        <v>1.2482758620689656</v>
      </c>
      <c r="L44" s="229">
        <f>IFERROR([1]median2!L46/IF([1]median2!$AJ46="",[1]median2!$AJ$2,[1]median2!$AJ46),"")</f>
        <v>1.0735632183908046</v>
      </c>
      <c r="M44" s="229">
        <f>IFERROR([1]median2!M46/IF([1]median2!$AJ46="",[1]median2!$AJ$2,[1]median2!$AJ46),"")</f>
        <v>0.45977011494252873</v>
      </c>
      <c r="N44" s="229">
        <f>IFERROR([1]median2!N46/IF([1]median2!$AJ46="",[1]median2!$AJ$2,[1]median2!$AJ46),"")</f>
        <v>3.6781609195402298</v>
      </c>
      <c r="O44" s="229">
        <f>IFERROR([1]median2!O46/IF([1]median2!$AJ46="",[1]median2!$AJ$2,[1]median2!$AJ46),"")</f>
        <v>3.4482758620689653</v>
      </c>
      <c r="P44" s="229">
        <f>IFERROR([1]median2!P46/IF([1]median2!$AJ46="",[1]median2!$AJ$2,[1]median2!$AJ46),"")</f>
        <v>0.8045977011494253</v>
      </c>
      <c r="Q44" s="229" t="str">
        <f>IFERROR([1]median2!Q46/IF([1]median2!$AJ46="",[1]median2!$AJ$2,[1]median2!$AJ46),"")</f>
        <v/>
      </c>
      <c r="R44" s="229">
        <f>IFERROR([1]median2!R46/IF([1]median2!$AJ46="",[1]median2!$AJ$2,[1]median2!$AJ46),"")</f>
        <v>15.517241379310345</v>
      </c>
      <c r="S44" s="229">
        <f>IFERROR([1]median2!S46/IF([1]median2!$AJ46="",[1]median2!$AJ$2,[1]median2!$AJ46),"")</f>
        <v>17.241379310344829</v>
      </c>
      <c r="T44" s="229">
        <f>IFERROR([1]median2!T46/IF([1]median2!$AJ46="",[1]median2!$AJ$2,[1]median2!$AJ46),"")</f>
        <v>1.6091954022988506</v>
      </c>
      <c r="U44" s="229">
        <f>IFERROR([1]median2!U46/IF([1]median2!$AJ46="",[1]median2!$AJ$2,[1]median2!$AJ46),"")</f>
        <v>2.2988505747126435</v>
      </c>
      <c r="V44" s="229">
        <f>IFERROR([1]median2!V46/IF([1]median2!$AJ46="",[1]median2!$AJ$2,[1]median2!$AJ46),"")</f>
        <v>0.26666666666666666</v>
      </c>
      <c r="W44" s="229">
        <f>IFERROR([1]median2!W46/IF([1]median2!$AJ46="",[1]median2!$AJ$2,[1]median2!$AJ46),"")</f>
        <v>19.540229885057471</v>
      </c>
      <c r="X44" s="229">
        <f>IFERROR([1]median2!X46/IF([1]median2!$AJ46="",[1]median2!$AJ$2,[1]median2!$AJ46),"")</f>
        <v>5.1724137931034484</v>
      </c>
      <c r="Y44" s="229">
        <f>IFERROR([1]median2!Y46/IF([1]median2!$AJ46="",[1]median2!$AJ$2,[1]median2!$AJ46),"")</f>
        <v>0.1310344827586207</v>
      </c>
      <c r="Z44" s="229" t="str">
        <f>IFERROR([1]median2!Z46/IF([1]median2!$AJ46="",[1]median2!$AJ$2,[1]median2!$AJ46),"")</f>
        <v/>
      </c>
      <c r="AA44" s="229" t="str">
        <f>IFERROR([1]median2!AA46/IF([1]median2!$AJ46="",[1]median2!$AJ$2,[1]median2!$AJ46),"")</f>
        <v/>
      </c>
      <c r="AB44" s="229" t="str">
        <f>IFERROR([1]median2!AB46/IF([1]median2!$AJ46="",[1]median2!$AJ$2,[1]median2!$AJ46),"")</f>
        <v/>
      </c>
      <c r="AC44" s="229" t="str">
        <f>IFERROR([1]median2!AC46/IF([1]median2!$AJ46="",[1]median2!$AJ$2,[1]median2!$AJ46),"")</f>
        <v/>
      </c>
      <c r="AD44" s="229" t="str">
        <f>IFERROR([1]median2!AD46/IF([1]median2!$AJ46="",[1]median2!$AJ$2,[1]median2!$AJ46),"")</f>
        <v/>
      </c>
      <c r="AE44" s="229" t="str">
        <f>IFERROR([1]median2!AE46/IF([1]median2!$AJ46="",[1]median2!$AJ$2,[1]median2!$AJ46),"")</f>
        <v/>
      </c>
      <c r="AF44" s="229">
        <f>IFERROR([1]median2!AF46/IF([1]median2!$AJ46="",[1]median2!$AJ$2,[1]median2!$AJ46),"")</f>
        <v>0.17241379310344829</v>
      </c>
      <c r="AG44" s="229">
        <f>IFERROR([1]median2!AG46/IF([1]median2!$AJ46="",[1]median2!$AJ$2,[1]median2!$AJ46),"")</f>
        <v>0.16091954022988506</v>
      </c>
      <c r="AH44" s="229">
        <f>IFERROR([1]median2!AH46/IF([1]median2!$AJ46="",[1]median2!$AJ$2,[1]median2!$AJ46),"")</f>
        <v>0.16551724137931034</v>
      </c>
      <c r="AI44" s="229">
        <f>IFERROR([1]median2!AI46/IF([1]median2!$AJ46="",[1]median2!$AJ$2,[1]median2!$AJ46),"")</f>
        <v>0.14482758620689656</v>
      </c>
      <c r="AJ44" s="229" t="str">
        <f>IFERROR([1]median2!#REF!/IF([1]median2!$AJ46="",[1]median2!$AJ$2,[1]median2!$AJ46),"")</f>
        <v/>
      </c>
      <c r="AK44" s="229">
        <f>IFERROR([1]median2!AR46/IF([1]median2!$AJ46="",[1]median2!$AJ$2,[1]median2!$AJ46),"")</f>
        <v>10.825287356321839</v>
      </c>
      <c r="AL44" s="229">
        <f>IFERROR([1]median2!AS46/IF([1]median2!$AJ46="",[1]median2!$AJ$2,[1]median2!$AJ46),"")</f>
        <v>102.44827586206897</v>
      </c>
      <c r="AM44" s="229">
        <f>IFERROR([1]median2!AT46/IF([1]median2!$AJ46="",[1]median2!$AJ$2,[1]median2!$AJ46),"")</f>
        <v>132.12643678160919</v>
      </c>
    </row>
    <row r="45" spans="1:39" ht="18" customHeight="1" x14ac:dyDescent="0.25">
      <c r="A45" s="225" t="str">
        <f>IF([1]median2!A47="","",[1]median2!A47)</f>
        <v>Warrap</v>
      </c>
      <c r="B45" s="225" t="str">
        <f>IF([1]median2!B47="","",[1]median2!B47)</f>
        <v>TonjNorth</v>
      </c>
      <c r="C45" s="225" t="str">
        <f>IF([1]median2!C47="","",[1]median2!C47)</f>
        <v>Warrap Town</v>
      </c>
      <c r="D45" s="229">
        <f>IFERROR([1]median2!D47/IF([1]median2!$AJ47="",[1]median2!$AJ$2,[1]median2!$AJ47),"")</f>
        <v>0.93793103448275861</v>
      </c>
      <c r="E45" s="229" t="str">
        <f>IFERROR([1]median2!E47/IF([1]median2!$AJ47="",[1]median2!$AJ$2,[1]median2!$AJ47),"")</f>
        <v/>
      </c>
      <c r="F45" s="229">
        <f>IFERROR([1]median2!F47/IF([1]median2!$AJ47="",[1]median2!$AJ$2,[1]median2!$AJ47),"")</f>
        <v>1.3793103448275863</v>
      </c>
      <c r="G45" s="229">
        <f>IFERROR([1]median2!G47/IF([1]median2!$AJ47="",[1]median2!$AJ$2,[1]median2!$AJ47),"")</f>
        <v>1.3793103448275863</v>
      </c>
      <c r="H45" s="229">
        <f>IFERROR([1]median2!H47/IF([1]median2!$AJ47="",[1]median2!$AJ$2,[1]median2!$AJ47),"")</f>
        <v>0.43448275862068964</v>
      </c>
      <c r="I45" s="229">
        <f>IFERROR([1]median2!I47/IF([1]median2!$AJ47="",[1]median2!$AJ$2,[1]median2!$AJ47),"")</f>
        <v>1.8390804597701149</v>
      </c>
      <c r="J45" s="229">
        <f>IFERROR([1]median2!J47/IF([1]median2!$AJ47="",[1]median2!$AJ$2,[1]median2!$AJ47),"")</f>
        <v>1.1494252873563218</v>
      </c>
      <c r="K45" s="229">
        <f>IFERROR([1]median2!K47/IF([1]median2!$AJ47="",[1]median2!$AJ$2,[1]median2!$AJ47),"")</f>
        <v>0.57471264367816088</v>
      </c>
      <c r="L45" s="229">
        <f>IFERROR([1]median2!L47/IF([1]median2!$AJ47="",[1]median2!$AJ$2,[1]median2!$AJ47),"")</f>
        <v>1.1494252873563218</v>
      </c>
      <c r="M45" s="229">
        <f>IFERROR([1]median2!M47/IF([1]median2!$AJ47="",[1]median2!$AJ$2,[1]median2!$AJ47),"")</f>
        <v>0.45977011494252873</v>
      </c>
      <c r="N45" s="229">
        <f>IFERROR([1]median2!N47/IF([1]median2!$AJ47="",[1]median2!$AJ$2,[1]median2!$AJ47),"")</f>
        <v>3.4482758620689653</v>
      </c>
      <c r="O45" s="229" t="str">
        <f>IFERROR([1]median2!O47/IF([1]median2!$AJ47="",[1]median2!$AJ$2,[1]median2!$AJ47),"")</f>
        <v/>
      </c>
      <c r="P45" s="229" t="str">
        <f>IFERROR([1]median2!P47/IF([1]median2!$AJ47="",[1]median2!$AJ$2,[1]median2!$AJ47),"")</f>
        <v/>
      </c>
      <c r="Q45" s="229" t="str">
        <f>IFERROR([1]median2!Q47/IF([1]median2!$AJ47="",[1]median2!$AJ$2,[1]median2!$AJ47),"")</f>
        <v/>
      </c>
      <c r="R45" s="229">
        <f>IFERROR([1]median2!R47/IF([1]median2!$AJ47="",[1]median2!$AJ$2,[1]median2!$AJ47),"")</f>
        <v>17.241379310344829</v>
      </c>
      <c r="S45" s="229">
        <f>IFERROR([1]median2!S47/IF([1]median2!$AJ47="",[1]median2!$AJ$2,[1]median2!$AJ47),"")</f>
        <v>17.241379310344829</v>
      </c>
      <c r="T45" s="229" t="str">
        <f>IFERROR([1]median2!T47/IF([1]median2!$AJ47="",[1]median2!$AJ$2,[1]median2!$AJ47),"")</f>
        <v/>
      </c>
      <c r="U45" s="229">
        <f>IFERROR([1]median2!U47/IF([1]median2!$AJ47="",[1]median2!$AJ$2,[1]median2!$AJ47),"")</f>
        <v>1.3793103448275863</v>
      </c>
      <c r="V45" s="229">
        <f>IFERROR([1]median2!V47/IF([1]median2!$AJ47="",[1]median2!$AJ$2,[1]median2!$AJ47),"")</f>
        <v>0.26666666666666666</v>
      </c>
      <c r="W45" s="229">
        <f>IFERROR([1]median2!W47/IF([1]median2!$AJ47="",[1]median2!$AJ$2,[1]median2!$AJ47),"")</f>
        <v>19.885057471264368</v>
      </c>
      <c r="X45" s="229">
        <f>IFERROR([1]median2!X47/IF([1]median2!$AJ47="",[1]median2!$AJ$2,[1]median2!$AJ47),"")</f>
        <v>3.4482758620689653</v>
      </c>
      <c r="Y45" s="229">
        <f>IFERROR([1]median2!Y47/IF([1]median2!$AJ47="",[1]median2!$AJ$2,[1]median2!$AJ47),"")</f>
        <v>0.1310344827586207</v>
      </c>
      <c r="Z45" s="229" t="str">
        <f>IFERROR([1]median2!Z47/IF([1]median2!$AJ47="",[1]median2!$AJ$2,[1]median2!$AJ47),"")</f>
        <v/>
      </c>
      <c r="AA45" s="229" t="str">
        <f>IFERROR([1]median2!AA47/IF([1]median2!$AJ47="",[1]median2!$AJ$2,[1]median2!$AJ47),"")</f>
        <v/>
      </c>
      <c r="AB45" s="229" t="str">
        <f>IFERROR([1]median2!AB47/IF([1]median2!$AJ47="",[1]median2!$AJ$2,[1]median2!$AJ47),"")</f>
        <v/>
      </c>
      <c r="AC45" s="229" t="str">
        <f>IFERROR([1]median2!AC47/IF([1]median2!$AJ47="",[1]median2!$AJ$2,[1]median2!$AJ47),"")</f>
        <v/>
      </c>
      <c r="AD45" s="229" t="str">
        <f>IFERROR([1]median2!AD47/IF([1]median2!$AJ47="",[1]median2!$AJ$2,[1]median2!$AJ47),"")</f>
        <v/>
      </c>
      <c r="AE45" s="229" t="str">
        <f>IFERROR([1]median2!AE47/IF([1]median2!$AJ47="",[1]median2!$AJ$2,[1]median2!$AJ47),"")</f>
        <v/>
      </c>
      <c r="AF45" s="229">
        <f>IFERROR([1]median2!AF47/IF([1]median2!$AJ47="",[1]median2!$AJ$2,[1]median2!$AJ47),"")</f>
        <v>0.11494252873563218</v>
      </c>
      <c r="AG45" s="229">
        <f>IFERROR([1]median2!AG47/IF([1]median2!$AJ47="",[1]median2!$AJ$2,[1]median2!$AJ47),"")</f>
        <v>0.22528735632183908</v>
      </c>
      <c r="AH45" s="229">
        <f>IFERROR([1]median2!AH47/IF([1]median2!$AJ47="",[1]median2!$AJ$2,[1]median2!$AJ47),"")</f>
        <v>0.15632183908045977</v>
      </c>
      <c r="AI45" s="229">
        <f>IFERROR([1]median2!AI47/IF([1]median2!$AJ47="",[1]median2!$AJ$2,[1]median2!$AJ47),"")</f>
        <v>0.22528735632183908</v>
      </c>
      <c r="AJ45" s="229" t="str">
        <f>IFERROR([1]median2!#REF!/IF([1]median2!$AJ47="",[1]median2!$AJ$2,[1]median2!$AJ47),"")</f>
        <v/>
      </c>
      <c r="AK45" s="229">
        <f>IFERROR([1]median2!AR47/IF([1]median2!$AJ47="",[1]median2!$AJ$2,[1]median2!$AJ47),"")</f>
        <v>9.6689655172413786</v>
      </c>
      <c r="AL45" s="229">
        <f>IFERROR([1]median2!AS47/IF([1]median2!$AJ47="",[1]median2!$AJ$2,[1]median2!$AJ47),"")</f>
        <v>108.43678160919541</v>
      </c>
      <c r="AM45" s="229">
        <f>IFERROR([1]median2!AT47/IF([1]median2!$AJ47="",[1]median2!$AJ$2,[1]median2!$AJ47),"")</f>
        <v>135.35632183908046</v>
      </c>
    </row>
    <row r="46" spans="1:39" ht="18" customHeight="1" x14ac:dyDescent="0.25">
      <c r="A46" s="225" t="str">
        <f>IF([1]median2!A48="","",[1]median2!A48)</f>
        <v>Warrap</v>
      </c>
      <c r="B46" s="225" t="str">
        <f>IF([1]median2!B48="","",[1]median2!B48)</f>
        <v>TonjSouth</v>
      </c>
      <c r="C46" s="225" t="str">
        <f>IF([1]median2!C48="","",[1]median2!C48)</f>
        <v>Tonj Town</v>
      </c>
      <c r="D46" s="229">
        <f>IFERROR([1]median2!D48/IF([1]median2!$AJ48="",[1]median2!$AJ$2,[1]median2!$AJ48),"")</f>
        <v>0.88735632183908042</v>
      </c>
      <c r="E46" s="229" t="str">
        <f>IFERROR([1]median2!E48/IF([1]median2!$AJ48="",[1]median2!$AJ$2,[1]median2!$AJ48),"")</f>
        <v/>
      </c>
      <c r="F46" s="229">
        <f>IFERROR([1]median2!F48/IF([1]median2!$AJ48="",[1]median2!$AJ$2,[1]median2!$AJ48),"")</f>
        <v>2.3310344827586209</v>
      </c>
      <c r="G46" s="229" t="str">
        <f>IFERROR([1]median2!G48/IF([1]median2!$AJ48="",[1]median2!$AJ$2,[1]median2!$AJ48),"")</f>
        <v/>
      </c>
      <c r="H46" s="229">
        <f>IFERROR([1]median2!H48/IF([1]median2!$AJ48="",[1]median2!$AJ$2,[1]median2!$AJ48),"")</f>
        <v>0.54367816091954024</v>
      </c>
      <c r="I46" s="229">
        <f>IFERROR([1]median2!I48/IF([1]median2!$AJ48="",[1]median2!$AJ$2,[1]median2!$AJ48),"")</f>
        <v>2.5494252873563217</v>
      </c>
      <c r="J46" s="229">
        <f>IFERROR([1]median2!J48/IF([1]median2!$AJ48="",[1]median2!$AJ$2,[1]median2!$AJ48),"")</f>
        <v>1.8735632183908046</v>
      </c>
      <c r="K46" s="229">
        <f>IFERROR([1]median2!K48/IF([1]median2!$AJ48="",[1]median2!$AJ$2,[1]median2!$AJ48),"")</f>
        <v>0.85747126436781607</v>
      </c>
      <c r="L46" s="229">
        <f>IFERROR([1]median2!L48/IF([1]median2!$AJ48="",[1]median2!$AJ$2,[1]median2!$AJ48),"")</f>
        <v>1.0735632183908046</v>
      </c>
      <c r="M46" s="229">
        <f>IFERROR([1]median2!M48/IF([1]median2!$AJ48="",[1]median2!$AJ$2,[1]median2!$AJ48),"")</f>
        <v>0.45977011494252873</v>
      </c>
      <c r="N46" s="229">
        <f>IFERROR([1]median2!N48/IF([1]median2!$AJ48="",[1]median2!$AJ$2,[1]median2!$AJ48),"")</f>
        <v>4.4827586206896548</v>
      </c>
      <c r="O46" s="229" t="str">
        <f>IFERROR([1]median2!O48/IF([1]median2!$AJ48="",[1]median2!$AJ$2,[1]median2!$AJ48),"")</f>
        <v/>
      </c>
      <c r="P46" s="229">
        <f>IFERROR([1]median2!P48/IF([1]median2!$AJ48="",[1]median2!$AJ$2,[1]median2!$AJ48),"")</f>
        <v>0.86206896551724133</v>
      </c>
      <c r="Q46" s="229" t="str">
        <f>IFERROR([1]median2!Q48/IF([1]median2!$AJ48="",[1]median2!$AJ$2,[1]median2!$AJ48),"")</f>
        <v/>
      </c>
      <c r="R46" s="229">
        <f>IFERROR([1]median2!R48/IF([1]median2!$AJ48="",[1]median2!$AJ$2,[1]median2!$AJ48),"")</f>
        <v>12.64367816091954</v>
      </c>
      <c r="S46" s="229">
        <f>IFERROR([1]median2!S48/IF([1]median2!$AJ48="",[1]median2!$AJ$2,[1]median2!$AJ48),"")</f>
        <v>17.241379310344829</v>
      </c>
      <c r="T46" s="229">
        <f>IFERROR([1]median2!T48/IF([1]median2!$AJ48="",[1]median2!$AJ$2,[1]median2!$AJ48),"")</f>
        <v>0.68965517241379315</v>
      </c>
      <c r="U46" s="229" t="str">
        <f>IFERROR([1]median2!U48/IF([1]median2!$AJ48="",[1]median2!$AJ$2,[1]median2!$AJ48),"")</f>
        <v/>
      </c>
      <c r="V46" s="229">
        <f>IFERROR([1]median2!V48/IF([1]median2!$AJ48="",[1]median2!$AJ$2,[1]median2!$AJ48),"")</f>
        <v>0.13333333333333333</v>
      </c>
      <c r="W46" s="229">
        <f>IFERROR([1]median2!W48/IF([1]median2!$AJ48="",[1]median2!$AJ$2,[1]median2!$AJ48),"")</f>
        <v>16.091954022988507</v>
      </c>
      <c r="X46" s="229">
        <f>IFERROR([1]median2!X48/IF([1]median2!$AJ48="",[1]median2!$AJ$2,[1]median2!$AJ48),"")</f>
        <v>3.4482758620689653</v>
      </c>
      <c r="Y46" s="229">
        <f>IFERROR([1]median2!Y48/IF([1]median2!$AJ48="",[1]median2!$AJ$2,[1]median2!$AJ48),"")</f>
        <v>0.2620689655172414</v>
      </c>
      <c r="Z46" s="229" t="str">
        <f>IFERROR([1]median2!Z48/IF([1]median2!$AJ48="",[1]median2!$AJ$2,[1]median2!$AJ48),"")</f>
        <v/>
      </c>
      <c r="AA46" s="229" t="str">
        <f>IFERROR([1]median2!AA48/IF([1]median2!$AJ48="",[1]median2!$AJ$2,[1]median2!$AJ48),"")</f>
        <v/>
      </c>
      <c r="AB46" s="229" t="str">
        <f>IFERROR([1]median2!AB48/IF([1]median2!$AJ48="",[1]median2!$AJ$2,[1]median2!$AJ48),"")</f>
        <v/>
      </c>
      <c r="AC46" s="229" t="str">
        <f>IFERROR([1]median2!AC48/IF([1]median2!$AJ48="",[1]median2!$AJ$2,[1]median2!$AJ48),"")</f>
        <v/>
      </c>
      <c r="AD46" s="229" t="str">
        <f>IFERROR([1]median2!AD48/IF([1]median2!$AJ48="",[1]median2!$AJ$2,[1]median2!$AJ48),"")</f>
        <v/>
      </c>
      <c r="AE46" s="229" t="str">
        <f>IFERROR([1]median2!AE48/IF([1]median2!$AJ48="",[1]median2!$AJ$2,[1]median2!$AJ48),"")</f>
        <v/>
      </c>
      <c r="AF46" s="229">
        <f>IFERROR([1]median2!AF48/IF([1]median2!$AJ48="",[1]median2!$AJ$2,[1]median2!$AJ48),"")</f>
        <v>0.11494252873563218</v>
      </c>
      <c r="AG46" s="229" t="str">
        <f>IFERROR([1]median2!AG48/IF([1]median2!$AJ48="",[1]median2!$AJ$2,[1]median2!$AJ48),"")</f>
        <v/>
      </c>
      <c r="AH46" s="229" t="str">
        <f>IFERROR([1]median2!AH48/IF([1]median2!$AJ48="",[1]median2!$AJ$2,[1]median2!$AJ48),"")</f>
        <v/>
      </c>
      <c r="AI46" s="229" t="str">
        <f>IFERROR([1]median2!AI48/IF([1]median2!$AJ48="",[1]median2!$AJ$2,[1]median2!$AJ48),"")</f>
        <v/>
      </c>
      <c r="AJ46" s="229" t="str">
        <f>IFERROR([1]median2!#REF!/IF([1]median2!$AJ48="",[1]median2!$AJ$2,[1]median2!$AJ48),"")</f>
        <v/>
      </c>
      <c r="AK46" s="229">
        <f>IFERROR([1]median2!AR48/IF([1]median2!$AJ48="",[1]median2!$AJ$2,[1]median2!$AJ48),"")</f>
        <v>12.320689655172414</v>
      </c>
      <c r="AL46" s="229">
        <f>IFERROR([1]median2!AS48/IF([1]median2!$AJ48="",[1]median2!$AJ$2,[1]median2!$AJ48),"")</f>
        <v>110.10574712643678</v>
      </c>
      <c r="AM46" s="229">
        <f>IFERROR([1]median2!AT48/IF([1]median2!$AJ48="",[1]median2!$AJ$2,[1]median2!$AJ48),"")</f>
        <v>137.73793103448276</v>
      </c>
    </row>
    <row r="47" spans="1:39" ht="18" customHeight="1" x14ac:dyDescent="0.25">
      <c r="A47" s="225" t="str">
        <f>IF([1]median2!A49="","",[1]median2!A49)</f>
        <v>WesternBahrelGhazal</v>
      </c>
      <c r="B47" s="225" t="str">
        <f>IF([1]median2!B49="","",[1]median2!B49)</f>
        <v>Raja</v>
      </c>
      <c r="C47" s="225" t="str">
        <f>IF([1]median2!C49="","",[1]median2!C49)</f>
        <v>DeimZubier</v>
      </c>
      <c r="D47" s="229">
        <f>IFERROR([1]median2!D49/IF([1]median2!$AJ49="",[1]median2!$AJ$2,[1]median2!$AJ49),"")</f>
        <v>1.5655172413793104</v>
      </c>
      <c r="E47" s="229" t="str">
        <f>IFERROR([1]median2!E49/IF([1]median2!$AJ49="",[1]median2!$AJ$2,[1]median2!$AJ49),"")</f>
        <v/>
      </c>
      <c r="F47" s="229">
        <f>IFERROR([1]median2!F49/IF([1]median2!$AJ49="",[1]median2!$AJ$2,[1]median2!$AJ49),"")</f>
        <v>1.3793103448275863</v>
      </c>
      <c r="G47" s="229">
        <f>IFERROR([1]median2!G49/IF([1]median2!$AJ49="",[1]median2!$AJ$2,[1]median2!$AJ49),"")</f>
        <v>1.264367816091954</v>
      </c>
      <c r="H47" s="229">
        <f>IFERROR([1]median2!H49/IF([1]median2!$AJ49="",[1]median2!$AJ$2,[1]median2!$AJ49),"")</f>
        <v>0.3471264367816092</v>
      </c>
      <c r="I47" s="229" t="str">
        <f>IFERROR([1]median2!I49/IF([1]median2!$AJ49="",[1]median2!$AJ$2,[1]median2!$AJ49),"")</f>
        <v/>
      </c>
      <c r="J47" s="229">
        <f>IFERROR([1]median2!J49/IF([1]median2!$AJ49="",[1]median2!$AJ$2,[1]median2!$AJ49),"")</f>
        <v>1.264367816091954</v>
      </c>
      <c r="K47" s="229">
        <f>IFERROR([1]median2!K49/IF([1]median2!$AJ49="",[1]median2!$AJ$2,[1]median2!$AJ49),"")</f>
        <v>1.5586206896551724</v>
      </c>
      <c r="L47" s="229">
        <f>IFERROR([1]median2!L49/IF([1]median2!$AJ49="",[1]median2!$AJ$2,[1]median2!$AJ49),"")</f>
        <v>3.2183908045977012</v>
      </c>
      <c r="M47" s="229">
        <f>IFERROR([1]median2!M49/IF([1]median2!$AJ49="",[1]median2!$AJ$2,[1]median2!$AJ49),"")</f>
        <v>0.45977011494252873</v>
      </c>
      <c r="N47" s="229" t="str">
        <f>IFERROR([1]median2!N49/IF([1]median2!$AJ49="",[1]median2!$AJ$2,[1]median2!$AJ49),"")</f>
        <v/>
      </c>
      <c r="O47" s="229">
        <f>IFERROR([1]median2!O49/IF([1]median2!$AJ49="",[1]median2!$AJ$2,[1]median2!$AJ49),"")</f>
        <v>4.5977011494252871</v>
      </c>
      <c r="P47" s="229" t="str">
        <f>IFERROR([1]median2!P49/IF([1]median2!$AJ49="",[1]median2!$AJ$2,[1]median2!$AJ49),"")</f>
        <v/>
      </c>
      <c r="Q47" s="229" t="str">
        <f>IFERROR([1]median2!Q49/IF([1]median2!$AJ49="",[1]median2!$AJ$2,[1]median2!$AJ49),"")</f>
        <v/>
      </c>
      <c r="R47" s="229" t="str">
        <f>IFERROR([1]median2!R49/IF([1]median2!$AJ49="",[1]median2!$AJ$2,[1]median2!$AJ49),"")</f>
        <v/>
      </c>
      <c r="S47" s="229" t="str">
        <f>IFERROR([1]median2!S49/IF([1]median2!$AJ49="",[1]median2!$AJ$2,[1]median2!$AJ49),"")</f>
        <v/>
      </c>
      <c r="T47" s="229" t="str">
        <f>IFERROR([1]median2!T49/IF([1]median2!$AJ49="",[1]median2!$AJ$2,[1]median2!$AJ49),"")</f>
        <v/>
      </c>
      <c r="U47" s="229" t="str">
        <f>IFERROR([1]median2!U49/IF([1]median2!$AJ49="",[1]median2!$AJ$2,[1]median2!$AJ49),"")</f>
        <v/>
      </c>
      <c r="V47" s="229" t="str">
        <f>IFERROR([1]median2!V49/IF([1]median2!$AJ49="",[1]median2!$AJ$2,[1]median2!$AJ49),"")</f>
        <v/>
      </c>
      <c r="W47" s="229" t="str">
        <f>IFERROR([1]median2!W49/IF([1]median2!$AJ49="",[1]median2!$AJ$2,[1]median2!$AJ49),"")</f>
        <v/>
      </c>
      <c r="X47" s="229" t="str">
        <f>IFERROR([1]median2!X49/IF([1]median2!$AJ49="",[1]median2!$AJ$2,[1]median2!$AJ49),"")</f>
        <v/>
      </c>
      <c r="Y47" s="229">
        <f>IFERROR([1]median2!Y49/IF([1]median2!$AJ49="",[1]median2!$AJ$2,[1]median2!$AJ49),"")</f>
        <v>0.16436781609195403</v>
      </c>
      <c r="Z47" s="229" t="str">
        <f>IFERROR([1]median2!Z49/IF([1]median2!$AJ49="",[1]median2!$AJ$2,[1]median2!$AJ49),"")</f>
        <v/>
      </c>
      <c r="AA47" s="229" t="str">
        <f>IFERROR([1]median2!AA49/IF([1]median2!$AJ49="",[1]median2!$AJ$2,[1]median2!$AJ49),"")</f>
        <v/>
      </c>
      <c r="AB47" s="229" t="str">
        <f>IFERROR([1]median2!AB49/IF([1]median2!$AJ49="",[1]median2!$AJ$2,[1]median2!$AJ49),"")</f>
        <v/>
      </c>
      <c r="AC47" s="229" t="str">
        <f>IFERROR([1]median2!AC49/IF([1]median2!$AJ49="",[1]median2!$AJ$2,[1]median2!$AJ49),"")</f>
        <v/>
      </c>
      <c r="AD47" s="229" t="str">
        <f>IFERROR([1]median2!AD49/IF([1]median2!$AJ49="",[1]median2!$AJ$2,[1]median2!$AJ49),"")</f>
        <v/>
      </c>
      <c r="AE47" s="229" t="str">
        <f>IFERROR([1]median2!AE49/IF([1]median2!$AJ49="",[1]median2!$AJ$2,[1]median2!$AJ49),"")</f>
        <v/>
      </c>
      <c r="AF47" s="229">
        <f>IFERROR([1]median2!AF49/IF([1]median2!$AJ49="",[1]median2!$AJ$2,[1]median2!$AJ49),"")</f>
        <v>0.34482758620689657</v>
      </c>
      <c r="AG47" s="229">
        <f>IFERROR([1]median2!AG49/IF([1]median2!$AJ49="",[1]median2!$AJ$2,[1]median2!$AJ49),"")</f>
        <v>0.22988505747126436</v>
      </c>
      <c r="AH47" s="229" t="str">
        <f>IFERROR([1]median2!AH49/IF([1]median2!$AJ49="",[1]median2!$AJ$2,[1]median2!$AJ49),"")</f>
        <v/>
      </c>
      <c r="AI47" s="229" t="str">
        <f>IFERROR([1]median2!AI49/IF([1]median2!$AJ49="",[1]median2!$AJ$2,[1]median2!$AJ49),"")</f>
        <v/>
      </c>
      <c r="AJ47" s="229" t="str">
        <f>IFERROR([1]median2!#REF!/IF([1]median2!$AJ49="",[1]median2!$AJ$2,[1]median2!$AJ49),"")</f>
        <v/>
      </c>
      <c r="AK47" s="229">
        <f>IFERROR([1]median2!AR49/IF([1]median2!$AJ49="",[1]median2!$AJ$2,[1]median2!$AJ49),"")</f>
        <v>12.951724137931034</v>
      </c>
      <c r="AL47" s="229">
        <f>IFERROR([1]median2!AS49/IF([1]median2!$AJ49="",[1]median2!$AJ$2,[1]median2!$AJ49),"")</f>
        <v>175.52413793103449</v>
      </c>
      <c r="AM47" s="229">
        <f>IFERROR([1]median2!AT49/IF([1]median2!$AJ49="",[1]median2!$AJ$2,[1]median2!$AJ49),"")</f>
        <v>203.44367816091955</v>
      </c>
    </row>
    <row r="48" spans="1:39" ht="18" customHeight="1" x14ac:dyDescent="0.25">
      <c r="A48" s="225" t="str">
        <f>IF([1]median2!A50="","",[1]median2!A50)</f>
        <v>WesternBahrelGhazal</v>
      </c>
      <c r="B48" s="225" t="str">
        <f>IF([1]median2!B50="","",[1]median2!B50)</f>
        <v>Wau</v>
      </c>
      <c r="C48" s="225" t="str">
        <f>IF([1]median2!C50="","",[1]median2!C50)</f>
        <v>Wau Town</v>
      </c>
      <c r="D48" s="229">
        <f>IFERROR([1]median2!D50/IF([1]median2!$AJ50="",[1]median2!$AJ$2,[1]median2!$AJ50),"")</f>
        <v>0.8045977011494253</v>
      </c>
      <c r="E48" s="229">
        <f>IFERROR([1]median2!E50/IF([1]median2!$AJ50="",[1]median2!$AJ$2,[1]median2!$AJ50),"")</f>
        <v>0.57471264367816088</v>
      </c>
      <c r="F48" s="229">
        <f>IFERROR([1]median2!F50/IF([1]median2!$AJ50="",[1]median2!$AJ$2,[1]median2!$AJ50),"")</f>
        <v>1.264367816091954</v>
      </c>
      <c r="G48" s="229">
        <f>IFERROR([1]median2!G50/IF([1]median2!$AJ50="",[1]median2!$AJ$2,[1]median2!$AJ50),"")</f>
        <v>1.5517241379310345</v>
      </c>
      <c r="H48" s="229">
        <f>IFERROR([1]median2!H50/IF([1]median2!$AJ50="",[1]median2!$AJ$2,[1]median2!$AJ50),"")</f>
        <v>0.68965517241379315</v>
      </c>
      <c r="I48" s="229">
        <f>IFERROR([1]median2!I50/IF([1]median2!$AJ50="",[1]median2!$AJ$2,[1]median2!$AJ50),"")</f>
        <v>2.2988505747126435</v>
      </c>
      <c r="J48" s="229">
        <f>IFERROR([1]median2!J50/IF([1]median2!$AJ50="",[1]median2!$AJ$2,[1]median2!$AJ50),"")</f>
        <v>1.3218390804597702</v>
      </c>
      <c r="K48" s="229">
        <f>IFERROR([1]median2!K50/IF([1]median2!$AJ50="",[1]median2!$AJ$2,[1]median2!$AJ50),"")</f>
        <v>0.63218390804597702</v>
      </c>
      <c r="L48" s="229">
        <f>IFERROR([1]median2!L50/IF([1]median2!$AJ50="",[1]median2!$AJ$2,[1]median2!$AJ50),"")</f>
        <v>3.2183908045977012</v>
      </c>
      <c r="M48" s="229">
        <f>IFERROR([1]median2!M50/IF([1]median2!$AJ50="",[1]median2!$AJ$2,[1]median2!$AJ50),"")</f>
        <v>0.53563218390804601</v>
      </c>
      <c r="N48" s="229">
        <f>IFERROR([1]median2!N50/IF([1]median2!$AJ50="",[1]median2!$AJ$2,[1]median2!$AJ50),"")</f>
        <v>2.5287356321839081</v>
      </c>
      <c r="O48" s="229">
        <f>IFERROR([1]median2!O50/IF([1]median2!$AJ50="",[1]median2!$AJ$2,[1]median2!$AJ50),"")</f>
        <v>4.5977011494252871</v>
      </c>
      <c r="P48" s="229">
        <f>IFERROR([1]median2!P50/IF([1]median2!$AJ50="",[1]median2!$AJ$2,[1]median2!$AJ50),"")</f>
        <v>0.68965517241379315</v>
      </c>
      <c r="Q48" s="229">
        <f>IFERROR([1]median2!Q50/IF([1]median2!$AJ50="",[1]median2!$AJ$2,[1]median2!$AJ50),"")</f>
        <v>10.919540229885058</v>
      </c>
      <c r="R48" s="229">
        <f>IFERROR([1]median2!R50/IF([1]median2!$AJ50="",[1]median2!$AJ$2,[1]median2!$AJ50),"")</f>
        <v>11.494252873563218</v>
      </c>
      <c r="S48" s="229">
        <f>IFERROR([1]median2!S50/IF([1]median2!$AJ50="",[1]median2!$AJ$2,[1]median2!$AJ50),"")</f>
        <v>17.241379310344829</v>
      </c>
      <c r="T48" s="229">
        <f>IFERROR([1]median2!T50/IF([1]median2!$AJ50="",[1]median2!$AJ$2,[1]median2!$AJ50),"")</f>
        <v>4.5977011494252871</v>
      </c>
      <c r="U48" s="229">
        <f>IFERROR([1]median2!U50/IF([1]median2!$AJ50="",[1]median2!$AJ$2,[1]median2!$AJ50),"")</f>
        <v>3.4482758620689653</v>
      </c>
      <c r="V48" s="229">
        <f>IFERROR([1]median2!V50/IF([1]median2!$AJ50="",[1]median2!$AJ$2,[1]median2!$AJ50),"")</f>
        <v>0.4</v>
      </c>
      <c r="W48" s="229">
        <f>IFERROR([1]median2!W50/IF([1]median2!$AJ50="",[1]median2!$AJ$2,[1]median2!$AJ50),"")</f>
        <v>25.287356321839081</v>
      </c>
      <c r="X48" s="229">
        <f>IFERROR([1]median2!X50/IF([1]median2!$AJ50="",[1]median2!$AJ$2,[1]median2!$AJ50),"")</f>
        <v>4.5977011494252871</v>
      </c>
      <c r="Y48" s="229">
        <f>IFERROR([1]median2!Y50/IF([1]median2!$AJ50="",[1]median2!$AJ$2,[1]median2!$AJ50),"")</f>
        <v>0.18045977011494252</v>
      </c>
      <c r="Z48" s="229" t="str">
        <f>IFERROR([1]median2!Z50/IF([1]median2!$AJ50="",[1]median2!$AJ$2,[1]median2!$AJ50),"")</f>
        <v/>
      </c>
      <c r="AA48" s="229" t="str">
        <f>IFERROR([1]median2!AA50/IF([1]median2!$AJ50="",[1]median2!$AJ$2,[1]median2!$AJ50),"")</f>
        <v/>
      </c>
      <c r="AB48" s="229" t="str">
        <f>IFERROR([1]median2!AB50/IF([1]median2!$AJ50="",[1]median2!$AJ$2,[1]median2!$AJ50),"")</f>
        <v/>
      </c>
      <c r="AC48" s="229" t="str">
        <f>IFERROR([1]median2!AC50/IF([1]median2!$AJ50="",[1]median2!$AJ$2,[1]median2!$AJ50),"")</f>
        <v/>
      </c>
      <c r="AD48" s="229" t="str">
        <f>IFERROR([1]median2!AD50/IF([1]median2!$AJ50="",[1]median2!$AJ$2,[1]median2!$AJ50),"")</f>
        <v/>
      </c>
      <c r="AE48" s="229" t="str">
        <f>IFERROR([1]median2!AE50/IF([1]median2!$AJ50="",[1]median2!$AJ$2,[1]median2!$AJ50),"")</f>
        <v/>
      </c>
      <c r="AF48" s="229">
        <f>IFERROR([1]median2!AF50/IF([1]median2!$AJ50="",[1]median2!$AJ$2,[1]median2!$AJ50),"")</f>
        <v>0.22988505747126436</v>
      </c>
      <c r="AG48" s="229">
        <f>IFERROR([1]median2!AG50/IF([1]median2!$AJ50="",[1]median2!$AJ$2,[1]median2!$AJ50),"")</f>
        <v>0.11494252873563218</v>
      </c>
      <c r="AH48" s="229">
        <f>IFERROR([1]median2!AH50/IF([1]median2!$AJ50="",[1]median2!$AJ$2,[1]median2!$AJ50),"")</f>
        <v>0.34482758620689657</v>
      </c>
      <c r="AI48" s="229">
        <f>IFERROR([1]median2!AI50/IF([1]median2!$AJ50="",[1]median2!$AJ$2,[1]median2!$AJ50),"")</f>
        <v>0.34482758620689657</v>
      </c>
      <c r="AJ48" s="229" t="str">
        <f>IFERROR([1]median2!#REF!/IF([1]median2!$AJ50="",[1]median2!$AJ$2,[1]median2!$AJ50),"")</f>
        <v/>
      </c>
      <c r="AK48" s="229">
        <f>IFERROR([1]median2!AR50/IF([1]median2!$AJ50="",[1]median2!$AJ$2,[1]median2!$AJ50),"")</f>
        <v>12.35632183908046</v>
      </c>
      <c r="AL48" s="229">
        <f>IFERROR([1]median2!AS50/IF([1]median2!$AJ50="",[1]median2!$AJ$2,[1]median2!$AJ50),"")</f>
        <v>113.04597701149426</v>
      </c>
      <c r="AM48" s="229">
        <f>IFERROR([1]median2!AT50/IF([1]median2!$AJ50="",[1]median2!$AJ$2,[1]median2!$AJ50),"")</f>
        <v>149.94942528735632</v>
      </c>
    </row>
    <row r="49" spans="1:39" ht="18" customHeight="1" x14ac:dyDescent="0.25">
      <c r="A49" s="225" t="str">
        <f>IF([1]median2!A51="","",[1]median2!A51)</f>
        <v>WesternEquatoria</v>
      </c>
      <c r="B49" s="225" t="str">
        <f>IF([1]median2!B51="","",[1]median2!B51)</f>
        <v>Ezo</v>
      </c>
      <c r="C49" s="225" t="str">
        <f>IF([1]median2!C51="","",[1]median2!C51)</f>
        <v>Ezo Town</v>
      </c>
      <c r="D49" s="229" t="str">
        <f>IFERROR([1]median2!D51/IF([1]median2!$AJ51="",[1]median2!$AJ$2,[1]median2!$AJ51),"")</f>
        <v/>
      </c>
      <c r="E49" s="229">
        <f>IFERROR([1]median2!E51/IF([1]median2!$AJ51="",[1]median2!$AJ$2,[1]median2!$AJ51),"")</f>
        <v>0.62787878787878793</v>
      </c>
      <c r="F49" s="229">
        <f>IFERROR([1]median2!F51/IF([1]median2!$AJ51="",[1]median2!$AJ$2,[1]median2!$AJ51),"")</f>
        <v>1.4545454545454546</v>
      </c>
      <c r="G49" s="229">
        <f>IFERROR([1]median2!G51/IF([1]median2!$AJ51="",[1]median2!$AJ$2,[1]median2!$AJ51),"")</f>
        <v>1.3648484848484848</v>
      </c>
      <c r="H49" s="229">
        <f>IFERROR([1]median2!H51/IF([1]median2!$AJ51="",[1]median2!$AJ$2,[1]median2!$AJ51),"")</f>
        <v>2.707878787878788</v>
      </c>
      <c r="I49" s="229">
        <f>IFERROR([1]median2!I51/IF([1]median2!$AJ51="",[1]median2!$AJ$2,[1]median2!$AJ51),"")</f>
        <v>1.6121212121212121</v>
      </c>
      <c r="J49" s="229">
        <f>IFERROR([1]median2!J51/IF([1]median2!$AJ51="",[1]median2!$AJ$2,[1]median2!$AJ51),"")</f>
        <v>1.5636363636363637</v>
      </c>
      <c r="K49" s="229">
        <f>IFERROR([1]median2!K51/IF([1]median2!$AJ51="",[1]median2!$AJ$2,[1]median2!$AJ51),"")</f>
        <v>0.72727272727272729</v>
      </c>
      <c r="L49" s="229">
        <f>IFERROR([1]median2!L51/IF([1]median2!$AJ51="",[1]median2!$AJ$2,[1]median2!$AJ51),"")</f>
        <v>3.0303030303030303</v>
      </c>
      <c r="M49" s="229">
        <f>IFERROR([1]median2!M51/IF([1]median2!$AJ51="",[1]median2!$AJ$2,[1]median2!$AJ51),"")</f>
        <v>0.48484848484848486</v>
      </c>
      <c r="N49" s="229">
        <f>IFERROR([1]median2!N51/IF([1]median2!$AJ51="",[1]median2!$AJ$2,[1]median2!$AJ51),"")</f>
        <v>3.6363636363636362</v>
      </c>
      <c r="O49" s="229">
        <f>IFERROR([1]median2!O51/IF([1]median2!$AJ51="",[1]median2!$AJ$2,[1]median2!$AJ51),"")</f>
        <v>2.4242424242424243</v>
      </c>
      <c r="P49" s="229">
        <f>IFERROR([1]median2!P51/IF([1]median2!$AJ51="",[1]median2!$AJ$2,[1]median2!$AJ51),"")</f>
        <v>0.48484848484848486</v>
      </c>
      <c r="Q49" s="229">
        <f>IFERROR([1]median2!Q51/IF([1]median2!$AJ51="",[1]median2!$AJ$2,[1]median2!$AJ51),"")</f>
        <v>12.121212121212121</v>
      </c>
      <c r="R49" s="229">
        <f>IFERROR([1]median2!R51/IF([1]median2!$AJ51="",[1]median2!$AJ$2,[1]median2!$AJ51),"")</f>
        <v>23.030303030303031</v>
      </c>
      <c r="S49" s="229">
        <f>IFERROR([1]median2!S51/IF([1]median2!$AJ51="",[1]median2!$AJ$2,[1]median2!$AJ51),"")</f>
        <v>18.181818181818183</v>
      </c>
      <c r="T49" s="229">
        <f>IFERROR([1]median2!T51/IF([1]median2!$AJ51="",[1]median2!$AJ$2,[1]median2!$AJ51),"")</f>
        <v>0.24242424242424243</v>
      </c>
      <c r="U49" s="229">
        <f>IFERROR([1]median2!U51/IF([1]median2!$AJ51="",[1]median2!$AJ$2,[1]median2!$AJ51),"")</f>
        <v>1.2121212121212122</v>
      </c>
      <c r="V49" s="229">
        <f>IFERROR([1]median2!V51/IF([1]median2!$AJ51="",[1]median2!$AJ$2,[1]median2!$AJ51),"")</f>
        <v>0.28121212121212119</v>
      </c>
      <c r="W49" s="229">
        <f>IFERROR([1]median2!W51/IF([1]median2!$AJ51="",[1]median2!$AJ$2,[1]median2!$AJ51),"")</f>
        <v>48.484848484848484</v>
      </c>
      <c r="X49" s="229">
        <f>IFERROR([1]median2!X51/IF([1]median2!$AJ51="",[1]median2!$AJ$2,[1]median2!$AJ51),"")</f>
        <v>7.2727272727272725</v>
      </c>
      <c r="Y49" s="229">
        <f>IFERROR([1]median2!Y51/IF([1]median2!$AJ51="",[1]median2!$AJ$2,[1]median2!$AJ51),"")</f>
        <v>0.17212121212121212</v>
      </c>
      <c r="Z49" s="229" t="str">
        <f>IFERROR([1]median2!Z51/IF([1]median2!$AJ51="",[1]median2!$AJ$2,[1]median2!$AJ51),"")</f>
        <v/>
      </c>
      <c r="AA49" s="229" t="str">
        <f>IFERROR([1]median2!AA51/IF([1]median2!$AJ51="",[1]median2!$AJ$2,[1]median2!$AJ51),"")</f>
        <v/>
      </c>
      <c r="AB49" s="229" t="str">
        <f>IFERROR([1]median2!AB51/IF([1]median2!$AJ51="",[1]median2!$AJ$2,[1]median2!$AJ51),"")</f>
        <v/>
      </c>
      <c r="AC49" s="229" t="str">
        <f>IFERROR([1]median2!AC51/IF([1]median2!$AJ51="",[1]median2!$AJ$2,[1]median2!$AJ51),"")</f>
        <v/>
      </c>
      <c r="AD49" s="229" t="str">
        <f>IFERROR([1]median2!AD51/IF([1]median2!$AJ51="",[1]median2!$AJ$2,[1]median2!$AJ51),"")</f>
        <v/>
      </c>
      <c r="AE49" s="229" t="str">
        <f>IFERROR([1]median2!AE51/IF([1]median2!$AJ51="",[1]median2!$AJ$2,[1]median2!$AJ51),"")</f>
        <v/>
      </c>
      <c r="AF49" s="229" t="str">
        <f>IFERROR([1]median2!AF51/IF([1]median2!$AJ51="",[1]median2!$AJ$2,[1]median2!$AJ51),"")</f>
        <v/>
      </c>
      <c r="AG49" s="229" t="str">
        <f>IFERROR([1]median2!AG51/IF([1]median2!$AJ51="",[1]median2!$AJ$2,[1]median2!$AJ51),"")</f>
        <v/>
      </c>
      <c r="AH49" s="229" t="str">
        <f>IFERROR([1]median2!AH51/IF([1]median2!$AJ51="",[1]median2!$AJ$2,[1]median2!$AJ51),"")</f>
        <v/>
      </c>
      <c r="AI49" s="229" t="str">
        <f>IFERROR([1]median2!AI51/IF([1]median2!$AJ51="",[1]median2!$AJ$2,[1]median2!$AJ51),"")</f>
        <v/>
      </c>
      <c r="AJ49" s="229" t="str">
        <f>IFERROR([1]median2!#REF!/IF([1]median2!$AJ51="",[1]median2!$AJ$2,[1]median2!$AJ51),"")</f>
        <v/>
      </c>
      <c r="AK49" s="229">
        <f>IFERROR([1]median2!AR51/IF([1]median2!$AJ51="",[1]median2!$AJ$2,[1]median2!$AJ51),"")</f>
        <v>13.963636363636363</v>
      </c>
      <c r="AL49" s="229">
        <f>IFERROR([1]median2!AS51/IF([1]median2!$AJ51="",[1]median2!$AJ$2,[1]median2!$AJ51),"")</f>
        <v>89.927272727272722</v>
      </c>
      <c r="AM49" s="229">
        <f>IFERROR([1]median2!AT51/IF([1]median2!$AJ51="",[1]median2!$AJ$2,[1]median2!$AJ51),"")</f>
        <v>117.87878787878788</v>
      </c>
    </row>
    <row r="50" spans="1:39" ht="18" customHeight="1" x14ac:dyDescent="0.25">
      <c r="A50" s="225" t="str">
        <f>IF([1]median2!A52="","",[1]median2!A52)</f>
        <v>WesternEquatoria</v>
      </c>
      <c r="B50" s="225" t="str">
        <f>IF([1]median2!B52="","",[1]median2!B52)</f>
        <v>Ibba</v>
      </c>
      <c r="C50" s="225" t="str">
        <f>IF([1]median2!C52="","",[1]median2!C52)</f>
        <v>Ibba Town</v>
      </c>
      <c r="D50" s="229" t="str">
        <f>IFERROR([1]median2!D52/IF([1]median2!$AJ52="",[1]median2!$AJ$2,[1]median2!$AJ52),"")</f>
        <v/>
      </c>
      <c r="E50" s="229">
        <f>IFERROR([1]median2!E52/IF([1]median2!$AJ52="",[1]median2!$AJ$2,[1]median2!$AJ52),"")</f>
        <v>0.56842105263157894</v>
      </c>
      <c r="F50" s="229" t="str">
        <f>IFERROR([1]median2!F52/IF([1]median2!$AJ52="",[1]median2!$AJ$2,[1]median2!$AJ52),"")</f>
        <v/>
      </c>
      <c r="G50" s="229">
        <f>IFERROR([1]median2!G52/IF([1]median2!$AJ52="",[1]median2!$AJ$2,[1]median2!$AJ52),"")</f>
        <v>1.3169590643274853</v>
      </c>
      <c r="H50" s="229">
        <f>IFERROR([1]median2!H52/IF([1]median2!$AJ52="",[1]median2!$AJ$2,[1]median2!$AJ52),"")</f>
        <v>0.53099415204678357</v>
      </c>
      <c r="I50" s="229">
        <f>IFERROR([1]median2!I52/IF([1]median2!$AJ52="",[1]median2!$AJ$2,[1]median2!$AJ52),"")</f>
        <v>1.2959064327485381</v>
      </c>
      <c r="J50" s="229">
        <f>IFERROR([1]median2!J52/IF([1]median2!$AJ52="",[1]median2!$AJ$2,[1]median2!$AJ52),"")</f>
        <v>0</v>
      </c>
      <c r="K50" s="229">
        <f>IFERROR([1]median2!K52/IF([1]median2!$AJ52="",[1]median2!$AJ$2,[1]median2!$AJ52),"")</f>
        <v>0.93567251461988299</v>
      </c>
      <c r="L50" s="229">
        <f>IFERROR([1]median2!L52/IF([1]median2!$AJ52="",[1]median2!$AJ$2,[1]median2!$AJ52),"")</f>
        <v>1.4035087719298245</v>
      </c>
      <c r="M50" s="229">
        <f>IFERROR([1]median2!M52/IF([1]median2!$AJ52="",[1]median2!$AJ$2,[1]median2!$AJ52),"")</f>
        <v>0.46783625730994149</v>
      </c>
      <c r="N50" s="229" t="str">
        <f>IFERROR([1]median2!N52/IF([1]median2!$AJ52="",[1]median2!$AJ$2,[1]median2!$AJ52),"")</f>
        <v/>
      </c>
      <c r="O50" s="229" t="str">
        <f>IFERROR([1]median2!O52/IF([1]median2!$AJ52="",[1]median2!$AJ$2,[1]median2!$AJ52),"")</f>
        <v/>
      </c>
      <c r="P50" s="229" t="str">
        <f>IFERROR([1]median2!P52/IF([1]median2!$AJ52="",[1]median2!$AJ$2,[1]median2!$AJ52),"")</f>
        <v/>
      </c>
      <c r="Q50" s="229" t="str">
        <f>IFERROR([1]median2!Q52/IF([1]median2!$AJ52="",[1]median2!$AJ$2,[1]median2!$AJ52),"")</f>
        <v/>
      </c>
      <c r="R50" s="229" t="str">
        <f>IFERROR([1]median2!R52/IF([1]median2!$AJ52="",[1]median2!$AJ$2,[1]median2!$AJ52),"")</f>
        <v/>
      </c>
      <c r="S50" s="229" t="str">
        <f>IFERROR([1]median2!S52/IF([1]median2!$AJ52="",[1]median2!$AJ$2,[1]median2!$AJ52),"")</f>
        <v/>
      </c>
      <c r="T50" s="229" t="str">
        <f>IFERROR([1]median2!T52/IF([1]median2!$AJ52="",[1]median2!$AJ$2,[1]median2!$AJ52),"")</f>
        <v/>
      </c>
      <c r="U50" s="229">
        <f>IFERROR([1]median2!U52/IF([1]median2!$AJ52="",[1]median2!$AJ$2,[1]median2!$AJ52),"")</f>
        <v>3.5087719298245612</v>
      </c>
      <c r="V50" s="229">
        <f>IFERROR([1]median2!V52/IF([1]median2!$AJ52="",[1]median2!$AJ$2,[1]median2!$AJ52),"")</f>
        <v>0.32280701754385965</v>
      </c>
      <c r="W50" s="229" t="str">
        <f>IFERROR([1]median2!W52/IF([1]median2!$AJ52="",[1]median2!$AJ$2,[1]median2!$AJ52),"")</f>
        <v/>
      </c>
      <c r="X50" s="229" t="str">
        <f>IFERROR([1]median2!X52/IF([1]median2!$AJ52="",[1]median2!$AJ$2,[1]median2!$AJ52),"")</f>
        <v/>
      </c>
      <c r="Y50" s="229">
        <f>IFERROR([1]median2!Y52/IF([1]median2!$AJ52="",[1]median2!$AJ$2,[1]median2!$AJ52),"")</f>
        <v>6.7836257309941514E-2</v>
      </c>
      <c r="Z50" s="229" t="str">
        <f>IFERROR([1]median2!Z52/IF([1]median2!$AJ52="",[1]median2!$AJ$2,[1]median2!$AJ52),"")</f>
        <v/>
      </c>
      <c r="AA50" s="229" t="str">
        <f>IFERROR([1]median2!AA52/IF([1]median2!$AJ52="",[1]median2!$AJ$2,[1]median2!$AJ52),"")</f>
        <v/>
      </c>
      <c r="AB50" s="229" t="str">
        <f>IFERROR([1]median2!AB52/IF([1]median2!$AJ52="",[1]median2!$AJ$2,[1]median2!$AJ52),"")</f>
        <v/>
      </c>
      <c r="AC50" s="229" t="str">
        <f>IFERROR([1]median2!AC52/IF([1]median2!$AJ52="",[1]median2!$AJ$2,[1]median2!$AJ52),"")</f>
        <v/>
      </c>
      <c r="AD50" s="229" t="str">
        <f>IFERROR([1]median2!AD52/IF([1]median2!$AJ52="",[1]median2!$AJ$2,[1]median2!$AJ52),"")</f>
        <v/>
      </c>
      <c r="AE50" s="229" t="str">
        <f>IFERROR([1]median2!AE52/IF([1]median2!$AJ52="",[1]median2!$AJ$2,[1]median2!$AJ52),"")</f>
        <v/>
      </c>
      <c r="AF50" s="229" t="str">
        <f>IFERROR([1]median2!AF52/IF([1]median2!$AJ52="",[1]median2!$AJ$2,[1]median2!$AJ52),"")</f>
        <v/>
      </c>
      <c r="AG50" s="229" t="str">
        <f>IFERROR([1]median2!AG52/IF([1]median2!$AJ52="",[1]median2!$AJ$2,[1]median2!$AJ52),"")</f>
        <v/>
      </c>
      <c r="AH50" s="229" t="str">
        <f>IFERROR([1]median2!AH52/IF([1]median2!$AJ52="",[1]median2!$AJ$2,[1]median2!$AJ52),"")</f>
        <v/>
      </c>
      <c r="AI50" s="229" t="str">
        <f>IFERROR([1]median2!AI52/IF([1]median2!$AJ52="",[1]median2!$AJ$2,[1]median2!$AJ52),"")</f>
        <v/>
      </c>
      <c r="AJ50" s="229" t="str">
        <f>IFERROR([1]median2!#REF!/IF([1]median2!$AJ52="",[1]median2!$AJ$2,[1]median2!$AJ52),"")</f>
        <v/>
      </c>
      <c r="AK50" s="229">
        <f>IFERROR([1]median2!AR52/IF([1]median2!$AJ52="",[1]median2!$AJ$2,[1]median2!$AJ52),"")</f>
        <v>9.7029239766081865</v>
      </c>
      <c r="AL50" s="229">
        <f>IFERROR([1]median2!AS52/IF([1]median2!$AJ52="",[1]median2!$AJ$2,[1]median2!$AJ52),"")</f>
        <v>72.177777777777777</v>
      </c>
      <c r="AM50" s="229">
        <f>IFERROR([1]median2!AT52/IF([1]median2!$AJ52="",[1]median2!$AJ$2,[1]median2!$AJ52),"")</f>
        <v>100.17777777777778</v>
      </c>
    </row>
    <row r="51" spans="1:39" ht="18" customHeight="1" x14ac:dyDescent="0.25">
      <c r="A51" s="225" t="str">
        <f>IF([1]median2!A53="","",[1]median2!A53)</f>
        <v>WesternEquatoria</v>
      </c>
      <c r="B51" s="225" t="str">
        <f>IF([1]median2!B53="","",[1]median2!B53)</f>
        <v>Maridi</v>
      </c>
      <c r="C51" s="225" t="str">
        <f>IF([1]median2!C53="","",[1]median2!C53)</f>
        <v>Maridi Town</v>
      </c>
      <c r="D51" s="229">
        <f>IFERROR([1]median2!D53/IF([1]median2!$AJ53="",[1]median2!$AJ$2,[1]median2!$AJ53),"")</f>
        <v>0.28965517241379313</v>
      </c>
      <c r="E51" s="229">
        <f>IFERROR([1]median2!E53/IF([1]median2!$AJ53="",[1]median2!$AJ$2,[1]median2!$AJ53),"")</f>
        <v>0.35747126436781607</v>
      </c>
      <c r="F51" s="229">
        <f>IFERROR([1]median2!F53/IF([1]median2!$AJ53="",[1]median2!$AJ$2,[1]median2!$AJ53),"")</f>
        <v>2.7528735632183907</v>
      </c>
      <c r="G51" s="229">
        <f>IFERROR([1]median2!G53/IF([1]median2!$AJ53="",[1]median2!$AJ$2,[1]median2!$AJ53),"")</f>
        <v>1.2942528735632184</v>
      </c>
      <c r="H51" s="229">
        <f>IFERROR([1]median2!H53/IF([1]median2!$AJ53="",[1]median2!$AJ$2,[1]median2!$AJ53),"")</f>
        <v>1.9264367816091954</v>
      </c>
      <c r="I51" s="229">
        <f>IFERROR([1]median2!I53/IF([1]median2!$AJ53="",[1]median2!$AJ$2,[1]median2!$AJ53),"")</f>
        <v>1.9114942528735632</v>
      </c>
      <c r="J51" s="229">
        <f>IFERROR([1]median2!J53/IF([1]median2!$AJ53="",[1]median2!$AJ$2,[1]median2!$AJ53),"")</f>
        <v>1.2367816091954023</v>
      </c>
      <c r="K51" s="229">
        <f>IFERROR([1]median2!K53/IF([1]median2!$AJ53="",[1]median2!$AJ$2,[1]median2!$AJ53),"")</f>
        <v>0.62298850574712639</v>
      </c>
      <c r="L51" s="229">
        <f>IFERROR([1]median2!L53/IF([1]median2!$AJ53="",[1]median2!$AJ$2,[1]median2!$AJ53),"")</f>
        <v>1.6091954022988506</v>
      </c>
      <c r="M51" s="229">
        <f>IFERROR([1]median2!M53/IF([1]median2!$AJ53="",[1]median2!$AJ$2,[1]median2!$AJ53),"")</f>
        <v>0.3839080459770115</v>
      </c>
      <c r="N51" s="229">
        <f>IFERROR([1]median2!N53/IF([1]median2!$AJ53="",[1]median2!$AJ$2,[1]median2!$AJ53),"")</f>
        <v>1.7241379310344827</v>
      </c>
      <c r="O51" s="229">
        <f>IFERROR([1]median2!O53/IF([1]median2!$AJ53="",[1]median2!$AJ$2,[1]median2!$AJ53),"")</f>
        <v>6.8965517241379306</v>
      </c>
      <c r="P51" s="229">
        <f>IFERROR([1]median2!P53/IF([1]median2!$AJ53="",[1]median2!$AJ$2,[1]median2!$AJ53),"")</f>
        <v>0.45977011494252873</v>
      </c>
      <c r="Q51" s="229">
        <f>IFERROR([1]median2!Q53/IF([1]median2!$AJ53="",[1]median2!$AJ$2,[1]median2!$AJ53),"")</f>
        <v>7.4712643678160919</v>
      </c>
      <c r="R51" s="229">
        <f>IFERROR([1]median2!R53/IF([1]median2!$AJ53="",[1]median2!$AJ$2,[1]median2!$AJ53),"")</f>
        <v>17.241379310344829</v>
      </c>
      <c r="S51" s="229">
        <f>IFERROR([1]median2!S53/IF([1]median2!$AJ53="",[1]median2!$AJ$2,[1]median2!$AJ53),"")</f>
        <v>15.517241379310345</v>
      </c>
      <c r="T51" s="229">
        <f>IFERROR([1]median2!T53/IF([1]median2!$AJ53="",[1]median2!$AJ$2,[1]median2!$AJ53),"")</f>
        <v>1.7241379310344827</v>
      </c>
      <c r="U51" s="229" t="str">
        <f>IFERROR([1]median2!U53/IF([1]median2!$AJ53="",[1]median2!$AJ$2,[1]median2!$AJ53),"")</f>
        <v/>
      </c>
      <c r="V51" s="229">
        <f>IFERROR([1]median2!V53/IF([1]median2!$AJ53="",[1]median2!$AJ$2,[1]median2!$AJ53),"")</f>
        <v>0.26666666666666666</v>
      </c>
      <c r="W51" s="229" t="str">
        <f>IFERROR([1]median2!W53/IF([1]median2!$AJ53="",[1]median2!$AJ$2,[1]median2!$AJ53),"")</f>
        <v/>
      </c>
      <c r="X51" s="229">
        <f>IFERROR([1]median2!X53/IF([1]median2!$AJ53="",[1]median2!$AJ$2,[1]median2!$AJ53),"")</f>
        <v>5.1724137931034484</v>
      </c>
      <c r="Y51" s="229">
        <f>IFERROR([1]median2!Y53/IF([1]median2!$AJ53="",[1]median2!$AJ$2,[1]median2!$AJ53),"")</f>
        <v>4.5977011494252873E-2</v>
      </c>
      <c r="Z51" s="229" t="str">
        <f>IFERROR([1]median2!Z53/IF([1]median2!$AJ53="",[1]median2!$AJ$2,[1]median2!$AJ53),"")</f>
        <v/>
      </c>
      <c r="AA51" s="229">
        <f>IFERROR([1]median2!AA53/IF([1]median2!$AJ53="",[1]median2!$AJ$2,[1]median2!$AJ53),"")</f>
        <v>9.1954022988505741</v>
      </c>
      <c r="AB51" s="229">
        <f>IFERROR([1]median2!AB53/IF([1]median2!$AJ53="",[1]median2!$AJ$2,[1]median2!$AJ53),"")</f>
        <v>6.8965517241379306</v>
      </c>
      <c r="AC51" s="229" t="str">
        <f>IFERROR([1]median2!AC53/IF([1]median2!$AJ53="",[1]median2!$AJ$2,[1]median2!$AJ53),"")</f>
        <v/>
      </c>
      <c r="AD51" s="229">
        <f>IFERROR([1]median2!AD53/IF([1]median2!$AJ53="",[1]median2!$AJ$2,[1]median2!$AJ53),"")</f>
        <v>6.3218390804597702</v>
      </c>
      <c r="AE51" s="229">
        <f>IFERROR([1]median2!AE53/IF([1]median2!$AJ53="",[1]median2!$AJ$2,[1]median2!$AJ53),"")</f>
        <v>1.1494252873563218</v>
      </c>
      <c r="AF51" s="229">
        <f>IFERROR([1]median2!AF53/IF([1]median2!$AJ53="",[1]median2!$AJ$2,[1]median2!$AJ53),"")</f>
        <v>0.34482758620689657</v>
      </c>
      <c r="AG51" s="229">
        <f>IFERROR([1]median2!AG53/IF([1]median2!$AJ53="",[1]median2!$AJ$2,[1]median2!$AJ53),"")</f>
        <v>0.22988505747126436</v>
      </c>
      <c r="AH51" s="229">
        <f>IFERROR([1]median2!AH53/IF([1]median2!$AJ53="",[1]median2!$AJ$2,[1]median2!$AJ53),"")</f>
        <v>0.22988505747126436</v>
      </c>
      <c r="AI51" s="229">
        <f>IFERROR([1]median2!AI53/IF([1]median2!$AJ53="",[1]median2!$AJ$2,[1]median2!$AJ53),"")</f>
        <v>0.22988505747126436</v>
      </c>
      <c r="AJ51" s="229" t="str">
        <f>IFERROR([1]median2!#REF!/IF([1]median2!$AJ53="",[1]median2!$AJ$2,[1]median2!$AJ53),"")</f>
        <v/>
      </c>
      <c r="AK51" s="229">
        <f>IFERROR([1]median2!AR53/IF([1]median2!$AJ53="",[1]median2!$AJ$2,[1]median2!$AJ53),"")</f>
        <v>12.001149425287357</v>
      </c>
      <c r="AL51" s="229">
        <f>IFERROR([1]median2!AS53/IF([1]median2!$AJ53="",[1]median2!$AJ$2,[1]median2!$AJ53),"")</f>
        <v>59.654022988505744</v>
      </c>
      <c r="AM51" s="229">
        <f>IFERROR([1]median2!AT53/IF([1]median2!$AJ53="",[1]median2!$AJ$2,[1]median2!$AJ53),"")</f>
        <v>82.187356321839076</v>
      </c>
    </row>
    <row r="52" spans="1:39" ht="18" customHeight="1" x14ac:dyDescent="0.25">
      <c r="A52" s="225" t="str">
        <f>IF([1]median2!A54="","",[1]median2!A54)</f>
        <v>WesternEquatoria</v>
      </c>
      <c r="B52" s="225" t="str">
        <f>IF([1]median2!B54="","",[1]median2!B54)</f>
        <v>MundriEast</v>
      </c>
      <c r="C52" s="225" t="str">
        <f>IF([1]median2!C54="","",[1]median2!C54)</f>
        <v>Lui</v>
      </c>
      <c r="D52" s="229">
        <f>IFERROR([1]median2!D54/IF([1]median2!$AJ54="",[1]median2!$AJ$2,[1]median2!$AJ54),"")</f>
        <v>0.70459770114942533</v>
      </c>
      <c r="E52" s="229">
        <f>IFERROR([1]median2!E54/IF([1]median2!$AJ54="",[1]median2!$AJ$2,[1]median2!$AJ54),"")</f>
        <v>0.89425287356321836</v>
      </c>
      <c r="F52" s="229">
        <f>IFERROR([1]median2!F54/IF([1]median2!$AJ54="",[1]median2!$AJ$2,[1]median2!$AJ54),"")</f>
        <v>1.264367816091954</v>
      </c>
      <c r="G52" s="229">
        <f>IFERROR([1]median2!G54/IF([1]median2!$AJ54="",[1]median2!$AJ$2,[1]median2!$AJ54),"")</f>
        <v>1.3793103448275863</v>
      </c>
      <c r="H52" s="229">
        <f>IFERROR([1]median2!H54/IF([1]median2!$AJ54="",[1]median2!$AJ$2,[1]median2!$AJ54),"")</f>
        <v>0.73793103448275865</v>
      </c>
      <c r="I52" s="229">
        <f>IFERROR([1]median2!I54/IF([1]median2!$AJ54="",[1]median2!$AJ$2,[1]median2!$AJ54),"")</f>
        <v>1.1494252873563218</v>
      </c>
      <c r="J52" s="229">
        <f>IFERROR([1]median2!J54/IF([1]median2!$AJ54="",[1]median2!$AJ$2,[1]median2!$AJ54),"")</f>
        <v>1.1494252873563218</v>
      </c>
      <c r="K52" s="229">
        <f>IFERROR([1]median2!K54/IF([1]median2!$AJ54="",[1]median2!$AJ$2,[1]median2!$AJ54),"")</f>
        <v>0.76091954022988506</v>
      </c>
      <c r="L52" s="229">
        <f>IFERROR([1]median2!L54/IF([1]median2!$AJ54="",[1]median2!$AJ$2,[1]median2!$AJ54),"")</f>
        <v>3.103448275862069</v>
      </c>
      <c r="M52" s="229">
        <f>IFERROR([1]median2!M54/IF([1]median2!$AJ54="",[1]median2!$AJ$2,[1]median2!$AJ54),"")</f>
        <v>0.45977011494252873</v>
      </c>
      <c r="N52" s="229">
        <f>IFERROR([1]median2!N54/IF([1]median2!$AJ54="",[1]median2!$AJ$2,[1]median2!$AJ54),"")</f>
        <v>2.2988505747126435</v>
      </c>
      <c r="O52" s="229" t="str">
        <f>IFERROR([1]median2!O54/IF([1]median2!$AJ54="",[1]median2!$AJ$2,[1]median2!$AJ54),"")</f>
        <v/>
      </c>
      <c r="P52" s="229">
        <f>IFERROR([1]median2!P54/IF([1]median2!$AJ54="",[1]median2!$AJ$2,[1]median2!$AJ54),"")</f>
        <v>1.264367816091954</v>
      </c>
      <c r="Q52" s="229">
        <f>IFERROR([1]median2!Q54/IF([1]median2!$AJ54="",[1]median2!$AJ$2,[1]median2!$AJ54),"")</f>
        <v>17.885057471264368</v>
      </c>
      <c r="R52" s="229">
        <f>IFERROR([1]median2!R54/IF([1]median2!$AJ54="",[1]median2!$AJ$2,[1]median2!$AJ54),"")</f>
        <v>9.7701149425287355</v>
      </c>
      <c r="S52" s="229">
        <f>IFERROR([1]median2!S54/IF([1]median2!$AJ54="",[1]median2!$AJ$2,[1]median2!$AJ54),"")</f>
        <v>32.183908045977013</v>
      </c>
      <c r="T52" s="229">
        <f>IFERROR([1]median2!T54/IF([1]median2!$AJ54="",[1]median2!$AJ$2,[1]median2!$AJ54),"")</f>
        <v>1.3793103448275863</v>
      </c>
      <c r="U52" s="229">
        <f>IFERROR([1]median2!U54/IF([1]median2!$AJ54="",[1]median2!$AJ$2,[1]median2!$AJ54),"")</f>
        <v>2.7586206896551726</v>
      </c>
      <c r="V52" s="229">
        <f>IFERROR([1]median2!V54/IF([1]median2!$AJ54="",[1]median2!$AJ$2,[1]median2!$AJ54),"")</f>
        <v>0.28505747126436781</v>
      </c>
      <c r="W52" s="229">
        <f>IFERROR([1]median2!W54/IF([1]median2!$AJ54="",[1]median2!$AJ$2,[1]median2!$AJ54),"")</f>
        <v>97.701149425287355</v>
      </c>
      <c r="X52" s="229">
        <f>IFERROR([1]median2!X54/IF([1]median2!$AJ54="",[1]median2!$AJ$2,[1]median2!$AJ54),"")</f>
        <v>8.4482758620689662</v>
      </c>
      <c r="Y52" s="229">
        <f>IFERROR([1]median2!Y54/IF([1]median2!$AJ54="",[1]median2!$AJ$2,[1]median2!$AJ54),"")</f>
        <v>5.7471264367816091E-2</v>
      </c>
      <c r="Z52" s="229" t="str">
        <f>IFERROR([1]median2!Z54/IF([1]median2!$AJ54="",[1]median2!$AJ$2,[1]median2!$AJ54),"")</f>
        <v/>
      </c>
      <c r="AA52" s="229" t="str">
        <f>IFERROR([1]median2!AA54/IF([1]median2!$AJ54="",[1]median2!$AJ$2,[1]median2!$AJ54),"")</f>
        <v/>
      </c>
      <c r="AB52" s="229" t="str">
        <f>IFERROR([1]median2!AB54/IF([1]median2!$AJ54="",[1]median2!$AJ$2,[1]median2!$AJ54),"")</f>
        <v/>
      </c>
      <c r="AC52" s="229" t="str">
        <f>IFERROR([1]median2!AC54/IF([1]median2!$AJ54="",[1]median2!$AJ$2,[1]median2!$AJ54),"")</f>
        <v/>
      </c>
      <c r="AD52" s="229" t="str">
        <f>IFERROR([1]median2!AD54/IF([1]median2!$AJ54="",[1]median2!$AJ$2,[1]median2!$AJ54),"")</f>
        <v/>
      </c>
      <c r="AE52" s="229" t="str">
        <f>IFERROR([1]median2!AE54/IF([1]median2!$AJ54="",[1]median2!$AJ$2,[1]median2!$AJ54),"")</f>
        <v/>
      </c>
      <c r="AF52" s="229">
        <f>IFERROR([1]median2!AF54/IF([1]median2!$AJ54="",[1]median2!$AJ$2,[1]median2!$AJ54),"")</f>
        <v>0.34482758620689657</v>
      </c>
      <c r="AG52" s="229">
        <f>IFERROR([1]median2!AG54/IF([1]median2!$AJ54="",[1]median2!$AJ$2,[1]median2!$AJ54),"")</f>
        <v>0.22988505747126436</v>
      </c>
      <c r="AH52" s="229">
        <f>IFERROR([1]median2!AH54/IF([1]median2!$AJ54="",[1]median2!$AJ$2,[1]median2!$AJ54),"")</f>
        <v>0.22988505747126436</v>
      </c>
      <c r="AI52" s="229">
        <f>IFERROR([1]median2!AI54/IF([1]median2!$AJ54="",[1]median2!$AJ$2,[1]median2!$AJ54),"")</f>
        <v>0.22988505747126436</v>
      </c>
      <c r="AJ52" s="229" t="str">
        <f>IFERROR([1]median2!#REF!/IF([1]median2!$AJ54="",[1]median2!$AJ$2,[1]median2!$AJ54),"")</f>
        <v/>
      </c>
      <c r="AK52" s="229">
        <f>IFERROR([1]median2!AR54/IF([1]median2!$AJ54="",[1]median2!$AJ$2,[1]median2!$AJ54),"")</f>
        <v>11.14367816091954</v>
      </c>
      <c r="AL52" s="229">
        <f>IFERROR([1]median2!AS54/IF([1]median2!$AJ54="",[1]median2!$AJ$2,[1]median2!$AJ54),"")</f>
        <v>110.20919540229885</v>
      </c>
      <c r="AM52" s="229">
        <f>IFERROR([1]median2!AT54/IF([1]median2!$AJ54="",[1]median2!$AJ$2,[1]median2!$AJ54),"")</f>
        <v>144.11724137931034</v>
      </c>
    </row>
    <row r="53" spans="1:39" ht="18" customHeight="1" x14ac:dyDescent="0.25">
      <c r="A53" s="225" t="str">
        <f>IF([1]median2!A55="","",[1]median2!A55)</f>
        <v>WesternEquatoria</v>
      </c>
      <c r="B53" s="225" t="str">
        <f>IF([1]median2!B55="","",[1]median2!B55)</f>
        <v>MundriWest</v>
      </c>
      <c r="C53" s="225" t="str">
        <f>IF([1]median2!C55="","",[1]median2!C55)</f>
        <v>Mundri Town</v>
      </c>
      <c r="D53" s="229">
        <f>IFERROR([1]median2!D55/IF([1]median2!$AJ55="",[1]median2!$AJ$2,[1]median2!$AJ55),"")</f>
        <v>1.1494252873563218</v>
      </c>
      <c r="E53" s="229">
        <f>IFERROR([1]median2!E55/IF([1]median2!$AJ55="",[1]median2!$AJ$2,[1]median2!$AJ55),"")</f>
        <v>1.3793103448275863</v>
      </c>
      <c r="F53" s="229">
        <f>IFERROR([1]median2!F55/IF([1]median2!$AJ55="",[1]median2!$AJ$2,[1]median2!$AJ55),"")</f>
        <v>1.0344827586206897</v>
      </c>
      <c r="G53" s="229">
        <f>IFERROR([1]median2!G55/IF([1]median2!$AJ55="",[1]median2!$AJ$2,[1]median2!$AJ55),"")</f>
        <v>0.91954022988505746</v>
      </c>
      <c r="H53" s="229">
        <f>IFERROR([1]median2!H55/IF([1]median2!$AJ55="",[1]median2!$AJ$2,[1]median2!$AJ55),"")</f>
        <v>1.1494252873563218</v>
      </c>
      <c r="I53" s="229">
        <f>IFERROR([1]median2!I55/IF([1]median2!$AJ55="",[1]median2!$AJ$2,[1]median2!$AJ55),"")</f>
        <v>0.86206896551724133</v>
      </c>
      <c r="J53" s="229">
        <f>IFERROR([1]median2!J55/IF([1]median2!$AJ55="",[1]median2!$AJ$2,[1]median2!$AJ55),"")</f>
        <v>0.97701149425287359</v>
      </c>
      <c r="K53" s="229">
        <f>IFERROR([1]median2!K55/IF([1]median2!$AJ55="",[1]median2!$AJ$2,[1]median2!$AJ55),"")</f>
        <v>0.67586206896551726</v>
      </c>
      <c r="L53" s="229" t="str">
        <f>IFERROR([1]median2!L55/IF([1]median2!$AJ55="",[1]median2!$AJ$2,[1]median2!$AJ55),"")</f>
        <v/>
      </c>
      <c r="M53" s="229">
        <f>IFERROR([1]median2!M55/IF([1]median2!$AJ55="",[1]median2!$AJ$2,[1]median2!$AJ55),"")</f>
        <v>0.3839080459770115</v>
      </c>
      <c r="N53" s="229">
        <f>IFERROR([1]median2!N55/IF([1]median2!$AJ55="",[1]median2!$AJ$2,[1]median2!$AJ55),"")</f>
        <v>1.264367816091954</v>
      </c>
      <c r="O53" s="229" t="str">
        <f>IFERROR([1]median2!O55/IF([1]median2!$AJ55="",[1]median2!$AJ$2,[1]median2!$AJ55),"")</f>
        <v/>
      </c>
      <c r="P53" s="229">
        <f>IFERROR([1]median2!P55/IF([1]median2!$AJ55="",[1]median2!$AJ$2,[1]median2!$AJ55),"")</f>
        <v>1.1494252873563218</v>
      </c>
      <c r="Q53" s="229">
        <f>IFERROR([1]median2!Q55/IF([1]median2!$AJ55="",[1]median2!$AJ$2,[1]median2!$AJ55),"")</f>
        <v>13.218390804597702</v>
      </c>
      <c r="R53" s="229">
        <f>IFERROR([1]median2!R55/IF([1]median2!$AJ55="",[1]median2!$AJ$2,[1]median2!$AJ55),"")</f>
        <v>17.241379310344829</v>
      </c>
      <c r="S53" s="229">
        <f>IFERROR([1]median2!S55/IF([1]median2!$AJ55="",[1]median2!$AJ$2,[1]median2!$AJ55),"")</f>
        <v>16.091954022988507</v>
      </c>
      <c r="T53" s="229">
        <f>IFERROR([1]median2!T55/IF([1]median2!$AJ55="",[1]median2!$AJ$2,[1]median2!$AJ55),"")</f>
        <v>3.4482758620689653</v>
      </c>
      <c r="U53" s="229">
        <f>IFERROR([1]median2!U55/IF([1]median2!$AJ55="",[1]median2!$AJ$2,[1]median2!$AJ55),"")</f>
        <v>1.1494252873563218</v>
      </c>
      <c r="V53" s="229">
        <f>IFERROR([1]median2!V55/IF([1]median2!$AJ55="",[1]median2!$AJ$2,[1]median2!$AJ55),"")</f>
        <v>0.32988505747126434</v>
      </c>
      <c r="W53" s="229" t="str">
        <f>IFERROR([1]median2!W55/IF([1]median2!$AJ55="",[1]median2!$AJ$2,[1]median2!$AJ55),"")</f>
        <v/>
      </c>
      <c r="X53" s="229" t="str">
        <f>IFERROR([1]median2!X55/IF([1]median2!$AJ55="",[1]median2!$AJ$2,[1]median2!$AJ55),"")</f>
        <v/>
      </c>
      <c r="Y53" s="229">
        <f>IFERROR([1]median2!Y55/IF([1]median2!$AJ55="",[1]median2!$AJ$2,[1]median2!$AJ55),"")</f>
        <v>0.45977011494252873</v>
      </c>
      <c r="Z53" s="229" t="str">
        <f>IFERROR([1]median2!Z55/IF([1]median2!$AJ55="",[1]median2!$AJ$2,[1]median2!$AJ55),"")</f>
        <v/>
      </c>
      <c r="AA53" s="229" t="str">
        <f>IFERROR([1]median2!AA55/IF([1]median2!$AJ55="",[1]median2!$AJ$2,[1]median2!$AJ55),"")</f>
        <v/>
      </c>
      <c r="AB53" s="229">
        <f>IFERROR([1]median2!AB55/IF([1]median2!$AJ55="",[1]median2!$AJ$2,[1]median2!$AJ55),"")</f>
        <v>5.7471264367816088</v>
      </c>
      <c r="AC53" s="229" t="str">
        <f>IFERROR([1]median2!AC55/IF([1]median2!$AJ55="",[1]median2!$AJ$2,[1]median2!$AJ55),"")</f>
        <v/>
      </c>
      <c r="AD53" s="229">
        <f>IFERROR([1]median2!AD55/IF([1]median2!$AJ55="",[1]median2!$AJ$2,[1]median2!$AJ55),"")</f>
        <v>3.4482758620689653</v>
      </c>
      <c r="AE53" s="229">
        <f>IFERROR([1]median2!AE55/IF([1]median2!$AJ55="",[1]median2!$AJ$2,[1]median2!$AJ55),"")</f>
        <v>1.1494252873563218</v>
      </c>
      <c r="AF53" s="229" t="str">
        <f>IFERROR([1]median2!AF55/IF([1]median2!$AJ55="",[1]median2!$AJ$2,[1]median2!$AJ55),"")</f>
        <v/>
      </c>
      <c r="AG53" s="229" t="str">
        <f>IFERROR([1]median2!AG55/IF([1]median2!$AJ55="",[1]median2!$AJ$2,[1]median2!$AJ55),"")</f>
        <v/>
      </c>
      <c r="AH53" s="229" t="str">
        <f>IFERROR([1]median2!AH55/IF([1]median2!$AJ55="",[1]median2!$AJ$2,[1]median2!$AJ55),"")</f>
        <v/>
      </c>
      <c r="AI53" s="229" t="str">
        <f>IFERROR([1]median2!AI55/IF([1]median2!$AJ55="",[1]median2!$AJ$2,[1]median2!$AJ55),"")</f>
        <v/>
      </c>
      <c r="AJ53" s="229" t="str">
        <f>IFERROR([1]median2!#REF!/IF([1]median2!$AJ55="",[1]median2!$AJ$2,[1]median2!$AJ55),"")</f>
        <v/>
      </c>
      <c r="AK53" s="229">
        <f>IFERROR([1]median2!AR55/IF([1]median2!$AJ55="",[1]median2!$AJ$2,[1]median2!$AJ55),"")</f>
        <v>11.36551724137931</v>
      </c>
      <c r="AL53" s="229">
        <f>IFERROR([1]median2!AS55/IF([1]median2!$AJ55="",[1]median2!$AJ$2,[1]median2!$AJ55),"")</f>
        <v>151.88275862068966</v>
      </c>
      <c r="AM53" s="229">
        <f>IFERROR([1]median2!AT55/IF([1]median2!$AJ55="",[1]median2!$AJ$2,[1]median2!$AJ55),"")</f>
        <v>198.26666666666668</v>
      </c>
    </row>
    <row r="54" spans="1:39" ht="18" customHeight="1" x14ac:dyDescent="0.25">
      <c r="A54" s="225" t="str">
        <f>IF([1]median2!A56="","",[1]median2!A56)</f>
        <v>WesternEquatoria</v>
      </c>
      <c r="B54" s="225" t="str">
        <f>IF([1]median2!B56="","",[1]median2!B56)</f>
        <v>Mvolo</v>
      </c>
      <c r="C54" s="225" t="str">
        <f>IF([1]median2!C56="","",[1]median2!C56)</f>
        <v>Mvolo Town</v>
      </c>
      <c r="D54" s="229" t="str">
        <f>IFERROR([1]median2!D56/IF([1]median2!$AJ56="",[1]median2!$AJ$2,[1]median2!$AJ56),"")</f>
        <v/>
      </c>
      <c r="E54" s="229" t="str">
        <f>IFERROR([1]median2!E56/IF([1]median2!$AJ56="",[1]median2!$AJ$2,[1]median2!$AJ56),"")</f>
        <v/>
      </c>
      <c r="F54" s="229" t="str">
        <f>IFERROR([1]median2!F56/IF([1]median2!$AJ56="",[1]median2!$AJ$2,[1]median2!$AJ56),"")</f>
        <v/>
      </c>
      <c r="G54" s="229">
        <f>IFERROR([1]median2!G56/IF([1]median2!$AJ56="",[1]median2!$AJ$2,[1]median2!$AJ56),"")</f>
        <v>1.1494252873563218</v>
      </c>
      <c r="H54" s="229" t="str">
        <f>IFERROR([1]median2!H56/IF([1]median2!$AJ56="",[1]median2!$AJ$2,[1]median2!$AJ56),"")</f>
        <v/>
      </c>
      <c r="I54" s="229">
        <f>IFERROR([1]median2!I56/IF([1]median2!$AJ56="",[1]median2!$AJ$2,[1]median2!$AJ56),"")</f>
        <v>1.6091954022988506</v>
      </c>
      <c r="J54" s="229">
        <f>IFERROR([1]median2!J56/IF([1]median2!$AJ56="",[1]median2!$AJ$2,[1]median2!$AJ56),"")</f>
        <v>0.9885057471264368</v>
      </c>
      <c r="K54" s="229">
        <f>IFERROR([1]median2!K56/IF([1]median2!$AJ56="",[1]median2!$AJ$2,[1]median2!$AJ56),"")</f>
        <v>0.30574712643678159</v>
      </c>
      <c r="L54" s="229">
        <f>IFERROR([1]median2!L56/IF([1]median2!$AJ56="",[1]median2!$AJ$2,[1]median2!$AJ56),"")</f>
        <v>2.7586206896551726</v>
      </c>
      <c r="M54" s="229">
        <f>IFERROR([1]median2!M56/IF([1]median2!$AJ56="",[1]median2!$AJ$2,[1]median2!$AJ56),"")</f>
        <v>0.3839080459770115</v>
      </c>
      <c r="N54" s="229" t="str">
        <f>IFERROR([1]median2!N56/IF([1]median2!$AJ56="",[1]median2!$AJ$2,[1]median2!$AJ56),"")</f>
        <v/>
      </c>
      <c r="O54" s="229" t="str">
        <f>IFERROR([1]median2!O56/IF([1]median2!$AJ56="",[1]median2!$AJ$2,[1]median2!$AJ56),"")</f>
        <v/>
      </c>
      <c r="P54" s="229">
        <f>IFERROR([1]median2!P56/IF([1]median2!$AJ56="",[1]median2!$AJ$2,[1]median2!$AJ56),"")</f>
        <v>0.91954022988505746</v>
      </c>
      <c r="Q54" s="229" t="str">
        <f>IFERROR([1]median2!Q56/IF([1]median2!$AJ56="",[1]median2!$AJ$2,[1]median2!$AJ56),"")</f>
        <v/>
      </c>
      <c r="R54" s="229" t="str">
        <f>IFERROR([1]median2!R56/IF([1]median2!$AJ56="",[1]median2!$AJ$2,[1]median2!$AJ56),"")</f>
        <v/>
      </c>
      <c r="S54" s="229" t="str">
        <f>IFERROR([1]median2!S56/IF([1]median2!$AJ56="",[1]median2!$AJ$2,[1]median2!$AJ56),"")</f>
        <v/>
      </c>
      <c r="T54" s="229" t="str">
        <f>IFERROR([1]median2!T56/IF([1]median2!$AJ56="",[1]median2!$AJ$2,[1]median2!$AJ56),"")</f>
        <v/>
      </c>
      <c r="U54" s="229" t="str">
        <f>IFERROR([1]median2!U56/IF([1]median2!$AJ56="",[1]median2!$AJ$2,[1]median2!$AJ56),"")</f>
        <v/>
      </c>
      <c r="V54" s="229" t="str">
        <f>IFERROR([1]median2!V56/IF([1]median2!$AJ56="",[1]median2!$AJ$2,[1]median2!$AJ56),"")</f>
        <v/>
      </c>
      <c r="W54" s="229" t="str">
        <f>IFERROR([1]median2!W56/IF([1]median2!$AJ56="",[1]median2!$AJ$2,[1]median2!$AJ56),"")</f>
        <v/>
      </c>
      <c r="X54" s="229" t="str">
        <f>IFERROR([1]median2!X56/IF([1]median2!$AJ56="",[1]median2!$AJ$2,[1]median2!$AJ56),"")</f>
        <v/>
      </c>
      <c r="Y54" s="229">
        <f>IFERROR([1]median2!Y56/IF([1]median2!$AJ56="",[1]median2!$AJ$2,[1]median2!$AJ56),"")</f>
        <v>6.8965517241379309E-2</v>
      </c>
      <c r="Z54" s="229" t="str">
        <f>IFERROR([1]median2!Z56/IF([1]median2!$AJ56="",[1]median2!$AJ$2,[1]median2!$AJ56),"")</f>
        <v/>
      </c>
      <c r="AA54" s="229" t="str">
        <f>IFERROR([1]median2!AA56/IF([1]median2!$AJ56="",[1]median2!$AJ$2,[1]median2!$AJ56),"")</f>
        <v/>
      </c>
      <c r="AB54" s="229" t="str">
        <f>IFERROR([1]median2!AB56/IF([1]median2!$AJ56="",[1]median2!$AJ$2,[1]median2!$AJ56),"")</f>
        <v/>
      </c>
      <c r="AC54" s="229" t="str">
        <f>IFERROR([1]median2!AC56/IF([1]median2!$AJ56="",[1]median2!$AJ$2,[1]median2!$AJ56),"")</f>
        <v/>
      </c>
      <c r="AD54" s="229" t="str">
        <f>IFERROR([1]median2!AD56/IF([1]median2!$AJ56="",[1]median2!$AJ$2,[1]median2!$AJ56),"")</f>
        <v/>
      </c>
      <c r="AE54" s="229" t="str">
        <f>IFERROR([1]median2!AE56/IF([1]median2!$AJ56="",[1]median2!$AJ$2,[1]median2!$AJ56),"")</f>
        <v/>
      </c>
      <c r="AF54" s="229">
        <f>IFERROR([1]median2!AF56/IF([1]median2!$AJ56="",[1]median2!$AJ$2,[1]median2!$AJ56),"")</f>
        <v>0.22988505747126436</v>
      </c>
      <c r="AG54" s="229" t="str">
        <f>IFERROR([1]median2!AG56/IF([1]median2!$AJ56="",[1]median2!$AJ$2,[1]median2!$AJ56),"")</f>
        <v/>
      </c>
      <c r="AH54" s="229" t="str">
        <f>IFERROR([1]median2!AH56/IF([1]median2!$AJ56="",[1]median2!$AJ$2,[1]median2!$AJ56),"")</f>
        <v/>
      </c>
      <c r="AI54" s="229" t="str">
        <f>IFERROR([1]median2!AI56/IF([1]median2!$AJ56="",[1]median2!$AJ$2,[1]median2!$AJ56),"")</f>
        <v/>
      </c>
      <c r="AJ54" s="229" t="str">
        <f>IFERROR([1]median2!#REF!/IF([1]median2!$AJ56="",[1]median2!$AJ$2,[1]median2!$AJ56),"")</f>
        <v/>
      </c>
      <c r="AK54" s="229">
        <f>IFERROR([1]median2!AR56/IF([1]median2!$AJ56="",[1]median2!$AJ$2,[1]median2!$AJ56),"")</f>
        <v>10.462643678160919</v>
      </c>
      <c r="AL54" s="229" t="str">
        <f>IFERROR([1]median2!AS56/IF([1]median2!$AJ56="",[1]median2!$AJ$2,[1]median2!$AJ56),"")</f>
        <v/>
      </c>
      <c r="AM54" s="229" t="str">
        <f>IFERROR([1]median2!AT56/IF([1]median2!$AJ56="",[1]median2!$AJ$2,[1]median2!$AJ56),"")</f>
        <v/>
      </c>
    </row>
    <row r="55" spans="1:39" ht="18" customHeight="1" x14ac:dyDescent="0.25">
      <c r="A55" s="225" t="str">
        <f>IF([1]median2!A57="","",[1]median2!A57)</f>
        <v>WesternEquatoria</v>
      </c>
      <c r="B55" s="225" t="str">
        <f>IF([1]median2!B57="","",[1]median2!B57)</f>
        <v>Nagero</v>
      </c>
      <c r="C55" s="225" t="str">
        <f>IF([1]median2!C57="","",[1]median2!C57)</f>
        <v>Nagero Town</v>
      </c>
      <c r="D55" s="229">
        <f>IFERROR([1]median2!D57/IF([1]median2!$AJ57="",[1]median2!$AJ$2,[1]median2!$AJ57),"")</f>
        <v>1.0341463414634147</v>
      </c>
      <c r="E55" s="229" t="str">
        <f>IFERROR([1]median2!E57/IF([1]median2!$AJ57="",[1]median2!$AJ$2,[1]median2!$AJ57),"")</f>
        <v/>
      </c>
      <c r="F55" s="229">
        <f>IFERROR([1]median2!F57/IF([1]median2!$AJ57="",[1]median2!$AJ$2,[1]median2!$AJ57),"")</f>
        <v>2.4390243902439024</v>
      </c>
      <c r="G55" s="229">
        <f>IFERROR([1]median2!G57/IF([1]median2!$AJ57="",[1]median2!$AJ$2,[1]median2!$AJ57),"")</f>
        <v>2.4390243902439024</v>
      </c>
      <c r="H55" s="229" t="str">
        <f>IFERROR([1]median2!H57/IF([1]median2!$AJ57="",[1]median2!$AJ$2,[1]median2!$AJ57),"")</f>
        <v/>
      </c>
      <c r="I55" s="229">
        <f>IFERROR([1]median2!I57/IF([1]median2!$AJ57="",[1]median2!$AJ$2,[1]median2!$AJ57),"")</f>
        <v>2.4390243902439024</v>
      </c>
      <c r="J55" s="229">
        <f>IFERROR([1]median2!J57/IF([1]median2!$AJ57="",[1]median2!$AJ$2,[1]median2!$AJ57),"")</f>
        <v>2.4390243902439024</v>
      </c>
      <c r="K55" s="229">
        <f>IFERROR([1]median2!K57/IF([1]median2!$AJ57="",[1]median2!$AJ$2,[1]median2!$AJ57),"")</f>
        <v>1.7926829268292683</v>
      </c>
      <c r="L55" s="229">
        <f>IFERROR([1]median2!L57/IF([1]median2!$AJ57="",[1]median2!$AJ$2,[1]median2!$AJ57),"")</f>
        <v>4.3902439024390247</v>
      </c>
      <c r="M55" s="229">
        <f>IFERROR([1]median2!M57/IF([1]median2!$AJ57="",[1]median2!$AJ$2,[1]median2!$AJ57),"")</f>
        <v>0.5280487804878049</v>
      </c>
      <c r="N55" s="229">
        <f>IFERROR([1]median2!N57/IF([1]median2!$AJ57="",[1]median2!$AJ$2,[1]median2!$AJ57),"")</f>
        <v>5.1219512195121952</v>
      </c>
      <c r="O55" s="229">
        <f>IFERROR([1]median2!O57/IF([1]median2!$AJ57="",[1]median2!$AJ$2,[1]median2!$AJ57),"")</f>
        <v>2.9268292682926829</v>
      </c>
      <c r="P55" s="229">
        <f>IFERROR([1]median2!P57/IF([1]median2!$AJ57="",[1]median2!$AJ$2,[1]median2!$AJ57),"")</f>
        <v>0.73170731707317072</v>
      </c>
      <c r="Q55" s="229">
        <f>IFERROR([1]median2!Q57/IF([1]median2!$AJ57="",[1]median2!$AJ$2,[1]median2!$AJ57),"")</f>
        <v>3.6585365853658538</v>
      </c>
      <c r="R55" s="229">
        <f>IFERROR([1]median2!R57/IF([1]median2!$AJ57="",[1]median2!$AJ$2,[1]median2!$AJ57),"")</f>
        <v>4.5121951219512191</v>
      </c>
      <c r="S55" s="229">
        <f>IFERROR([1]median2!S57/IF([1]median2!$AJ57="",[1]median2!$AJ$2,[1]median2!$AJ57),"")</f>
        <v>19.512195121951219</v>
      </c>
      <c r="T55" s="229">
        <f>IFERROR([1]median2!T57/IF([1]median2!$AJ57="",[1]median2!$AJ$2,[1]median2!$AJ57),"")</f>
        <v>0.6097560975609756</v>
      </c>
      <c r="U55" s="229">
        <f>IFERROR([1]median2!U57/IF([1]median2!$AJ57="",[1]median2!$AJ$2,[1]median2!$AJ57),"")</f>
        <v>2.1951219512195124</v>
      </c>
      <c r="V55" s="229">
        <f>IFERROR([1]median2!V57/IF([1]median2!$AJ57="",[1]median2!$AJ$2,[1]median2!$AJ57),"")</f>
        <v>0.16829268292682928</v>
      </c>
      <c r="W55" s="229">
        <f>IFERROR([1]median2!W57/IF([1]median2!$AJ57="",[1]median2!$AJ$2,[1]median2!$AJ57),"")</f>
        <v>43.902439024390247</v>
      </c>
      <c r="X55" s="229">
        <f>IFERROR([1]median2!X57/IF([1]median2!$AJ57="",[1]median2!$AJ$2,[1]median2!$AJ57),"")</f>
        <v>5.4878048780487809</v>
      </c>
      <c r="Y55" s="229">
        <f>IFERROR([1]median2!Y57/IF([1]median2!$AJ57="",[1]median2!$AJ$2,[1]median2!$AJ57),"")</f>
        <v>0.27012195121951221</v>
      </c>
      <c r="Z55" s="229" t="str">
        <f>IFERROR([1]median2!Z57/IF([1]median2!$AJ57="",[1]median2!$AJ$2,[1]median2!$AJ57),"")</f>
        <v/>
      </c>
      <c r="AA55" s="229" t="str">
        <f>IFERROR([1]median2!AA57/IF([1]median2!$AJ57="",[1]median2!$AJ$2,[1]median2!$AJ57),"")</f>
        <v/>
      </c>
      <c r="AB55" s="229" t="str">
        <f>IFERROR([1]median2!AB57/IF([1]median2!$AJ57="",[1]median2!$AJ$2,[1]median2!$AJ57),"")</f>
        <v/>
      </c>
      <c r="AC55" s="229" t="str">
        <f>IFERROR([1]median2!AC57/IF([1]median2!$AJ57="",[1]median2!$AJ$2,[1]median2!$AJ57),"")</f>
        <v/>
      </c>
      <c r="AD55" s="229" t="str">
        <f>IFERROR([1]median2!AD57/IF([1]median2!$AJ57="",[1]median2!$AJ$2,[1]median2!$AJ57),"")</f>
        <v/>
      </c>
      <c r="AE55" s="229" t="str">
        <f>IFERROR([1]median2!AE57/IF([1]median2!$AJ57="",[1]median2!$AJ$2,[1]median2!$AJ57),"")</f>
        <v/>
      </c>
      <c r="AF55" s="229">
        <f>IFERROR([1]median2!AF57/IF([1]median2!$AJ57="",[1]median2!$AJ$2,[1]median2!$AJ57),"")</f>
        <v>0.3048780487804878</v>
      </c>
      <c r="AG55" s="229">
        <f>IFERROR([1]median2!AG57/IF([1]median2!$AJ57="",[1]median2!$AJ$2,[1]median2!$AJ57),"")</f>
        <v>0.24390243902439024</v>
      </c>
      <c r="AH55" s="229">
        <f>IFERROR([1]median2!AH57/IF([1]median2!$AJ57="",[1]median2!$AJ$2,[1]median2!$AJ57),"")</f>
        <v>0.12195121951219512</v>
      </c>
      <c r="AI55" s="229" t="str">
        <f>IFERROR([1]median2!AI57/IF([1]median2!$AJ57="",[1]median2!$AJ$2,[1]median2!$AJ57),"")</f>
        <v/>
      </c>
      <c r="AJ55" s="229" t="str">
        <f>IFERROR([1]median2!#REF!/IF([1]median2!$AJ57="",[1]median2!$AJ$2,[1]median2!$AJ57),"")</f>
        <v/>
      </c>
      <c r="AK55" s="229">
        <f>IFERROR([1]median2!AR57/IF([1]median2!$AJ57="",[1]median2!$AJ$2,[1]median2!$AJ57),"")</f>
        <v>18.503048780487806</v>
      </c>
      <c r="AL55" s="229" t="str">
        <f>IFERROR([1]median2!AS57/IF([1]median2!$AJ57="",[1]median2!$AJ$2,[1]median2!$AJ57),"")</f>
        <v/>
      </c>
      <c r="AM55" s="229" t="str">
        <f>IFERROR([1]median2!AT57/IF([1]median2!$AJ57="",[1]median2!$AJ$2,[1]median2!$AJ57),"")</f>
        <v/>
      </c>
    </row>
    <row r="56" spans="1:39" ht="18" customHeight="1" x14ac:dyDescent="0.25">
      <c r="A56" s="225" t="str">
        <f>IF([1]median2!A58="","",[1]median2!A58)</f>
        <v>WesternEquatoria</v>
      </c>
      <c r="B56" s="225" t="str">
        <f>IF([1]median2!B58="","",[1]median2!B58)</f>
        <v>Nzara</v>
      </c>
      <c r="C56" s="225" t="str">
        <f>IF([1]median2!C58="","",[1]median2!C58)</f>
        <v>Nzara Town</v>
      </c>
      <c r="D56" s="229">
        <f>IFERROR([1]median2!D58/IF([1]median2!$AJ58="",[1]median2!$AJ$2,[1]median2!$AJ58),"")</f>
        <v>0.7</v>
      </c>
      <c r="E56" s="229">
        <f>IFERROR([1]median2!E58/IF([1]median2!$AJ58="",[1]median2!$AJ$2,[1]median2!$AJ58),"")</f>
        <v>0.31724137931034485</v>
      </c>
      <c r="F56" s="229">
        <f>IFERROR([1]median2!F58/IF([1]median2!$AJ58="",[1]median2!$AJ$2,[1]median2!$AJ58),"")</f>
        <v>2.0689655172413794</v>
      </c>
      <c r="G56" s="229">
        <f>IFERROR([1]median2!G58/IF([1]median2!$AJ58="",[1]median2!$AJ$2,[1]median2!$AJ58),"")</f>
        <v>1.2942528735632184</v>
      </c>
      <c r="H56" s="229">
        <f>IFERROR([1]median2!H58/IF([1]median2!$AJ58="",[1]median2!$AJ$2,[1]median2!$AJ58),"")</f>
        <v>1.2850574712643679</v>
      </c>
      <c r="I56" s="229">
        <f>IFERROR([1]median2!I58/IF([1]median2!$AJ58="",[1]median2!$AJ$2,[1]median2!$AJ58),"")</f>
        <v>1.2735632183908046</v>
      </c>
      <c r="J56" s="229">
        <f>IFERROR([1]median2!J58/IF([1]median2!$AJ58="",[1]median2!$AJ$2,[1]median2!$AJ58),"")</f>
        <v>1.3045977011494252</v>
      </c>
      <c r="K56" s="229">
        <f>IFERROR([1]median2!K58/IF([1]median2!$AJ58="",[1]median2!$AJ$2,[1]median2!$AJ58),"")</f>
        <v>0.50804597701149423</v>
      </c>
      <c r="L56" s="229">
        <f>IFERROR([1]median2!L58/IF([1]median2!$AJ58="",[1]median2!$AJ$2,[1]median2!$AJ58),"")</f>
        <v>0.91954022988505746</v>
      </c>
      <c r="M56" s="229">
        <f>IFERROR([1]median2!M58/IF([1]median2!$AJ58="",[1]median2!$AJ$2,[1]median2!$AJ58),"")</f>
        <v>0.44022988505747124</v>
      </c>
      <c r="N56" s="229">
        <f>IFERROR([1]median2!N58/IF([1]median2!$AJ58="",[1]median2!$AJ$2,[1]median2!$AJ58),"")</f>
        <v>3.4482758620689653</v>
      </c>
      <c r="O56" s="229">
        <f>IFERROR([1]median2!O58/IF([1]median2!$AJ58="",[1]median2!$AJ$2,[1]median2!$AJ58),"")</f>
        <v>6.8965517241379306</v>
      </c>
      <c r="P56" s="229">
        <f>IFERROR([1]median2!P58/IF([1]median2!$AJ58="",[1]median2!$AJ$2,[1]median2!$AJ58),"")</f>
        <v>0.45977011494252873</v>
      </c>
      <c r="Q56" s="229">
        <f>IFERROR([1]median2!Q58/IF([1]median2!$AJ58="",[1]median2!$AJ$2,[1]median2!$AJ58),"")</f>
        <v>6.8965517241379306</v>
      </c>
      <c r="R56" s="229">
        <f>IFERROR([1]median2!R58/IF([1]median2!$AJ58="",[1]median2!$AJ$2,[1]median2!$AJ58),"")</f>
        <v>10</v>
      </c>
      <c r="S56" s="229">
        <f>IFERROR([1]median2!S58/IF([1]median2!$AJ58="",[1]median2!$AJ$2,[1]median2!$AJ58),"")</f>
        <v>16.436781609195403</v>
      </c>
      <c r="T56" s="229">
        <f>IFERROR([1]median2!T58/IF([1]median2!$AJ58="",[1]median2!$AJ$2,[1]median2!$AJ58),"")</f>
        <v>0.34482758620689657</v>
      </c>
      <c r="U56" s="229">
        <f>IFERROR([1]median2!U58/IF([1]median2!$AJ58="",[1]median2!$AJ$2,[1]median2!$AJ58),"")</f>
        <v>1.1494252873563218</v>
      </c>
      <c r="V56" s="229">
        <f>IFERROR([1]median2!V58/IF([1]median2!$AJ58="",[1]median2!$AJ$2,[1]median2!$AJ58),"")</f>
        <v>0.23678160919540231</v>
      </c>
      <c r="W56" s="229">
        <f>IFERROR([1]median2!W58/IF([1]median2!$AJ58="",[1]median2!$AJ$2,[1]median2!$AJ58),"")</f>
        <v>60.919540229885058</v>
      </c>
      <c r="X56" s="229">
        <f>IFERROR([1]median2!X58/IF([1]median2!$AJ58="",[1]median2!$AJ$2,[1]median2!$AJ58),"")</f>
        <v>7.4712643678160919</v>
      </c>
      <c r="Y56" s="229">
        <f>IFERROR([1]median2!Y58/IF([1]median2!$AJ58="",[1]median2!$AJ$2,[1]median2!$AJ58),"")</f>
        <v>6.6666666666666666E-2</v>
      </c>
      <c r="Z56" s="229" t="str">
        <f>IFERROR([1]median2!Z58/IF([1]median2!$AJ58="",[1]median2!$AJ$2,[1]median2!$AJ58),"")</f>
        <v/>
      </c>
      <c r="AA56" s="229" t="str">
        <f>IFERROR([1]median2!AA58/IF([1]median2!$AJ58="",[1]median2!$AJ$2,[1]median2!$AJ58),"")</f>
        <v/>
      </c>
      <c r="AB56" s="229" t="str">
        <f>IFERROR([1]median2!AB58/IF([1]median2!$AJ58="",[1]median2!$AJ$2,[1]median2!$AJ58),"")</f>
        <v/>
      </c>
      <c r="AC56" s="229" t="str">
        <f>IFERROR([1]median2!AC58/IF([1]median2!$AJ58="",[1]median2!$AJ$2,[1]median2!$AJ58),"")</f>
        <v/>
      </c>
      <c r="AD56" s="229" t="str">
        <f>IFERROR([1]median2!AD58/IF([1]median2!$AJ58="",[1]median2!$AJ$2,[1]median2!$AJ58),"")</f>
        <v/>
      </c>
      <c r="AE56" s="229" t="str">
        <f>IFERROR([1]median2!AE58/IF([1]median2!$AJ58="",[1]median2!$AJ$2,[1]median2!$AJ58),"")</f>
        <v/>
      </c>
      <c r="AF56" s="229">
        <f>IFERROR([1]median2!AF58/IF([1]median2!$AJ58="",[1]median2!$AJ$2,[1]median2!$AJ58),"")</f>
        <v>0.22988505747126436</v>
      </c>
      <c r="AG56" s="229">
        <f>IFERROR([1]median2!AG58/IF([1]median2!$AJ58="",[1]median2!$AJ$2,[1]median2!$AJ58),"")</f>
        <v>0.11494252873563218</v>
      </c>
      <c r="AH56" s="229" t="str">
        <f>IFERROR([1]median2!AH58/IF([1]median2!$AJ58="",[1]median2!$AJ$2,[1]median2!$AJ58),"")</f>
        <v/>
      </c>
      <c r="AI56" s="229" t="str">
        <f>IFERROR([1]median2!AI58/IF([1]median2!$AJ58="",[1]median2!$AJ$2,[1]median2!$AJ58),"")</f>
        <v/>
      </c>
      <c r="AJ56" s="229" t="str">
        <f>IFERROR([1]median2!#REF!/IF([1]median2!$AJ58="",[1]median2!$AJ$2,[1]median2!$AJ58),"")</f>
        <v/>
      </c>
      <c r="AK56" s="229">
        <f>IFERROR([1]median2!AR58/IF([1]median2!$AJ58="",[1]median2!$AJ$2,[1]median2!$AJ58),"")</f>
        <v>9.6712643678160912</v>
      </c>
      <c r="AL56" s="229">
        <f>IFERROR([1]median2!AS58/IF([1]median2!$AJ58="",[1]median2!$AJ$2,[1]median2!$AJ58),"")</f>
        <v>46.039080459770112</v>
      </c>
      <c r="AM56" s="229">
        <f>IFERROR([1]median2!AT58/IF([1]median2!$AJ58="",[1]median2!$AJ$2,[1]median2!$AJ58),"")</f>
        <v>68.036781609195401</v>
      </c>
    </row>
    <row r="57" spans="1:39" ht="18" customHeight="1" x14ac:dyDescent="0.25">
      <c r="A57" s="225" t="str">
        <f>IF([1]median2!A59="","",[1]median2!A59)</f>
        <v>WesternEquatoria</v>
      </c>
      <c r="B57" s="225" t="str">
        <f>IF([1]median2!B59="","",[1]median2!B59)</f>
        <v>Tambura</v>
      </c>
      <c r="C57" s="225" t="str">
        <f>IF([1]median2!C59="","",[1]median2!C59)</f>
        <v>Tambura Town</v>
      </c>
      <c r="D57" s="229">
        <f>IFERROR([1]median2!D59/IF([1]median2!$AJ59="",[1]median2!$AJ$2,[1]median2!$AJ59),"")</f>
        <v>0.47011494252873565</v>
      </c>
      <c r="E57" s="229">
        <f>IFERROR([1]median2!E59/IF([1]median2!$AJ59="",[1]median2!$AJ$2,[1]median2!$AJ59),"")</f>
        <v>0.7448275862068966</v>
      </c>
      <c r="F57" s="229">
        <f>IFERROR([1]median2!F59/IF([1]median2!$AJ59="",[1]median2!$AJ$2,[1]median2!$AJ59),"")</f>
        <v>0.57471264367816088</v>
      </c>
      <c r="G57" s="229">
        <f>IFERROR([1]median2!G59/IF([1]median2!$AJ59="",[1]median2!$AJ$2,[1]median2!$AJ59),"")</f>
        <v>1.1494252873563218</v>
      </c>
      <c r="H57" s="229">
        <f>IFERROR([1]median2!H59/IF([1]median2!$AJ59="",[1]median2!$AJ$2,[1]median2!$AJ59),"")</f>
        <v>0.52183908045977012</v>
      </c>
      <c r="I57" s="229">
        <f>IFERROR([1]median2!I59/IF([1]median2!$AJ59="",[1]median2!$AJ$2,[1]median2!$AJ59),"")</f>
        <v>1.1494252873563218</v>
      </c>
      <c r="J57" s="229">
        <f>IFERROR([1]median2!J59/IF([1]median2!$AJ59="",[1]median2!$AJ$2,[1]median2!$AJ59),"")</f>
        <v>1.3793103448275863</v>
      </c>
      <c r="K57" s="229">
        <f>IFERROR([1]median2!K59/IF([1]median2!$AJ59="",[1]median2!$AJ$2,[1]median2!$AJ59),"")</f>
        <v>0.51724137931034486</v>
      </c>
      <c r="L57" s="229">
        <f>IFERROR([1]median2!L59/IF([1]median2!$AJ59="",[1]median2!$AJ$2,[1]median2!$AJ59),"")</f>
        <v>6.4367816091954024</v>
      </c>
      <c r="M57" s="229">
        <f>IFERROR([1]median2!M59/IF([1]median2!$AJ59="",[1]median2!$AJ$2,[1]median2!$AJ59),"")</f>
        <v>0.53563218390804601</v>
      </c>
      <c r="N57" s="229">
        <f>IFERROR([1]median2!N59/IF([1]median2!$AJ59="",[1]median2!$AJ$2,[1]median2!$AJ59),"")</f>
        <v>3.4482758620689653</v>
      </c>
      <c r="O57" s="229">
        <f>IFERROR([1]median2!O59/IF([1]median2!$AJ59="",[1]median2!$AJ$2,[1]median2!$AJ59),"")</f>
        <v>2.2988505747126435</v>
      </c>
      <c r="P57" s="229">
        <f>IFERROR([1]median2!P59/IF([1]median2!$AJ59="",[1]median2!$AJ$2,[1]median2!$AJ59),"")</f>
        <v>0.57471264367816088</v>
      </c>
      <c r="Q57" s="229">
        <f>IFERROR([1]median2!Q59/IF([1]median2!$AJ59="",[1]median2!$AJ$2,[1]median2!$AJ59),"")</f>
        <v>2.2988505747126435</v>
      </c>
      <c r="R57" s="229" t="str">
        <f>IFERROR([1]median2!R59/IF([1]median2!$AJ59="",[1]median2!$AJ$2,[1]median2!$AJ59),"")</f>
        <v/>
      </c>
      <c r="S57" s="229">
        <f>IFERROR([1]median2!S59/IF([1]median2!$AJ59="",[1]median2!$AJ$2,[1]median2!$AJ59),"")</f>
        <v>11.494252873563218</v>
      </c>
      <c r="T57" s="229">
        <f>IFERROR([1]median2!T59/IF([1]median2!$AJ59="",[1]median2!$AJ$2,[1]median2!$AJ59),"")</f>
        <v>0.22988505747126436</v>
      </c>
      <c r="U57" s="229" t="str">
        <f>IFERROR([1]median2!U59/IF([1]median2!$AJ59="",[1]median2!$AJ$2,[1]median2!$AJ59),"")</f>
        <v/>
      </c>
      <c r="V57" s="229">
        <f>IFERROR([1]median2!V59/IF([1]median2!$AJ59="",[1]median2!$AJ$2,[1]median2!$AJ59),"")</f>
        <v>0.28505747126436781</v>
      </c>
      <c r="W57" s="229">
        <f>IFERROR([1]median2!W59/IF([1]median2!$AJ59="",[1]median2!$AJ$2,[1]median2!$AJ59),"")</f>
        <v>37.931034482758619</v>
      </c>
      <c r="X57" s="229">
        <f>IFERROR([1]median2!X59/IF([1]median2!$AJ59="",[1]median2!$AJ$2,[1]median2!$AJ59),"")</f>
        <v>5.7471264367816088</v>
      </c>
      <c r="Y57" s="229">
        <f>IFERROR([1]median2!Y59/IF([1]median2!$AJ59="",[1]median2!$AJ$2,[1]median2!$AJ59),"")</f>
        <v>0.16321839080459771</v>
      </c>
      <c r="Z57" s="229" t="str">
        <f>IFERROR([1]median2!Z59/IF([1]median2!$AJ59="",[1]median2!$AJ$2,[1]median2!$AJ59),"")</f>
        <v/>
      </c>
      <c r="AA57" s="229" t="str">
        <f>IFERROR([1]median2!AA59/IF([1]median2!$AJ59="",[1]median2!$AJ$2,[1]median2!$AJ59),"")</f>
        <v/>
      </c>
      <c r="AB57" s="229" t="str">
        <f>IFERROR([1]median2!AB59/IF([1]median2!$AJ59="",[1]median2!$AJ$2,[1]median2!$AJ59),"")</f>
        <v/>
      </c>
      <c r="AC57" s="229" t="str">
        <f>IFERROR([1]median2!AC59/IF([1]median2!$AJ59="",[1]median2!$AJ$2,[1]median2!$AJ59),"")</f>
        <v/>
      </c>
      <c r="AD57" s="229" t="str">
        <f>IFERROR([1]median2!AD59/IF([1]median2!$AJ59="",[1]median2!$AJ$2,[1]median2!$AJ59),"")</f>
        <v/>
      </c>
      <c r="AE57" s="229" t="str">
        <f>IFERROR([1]median2!AE59/IF([1]median2!$AJ59="",[1]median2!$AJ$2,[1]median2!$AJ59),"")</f>
        <v/>
      </c>
      <c r="AF57" s="229" t="str">
        <f>IFERROR([1]median2!AF59/IF([1]median2!$AJ59="",[1]median2!$AJ$2,[1]median2!$AJ59),"")</f>
        <v/>
      </c>
      <c r="AG57" s="229" t="str">
        <f>IFERROR([1]median2!AG59/IF([1]median2!$AJ59="",[1]median2!$AJ$2,[1]median2!$AJ59),"")</f>
        <v/>
      </c>
      <c r="AH57" s="229" t="str">
        <f>IFERROR([1]median2!AH59/IF([1]median2!$AJ59="",[1]median2!$AJ$2,[1]median2!$AJ59),"")</f>
        <v/>
      </c>
      <c r="AI57" s="229" t="str">
        <f>IFERROR([1]median2!AI59/IF([1]median2!$AJ59="",[1]median2!$AJ$2,[1]median2!$AJ59),"")</f>
        <v/>
      </c>
      <c r="AJ57" s="229" t="str">
        <f>IFERROR([1]median2!#REF!/IF([1]median2!$AJ59="",[1]median2!$AJ$2,[1]median2!$AJ59),"")</f>
        <v/>
      </c>
      <c r="AK57" s="229">
        <f>IFERROR([1]median2!AR59/IF([1]median2!$AJ59="",[1]median2!$AJ$2,[1]median2!$AJ59),"")</f>
        <v>12.943678160919541</v>
      </c>
      <c r="AL57" s="229">
        <f>IFERROR([1]median2!AS59/IF([1]median2!$AJ59="",[1]median2!$AJ$2,[1]median2!$AJ59),"")</f>
        <v>116.51724137931035</v>
      </c>
      <c r="AM57" s="229">
        <f>IFERROR([1]median2!AT59/IF([1]median2!$AJ59="",[1]median2!$AJ$2,[1]median2!$AJ59),"")</f>
        <v>145.77701149425286</v>
      </c>
    </row>
    <row r="58" spans="1:39" ht="18" customHeight="1" x14ac:dyDescent="0.25">
      <c r="A58" s="225" t="str">
        <f>IF([1]median2!A60="","",[1]median2!A60)</f>
        <v>WesternEquatoria</v>
      </c>
      <c r="B58" s="225" t="str">
        <f>IF([1]median2!B60="","",[1]median2!B60)</f>
        <v>Yambio</v>
      </c>
      <c r="C58" s="225" t="str">
        <f>IF([1]median2!C60="","",[1]median2!C60)</f>
        <v>Yambio Town</v>
      </c>
      <c r="D58" s="229" t="str">
        <f>IFERROR([1]median2!D60/IF([1]median2!$AJ60="",[1]median2!$AJ$2,[1]median2!$AJ60),"")</f>
        <v/>
      </c>
      <c r="E58" s="229">
        <f>IFERROR([1]median2!E60/IF([1]median2!$AJ60="",[1]median2!$AJ$2,[1]median2!$AJ60),"")</f>
        <v>0.3724137931034483</v>
      </c>
      <c r="F58" s="229">
        <f>IFERROR([1]median2!F60/IF([1]median2!$AJ60="",[1]median2!$AJ$2,[1]median2!$AJ60),"")</f>
        <v>1.0344827586206897</v>
      </c>
      <c r="G58" s="229">
        <f>IFERROR([1]median2!G60/IF([1]median2!$AJ60="",[1]median2!$AJ$2,[1]median2!$AJ60),"")</f>
        <v>1.0344827586206897</v>
      </c>
      <c r="H58" s="229">
        <f>IFERROR([1]median2!H60/IF([1]median2!$AJ60="",[1]median2!$AJ$2,[1]median2!$AJ60),"")</f>
        <v>1.2850574712643679</v>
      </c>
      <c r="I58" s="229">
        <f>IFERROR([1]median2!I60/IF([1]median2!$AJ60="",[1]median2!$AJ$2,[1]median2!$AJ60),"")</f>
        <v>1.2735632183908046</v>
      </c>
      <c r="J58" s="229">
        <f>IFERROR([1]median2!J60/IF([1]median2!$AJ60="",[1]median2!$AJ$2,[1]median2!$AJ60),"")</f>
        <v>0.9885057471264368</v>
      </c>
      <c r="K58" s="229">
        <f>IFERROR([1]median2!K60/IF([1]median2!$AJ60="",[1]median2!$AJ$2,[1]median2!$AJ60),"")</f>
        <v>0.68965517241379315</v>
      </c>
      <c r="L58" s="229">
        <f>IFERROR([1]median2!L60/IF([1]median2!$AJ60="",[1]median2!$AJ$2,[1]median2!$AJ60),"")</f>
        <v>0.76551724137931032</v>
      </c>
      <c r="M58" s="229">
        <f>IFERROR([1]median2!M60/IF([1]median2!$AJ60="",[1]median2!$AJ$2,[1]median2!$AJ60),"")</f>
        <v>0.3839080459770115</v>
      </c>
      <c r="N58" s="229">
        <f>IFERROR([1]median2!N60/IF([1]median2!$AJ60="",[1]median2!$AJ$2,[1]median2!$AJ60),"")</f>
        <v>2.2988505747126435</v>
      </c>
      <c r="O58" s="229" t="str">
        <f>IFERROR([1]median2!O60/IF([1]median2!$AJ60="",[1]median2!$AJ$2,[1]median2!$AJ60),"")</f>
        <v/>
      </c>
      <c r="P58" s="229">
        <f>IFERROR([1]median2!P60/IF([1]median2!$AJ60="",[1]median2!$AJ$2,[1]median2!$AJ60),"")</f>
        <v>0.45977011494252873</v>
      </c>
      <c r="Q58" s="229">
        <f>IFERROR([1]median2!Q60/IF([1]median2!$AJ60="",[1]median2!$AJ$2,[1]median2!$AJ60),"")</f>
        <v>7.4712643678160919</v>
      </c>
      <c r="R58" s="229">
        <f>IFERROR([1]median2!R60/IF([1]median2!$AJ60="",[1]median2!$AJ$2,[1]median2!$AJ60),"")</f>
        <v>12.64367816091954</v>
      </c>
      <c r="S58" s="229">
        <f>IFERROR([1]median2!S60/IF([1]median2!$AJ60="",[1]median2!$AJ$2,[1]median2!$AJ60),"")</f>
        <v>17.816091954022987</v>
      </c>
      <c r="T58" s="229">
        <f>IFERROR([1]median2!T60/IF([1]median2!$AJ60="",[1]median2!$AJ$2,[1]median2!$AJ60),"")</f>
        <v>3.4482758620689653</v>
      </c>
      <c r="U58" s="229">
        <f>IFERROR([1]median2!U60/IF([1]median2!$AJ60="",[1]median2!$AJ$2,[1]median2!$AJ60),"")</f>
        <v>3.4482758620689653</v>
      </c>
      <c r="V58" s="229">
        <f>IFERROR([1]median2!V60/IF([1]median2!$AJ60="",[1]median2!$AJ$2,[1]median2!$AJ60),"")</f>
        <v>0.19770114942528735</v>
      </c>
      <c r="W58" s="229">
        <f>IFERROR([1]median2!W60/IF([1]median2!$AJ60="",[1]median2!$AJ$2,[1]median2!$AJ60),"")</f>
        <v>114.94252873563218</v>
      </c>
      <c r="X58" s="229">
        <f>IFERROR([1]median2!X60/IF([1]median2!$AJ60="",[1]median2!$AJ$2,[1]median2!$AJ60),"")</f>
        <v>5.7471264367816088</v>
      </c>
      <c r="Y58" s="229">
        <f>IFERROR([1]median2!Y60/IF([1]median2!$AJ60="",[1]median2!$AJ$2,[1]median2!$AJ60),"")</f>
        <v>0.1310344827586207</v>
      </c>
      <c r="Z58" s="229">
        <f>IFERROR([1]median2!Z60/IF([1]median2!$AJ60="",[1]median2!$AJ$2,[1]median2!$AJ60),"")</f>
        <v>1.1494252873563218</v>
      </c>
      <c r="AA58" s="229" t="str">
        <f>IFERROR([1]median2!AA60/IF([1]median2!$AJ60="",[1]median2!$AJ$2,[1]median2!$AJ60),"")</f>
        <v/>
      </c>
      <c r="AB58" s="229">
        <f>IFERROR([1]median2!AB60/IF([1]median2!$AJ60="",[1]median2!$AJ$2,[1]median2!$AJ60),"")</f>
        <v>16.091954022988507</v>
      </c>
      <c r="AC58" s="229" t="str">
        <f>IFERROR([1]median2!AC60/IF([1]median2!$AJ60="",[1]median2!$AJ$2,[1]median2!$AJ60),"")</f>
        <v/>
      </c>
      <c r="AD58" s="229">
        <f>IFERROR([1]median2!AD60/IF([1]median2!$AJ60="",[1]median2!$AJ$2,[1]median2!$AJ60),"")</f>
        <v>7.4712643678160919</v>
      </c>
      <c r="AE58" s="229">
        <f>IFERROR([1]median2!AE60/IF([1]median2!$AJ60="",[1]median2!$AJ$2,[1]median2!$AJ60),"")</f>
        <v>1.1494252873563218</v>
      </c>
      <c r="AF58" s="229">
        <f>IFERROR([1]median2!AF60/IF([1]median2!$AJ60="",[1]median2!$AJ$2,[1]median2!$AJ60),"")</f>
        <v>0.22988505747126436</v>
      </c>
      <c r="AG58" s="229">
        <f>IFERROR([1]median2!AG60/IF([1]median2!$AJ60="",[1]median2!$AJ$2,[1]median2!$AJ60),"")</f>
        <v>0.11494252873563218</v>
      </c>
      <c r="AH58" s="229">
        <f>IFERROR([1]median2!AH60/IF([1]median2!$AJ60="",[1]median2!$AJ$2,[1]median2!$AJ60),"")</f>
        <v>0.34482758620689657</v>
      </c>
      <c r="AI58" s="229">
        <f>IFERROR([1]median2!AI60/IF([1]median2!$AJ60="",[1]median2!$AJ$2,[1]median2!$AJ60),"")</f>
        <v>0.34482758620689657</v>
      </c>
      <c r="AJ58" s="229" t="str">
        <f>IFERROR([1]median2!#REF!/IF([1]median2!$AJ60="",[1]median2!$AJ$2,[1]median2!$AJ60),"")</f>
        <v/>
      </c>
      <c r="AK58" s="229">
        <f>IFERROR([1]median2!AR60/IF([1]median2!$AJ60="",[1]median2!$AJ$2,[1]median2!$AJ60),"")</f>
        <v>8.2735632183908052</v>
      </c>
      <c r="AL58" s="229">
        <f>IFERROR([1]median2!AS60/IF([1]median2!$AJ60="",[1]median2!$AJ$2,[1]median2!$AJ60),"")</f>
        <v>50.262068965517244</v>
      </c>
      <c r="AM58" s="229">
        <f>IFERROR([1]median2!AT60/IF([1]median2!$AJ60="",[1]median2!$AJ$2,[1]median2!$AJ60),"")</f>
        <v>71.89885057471264</v>
      </c>
    </row>
    <row r="59" spans="1:39" ht="18" customHeight="1" x14ac:dyDescent="0.25">
      <c r="A59" s="225" t="str">
        <f>IF([1]median2!A61="","",[1]median2!A61)</f>
        <v/>
      </c>
      <c r="B59" s="225" t="str">
        <f>IF([1]median2!B61="","",[1]median2!B61)</f>
        <v/>
      </c>
      <c r="C59" s="225" t="str">
        <f>IF([1]median2!C61="","",[1]median2!C61)</f>
        <v/>
      </c>
      <c r="D59" s="229" t="str">
        <f>IFERROR([1]median2!D61/IF([1]median2!$AJ61="",[1]median2!$AJ$2,[1]median2!$AJ61),"")</f>
        <v/>
      </c>
      <c r="E59" s="229" t="str">
        <f>IFERROR([1]median2!E61/IF([1]median2!$AJ61="",[1]median2!$AJ$2,[1]median2!$AJ61),"")</f>
        <v/>
      </c>
      <c r="F59" s="229" t="str">
        <f>IFERROR([1]median2!F61/IF([1]median2!$AJ61="",[1]median2!$AJ$2,[1]median2!$AJ61),"")</f>
        <v/>
      </c>
      <c r="G59" s="229" t="str">
        <f>IFERROR([1]median2!G61/IF([1]median2!$AJ61="",[1]median2!$AJ$2,[1]median2!$AJ61),"")</f>
        <v/>
      </c>
      <c r="H59" s="229" t="str">
        <f>IFERROR([1]median2!H61/IF([1]median2!$AJ61="",[1]median2!$AJ$2,[1]median2!$AJ61),"")</f>
        <v/>
      </c>
      <c r="I59" s="229" t="str">
        <f>IFERROR([1]median2!I61/IF([1]median2!$AJ61="",[1]median2!$AJ$2,[1]median2!$AJ61),"")</f>
        <v/>
      </c>
      <c r="J59" s="229" t="str">
        <f>IFERROR([1]median2!J61/IF([1]median2!$AJ61="",[1]median2!$AJ$2,[1]median2!$AJ61),"")</f>
        <v/>
      </c>
      <c r="K59" s="229" t="str">
        <f>IFERROR([1]median2!K61/IF([1]median2!$AJ61="",[1]median2!$AJ$2,[1]median2!$AJ61),"")</f>
        <v/>
      </c>
      <c r="L59" s="229" t="str">
        <f>IFERROR([1]median2!L61/IF([1]median2!$AJ61="",[1]median2!$AJ$2,[1]median2!$AJ61),"")</f>
        <v/>
      </c>
      <c r="M59" s="229" t="str">
        <f>IFERROR([1]median2!M61/IF([1]median2!$AJ61="",[1]median2!$AJ$2,[1]median2!$AJ61),"")</f>
        <v/>
      </c>
      <c r="N59" s="229" t="str">
        <f>IFERROR([1]median2!N61/IF([1]median2!$AJ61="",[1]median2!$AJ$2,[1]median2!$AJ61),"")</f>
        <v/>
      </c>
      <c r="O59" s="229" t="str">
        <f>IFERROR([1]median2!O61/IF([1]median2!$AJ61="",[1]median2!$AJ$2,[1]median2!$AJ61),"")</f>
        <v/>
      </c>
      <c r="P59" s="229" t="str">
        <f>IFERROR([1]median2!P61/IF([1]median2!$AJ61="",[1]median2!$AJ$2,[1]median2!$AJ61),"")</f>
        <v/>
      </c>
      <c r="Q59" s="229" t="str">
        <f>IFERROR([1]median2!Q61/IF([1]median2!$AJ61="",[1]median2!$AJ$2,[1]median2!$AJ61),"")</f>
        <v/>
      </c>
      <c r="R59" s="229" t="str">
        <f>IFERROR([1]median2!R61/IF([1]median2!$AJ61="",[1]median2!$AJ$2,[1]median2!$AJ61),"")</f>
        <v/>
      </c>
      <c r="S59" s="229" t="str">
        <f>IFERROR([1]median2!S61/IF([1]median2!$AJ61="",[1]median2!$AJ$2,[1]median2!$AJ61),"")</f>
        <v/>
      </c>
      <c r="T59" s="229" t="str">
        <f>IFERROR([1]median2!T61/IF([1]median2!$AJ61="",[1]median2!$AJ$2,[1]median2!$AJ61),"")</f>
        <v/>
      </c>
      <c r="U59" s="229" t="str">
        <f>IFERROR([1]median2!U61/IF([1]median2!$AJ61="",[1]median2!$AJ$2,[1]median2!$AJ61),"")</f>
        <v/>
      </c>
      <c r="V59" s="229" t="str">
        <f>IFERROR([1]median2!V61/IF([1]median2!$AJ61="",[1]median2!$AJ$2,[1]median2!$AJ61),"")</f>
        <v/>
      </c>
      <c r="W59" s="229" t="str">
        <f>IFERROR([1]median2!W61/IF([1]median2!$AJ61="",[1]median2!$AJ$2,[1]median2!$AJ61),"")</f>
        <v/>
      </c>
      <c r="X59" s="229" t="str">
        <f>IFERROR([1]median2!X61/IF([1]median2!$AJ61="",[1]median2!$AJ$2,[1]median2!$AJ61),"")</f>
        <v/>
      </c>
      <c r="Y59" s="229" t="str">
        <f>IFERROR([1]median2!Y61/IF([1]median2!$AJ61="",[1]median2!$AJ$2,[1]median2!$AJ61),"")</f>
        <v/>
      </c>
      <c r="Z59" s="229"/>
      <c r="AA59" s="229"/>
      <c r="AB59" s="229"/>
      <c r="AC59" s="229"/>
      <c r="AD59" s="229"/>
      <c r="AE59" s="229"/>
      <c r="AF59" s="229"/>
      <c r="AG59" s="229"/>
      <c r="AH59" s="229"/>
      <c r="AI59" s="229"/>
      <c r="AJ59" s="229" t="str">
        <f>IFERROR([1]median2!#REF!/IF([1]median2!$AJ61="",[1]median2!$AJ$2,[1]median2!$AJ61),"")</f>
        <v/>
      </c>
      <c r="AK59" s="229" t="str">
        <f>IFERROR([1]median2!AR61/IF([1]median2!$AJ61="",[1]median2!$AJ$2,[1]median2!$AJ61),"")</f>
        <v/>
      </c>
      <c r="AL59" s="229" t="str">
        <f>IFERROR([1]median2!AS61/IF([1]median2!$AJ61="",[1]median2!$AJ$2,[1]median2!$AJ61),"")</f>
        <v/>
      </c>
      <c r="AM59" s="229" t="str">
        <f>IFERROR([1]median2!AT61/IF([1]median2!$AJ61="",[1]median2!$AJ$2,[1]median2!$AJ61),"")</f>
        <v/>
      </c>
    </row>
    <row r="60" spans="1:39" ht="18" customHeight="1" x14ac:dyDescent="0.25">
      <c r="A60" s="225" t="str">
        <f>IF([1]median2!A62="","",[1]median2!A62)</f>
        <v/>
      </c>
      <c r="B60" s="225" t="str">
        <f>IF([1]median2!B62="","",[1]median2!B62)</f>
        <v/>
      </c>
      <c r="C60" s="225" t="str">
        <f>IF([1]median2!C62="","",[1]median2!C62)</f>
        <v/>
      </c>
      <c r="D60" s="229" t="str">
        <f>IFERROR([1]median2!D62/IF([1]median2!$AJ62="",[1]median2!$AJ$2,[1]median2!$AJ62),"")</f>
        <v/>
      </c>
      <c r="E60" s="229" t="str">
        <f>IFERROR([1]median2!E62/IF([1]median2!$AJ62="",[1]median2!$AJ$2,[1]median2!$AJ62),"")</f>
        <v/>
      </c>
      <c r="F60" s="229" t="str">
        <f>IFERROR([1]median2!F62/IF([1]median2!$AJ62="",[1]median2!$AJ$2,[1]median2!$AJ62),"")</f>
        <v/>
      </c>
      <c r="G60" s="229" t="str">
        <f>IFERROR([1]median2!G62/IF([1]median2!$AJ62="",[1]median2!$AJ$2,[1]median2!$AJ62),"")</f>
        <v/>
      </c>
      <c r="H60" s="229" t="str">
        <f>IFERROR([1]median2!H62/IF([1]median2!$AJ62="",[1]median2!$AJ$2,[1]median2!$AJ62),"")</f>
        <v/>
      </c>
      <c r="I60" s="229" t="str">
        <f>IFERROR([1]median2!I62/IF([1]median2!$AJ62="",[1]median2!$AJ$2,[1]median2!$AJ62),"")</f>
        <v/>
      </c>
      <c r="J60" s="229" t="str">
        <f>IFERROR([1]median2!J62/IF([1]median2!$AJ62="",[1]median2!$AJ$2,[1]median2!$AJ62),"")</f>
        <v/>
      </c>
      <c r="K60" s="229" t="str">
        <f>IFERROR([1]median2!K62/IF([1]median2!$AJ62="",[1]median2!$AJ$2,[1]median2!$AJ62),"")</f>
        <v/>
      </c>
      <c r="L60" s="229" t="str">
        <f>IFERROR([1]median2!L62/IF([1]median2!$AJ62="",[1]median2!$AJ$2,[1]median2!$AJ62),"")</f>
        <v/>
      </c>
      <c r="M60" s="229" t="str">
        <f>IFERROR([1]median2!M62/IF([1]median2!$AJ62="",[1]median2!$AJ$2,[1]median2!$AJ62),"")</f>
        <v/>
      </c>
      <c r="N60" s="229" t="str">
        <f>IFERROR([1]median2!N62/IF([1]median2!$AJ62="",[1]median2!$AJ$2,[1]median2!$AJ62),"")</f>
        <v/>
      </c>
      <c r="O60" s="229" t="str">
        <f>IFERROR([1]median2!O62/IF([1]median2!$AJ62="",[1]median2!$AJ$2,[1]median2!$AJ62),"")</f>
        <v/>
      </c>
      <c r="P60" s="229" t="str">
        <f>IFERROR([1]median2!P62/IF([1]median2!$AJ62="",[1]median2!$AJ$2,[1]median2!$AJ62),"")</f>
        <v/>
      </c>
      <c r="Q60" s="229" t="str">
        <f>IFERROR([1]median2!Q62/IF([1]median2!$AJ62="",[1]median2!$AJ$2,[1]median2!$AJ62),"")</f>
        <v/>
      </c>
      <c r="R60" s="229" t="str">
        <f>IFERROR([1]median2!R62/IF([1]median2!$AJ62="",[1]median2!$AJ$2,[1]median2!$AJ62),"")</f>
        <v/>
      </c>
      <c r="S60" s="229" t="str">
        <f>IFERROR([1]median2!S62/IF([1]median2!$AJ62="",[1]median2!$AJ$2,[1]median2!$AJ62),"")</f>
        <v/>
      </c>
      <c r="T60" s="229" t="str">
        <f>IFERROR([1]median2!T62/IF([1]median2!$AJ62="",[1]median2!$AJ$2,[1]median2!$AJ62),"")</f>
        <v/>
      </c>
      <c r="U60" s="229" t="str">
        <f>IFERROR([1]median2!U62/IF([1]median2!$AJ62="",[1]median2!$AJ$2,[1]median2!$AJ62),"")</f>
        <v/>
      </c>
      <c r="V60" s="229" t="str">
        <f>IFERROR([1]median2!V62/IF([1]median2!$AJ62="",[1]median2!$AJ$2,[1]median2!$AJ62),"")</f>
        <v/>
      </c>
      <c r="W60" s="229" t="str">
        <f>IFERROR([1]median2!W62/IF([1]median2!$AJ62="",[1]median2!$AJ$2,[1]median2!$AJ62),"")</f>
        <v/>
      </c>
      <c r="X60" s="229" t="str">
        <f>IFERROR([1]median2!X62/IF([1]median2!$AJ62="",[1]median2!$AJ$2,[1]median2!$AJ62),"")</f>
        <v/>
      </c>
      <c r="Y60" s="229" t="str">
        <f>IFERROR([1]median2!Y62/IF([1]median2!$AJ62="",[1]median2!$AJ$2,[1]median2!$AJ62),"")</f>
        <v/>
      </c>
      <c r="Z60" s="229"/>
      <c r="AA60" s="229"/>
      <c r="AB60" s="229"/>
      <c r="AC60" s="229"/>
      <c r="AD60" s="229"/>
      <c r="AE60" s="229"/>
      <c r="AF60" s="229"/>
      <c r="AG60" s="229"/>
      <c r="AH60" s="229"/>
      <c r="AI60" s="229"/>
      <c r="AJ60" s="229" t="str">
        <f>IFERROR([1]median2!#REF!/IF([1]median2!$AJ62="",[1]median2!$AJ$2,[1]median2!$AJ62),"")</f>
        <v/>
      </c>
      <c r="AK60" s="229" t="str">
        <f>IFERROR([1]median2!AR62/IF([1]median2!$AJ62="",[1]median2!$AJ$2,[1]median2!$AJ62),"")</f>
        <v/>
      </c>
      <c r="AL60" s="229" t="str">
        <f>IFERROR([1]median2!AS62/IF([1]median2!$AJ62="",[1]median2!$AJ$2,[1]median2!$AJ62),"")</f>
        <v/>
      </c>
      <c r="AM60" s="229" t="str">
        <f>IFERROR([1]median2!AT62/IF([1]median2!$AJ62="",[1]median2!$AJ$2,[1]median2!$AJ62),"")</f>
        <v/>
      </c>
    </row>
    <row r="61" spans="1:39" ht="18" customHeight="1" x14ac:dyDescent="0.25">
      <c r="A61" s="225" t="str">
        <f>IF([1]median2!A63="","",[1]median2!A63)</f>
        <v/>
      </c>
      <c r="B61" s="225" t="str">
        <f>IF([1]median2!B63="","",[1]median2!B63)</f>
        <v/>
      </c>
      <c r="C61" s="225" t="str">
        <f>IF([1]median2!C63="","",[1]median2!C63)</f>
        <v/>
      </c>
      <c r="D61" s="229" t="str">
        <f>IFERROR([1]median2!D63/IF([1]median2!$AJ63="",[1]median2!$AJ$2,[1]median2!$AJ63),"")</f>
        <v/>
      </c>
      <c r="E61" s="229" t="str">
        <f>IFERROR([1]median2!E63/IF([1]median2!$AJ63="",[1]median2!$AJ$2,[1]median2!$AJ63),"")</f>
        <v/>
      </c>
      <c r="F61" s="229" t="str">
        <f>IFERROR([1]median2!F63/IF([1]median2!$AJ63="",[1]median2!$AJ$2,[1]median2!$AJ63),"")</f>
        <v/>
      </c>
      <c r="G61" s="229" t="str">
        <f>IFERROR([1]median2!G63/IF([1]median2!$AJ63="",[1]median2!$AJ$2,[1]median2!$AJ63),"")</f>
        <v/>
      </c>
      <c r="H61" s="229" t="str">
        <f>IFERROR([1]median2!H63/IF([1]median2!$AJ63="",[1]median2!$AJ$2,[1]median2!$AJ63),"")</f>
        <v/>
      </c>
      <c r="I61" s="229" t="str">
        <f>IFERROR([1]median2!I63/IF([1]median2!$AJ63="",[1]median2!$AJ$2,[1]median2!$AJ63),"")</f>
        <v/>
      </c>
      <c r="J61" s="229" t="str">
        <f>IFERROR([1]median2!J63/IF([1]median2!$AJ63="",[1]median2!$AJ$2,[1]median2!$AJ63),"")</f>
        <v/>
      </c>
      <c r="K61" s="229" t="str">
        <f>IFERROR([1]median2!K63/IF([1]median2!$AJ63="",[1]median2!$AJ$2,[1]median2!$AJ63),"")</f>
        <v/>
      </c>
      <c r="L61" s="229" t="str">
        <f>IFERROR([1]median2!L63/IF([1]median2!$AJ63="",[1]median2!$AJ$2,[1]median2!$AJ63),"")</f>
        <v/>
      </c>
      <c r="M61" s="229" t="str">
        <f>IFERROR([1]median2!M63/IF([1]median2!$AJ63="",[1]median2!$AJ$2,[1]median2!$AJ63),"")</f>
        <v/>
      </c>
      <c r="N61" s="229" t="str">
        <f>IFERROR([1]median2!N63/IF([1]median2!$AJ63="",[1]median2!$AJ$2,[1]median2!$AJ63),"")</f>
        <v/>
      </c>
      <c r="O61" s="229" t="str">
        <f>IFERROR([1]median2!O63/IF([1]median2!$AJ63="",[1]median2!$AJ$2,[1]median2!$AJ63),"")</f>
        <v/>
      </c>
      <c r="P61" s="229" t="str">
        <f>IFERROR([1]median2!P63/IF([1]median2!$AJ63="",[1]median2!$AJ$2,[1]median2!$AJ63),"")</f>
        <v/>
      </c>
      <c r="Q61" s="229" t="str">
        <f>IFERROR([1]median2!Q63/IF([1]median2!$AJ63="",[1]median2!$AJ$2,[1]median2!$AJ63),"")</f>
        <v/>
      </c>
      <c r="R61" s="229" t="str">
        <f>IFERROR([1]median2!R63/IF([1]median2!$AJ63="",[1]median2!$AJ$2,[1]median2!$AJ63),"")</f>
        <v/>
      </c>
      <c r="S61" s="229" t="str">
        <f>IFERROR([1]median2!S63/IF([1]median2!$AJ63="",[1]median2!$AJ$2,[1]median2!$AJ63),"")</f>
        <v/>
      </c>
      <c r="T61" s="229" t="str">
        <f>IFERROR([1]median2!T63/IF([1]median2!$AJ63="",[1]median2!$AJ$2,[1]median2!$AJ63),"")</f>
        <v/>
      </c>
      <c r="U61" s="229" t="str">
        <f>IFERROR([1]median2!U63/IF([1]median2!$AJ63="",[1]median2!$AJ$2,[1]median2!$AJ63),"")</f>
        <v/>
      </c>
      <c r="V61" s="229" t="str">
        <f>IFERROR([1]median2!V63/IF([1]median2!$AJ63="",[1]median2!$AJ$2,[1]median2!$AJ63),"")</f>
        <v/>
      </c>
      <c r="W61" s="229" t="str">
        <f>IFERROR([1]median2!W63/IF([1]median2!$AJ63="",[1]median2!$AJ$2,[1]median2!$AJ63),"")</f>
        <v/>
      </c>
      <c r="X61" s="229" t="str">
        <f>IFERROR([1]median2!X63/IF([1]median2!$AJ63="",[1]median2!$AJ$2,[1]median2!$AJ63),"")</f>
        <v/>
      </c>
      <c r="Y61" s="229" t="str">
        <f>IFERROR([1]median2!Y63/IF([1]median2!$AJ63="",[1]median2!$AJ$2,[1]median2!$AJ63),"")</f>
        <v/>
      </c>
      <c r="Z61" s="229"/>
      <c r="AA61" s="229"/>
      <c r="AB61" s="229"/>
      <c r="AC61" s="229"/>
      <c r="AD61" s="229"/>
      <c r="AE61" s="229"/>
      <c r="AF61" s="229"/>
      <c r="AG61" s="229"/>
      <c r="AH61" s="229"/>
      <c r="AI61" s="229"/>
      <c r="AJ61" s="229" t="str">
        <f>IFERROR([1]median2!#REF!/IF([1]median2!$AJ63="",[1]median2!$AJ$2,[1]median2!$AJ63),"")</f>
        <v/>
      </c>
      <c r="AK61" s="229" t="str">
        <f>IFERROR([1]median2!AR63/IF([1]median2!$AJ63="",[1]median2!$AJ$2,[1]median2!$AJ63),"")</f>
        <v/>
      </c>
      <c r="AL61" s="229" t="str">
        <f>IFERROR([1]median2!AS63/IF([1]median2!$AJ63="",[1]median2!$AJ$2,[1]median2!$AJ63),"")</f>
        <v/>
      </c>
      <c r="AM61" s="229" t="str">
        <f>IFERROR([1]median2!AT63/IF([1]median2!$AJ63="",[1]median2!$AJ$2,[1]median2!$AJ63),"")</f>
        <v/>
      </c>
    </row>
    <row r="62" spans="1:39" ht="18" customHeight="1" x14ac:dyDescent="0.25">
      <c r="A62" s="225" t="str">
        <f>IF([1]median2!A64="","",[1]median2!A64)</f>
        <v/>
      </c>
      <c r="B62" s="225" t="str">
        <f>IF([1]median2!B64="","",[1]median2!B64)</f>
        <v/>
      </c>
      <c r="C62" s="225" t="str">
        <f>IF([1]median2!C64="","",[1]median2!C64)</f>
        <v/>
      </c>
      <c r="D62" s="229" t="str">
        <f>IFERROR([1]median2!D64/IF([1]median2!$AJ64="",[1]median2!$AJ$2,[1]median2!$AJ64),"")</f>
        <v/>
      </c>
      <c r="E62" s="229" t="str">
        <f>IFERROR([1]median2!E64/IF([1]median2!$AJ64="",[1]median2!$AJ$2,[1]median2!$AJ64),"")</f>
        <v/>
      </c>
      <c r="F62" s="229" t="str">
        <f>IFERROR([1]median2!F64/IF([1]median2!$AJ64="",[1]median2!$AJ$2,[1]median2!$AJ64),"")</f>
        <v/>
      </c>
      <c r="G62" s="229" t="str">
        <f>IFERROR([1]median2!G64/IF([1]median2!$AJ64="",[1]median2!$AJ$2,[1]median2!$AJ64),"")</f>
        <v/>
      </c>
      <c r="H62" s="229" t="str">
        <f>IFERROR([1]median2!H64/IF([1]median2!$AJ64="",[1]median2!$AJ$2,[1]median2!$AJ64),"")</f>
        <v/>
      </c>
      <c r="I62" s="229" t="str">
        <f>IFERROR([1]median2!I64/IF([1]median2!$AJ64="",[1]median2!$AJ$2,[1]median2!$AJ64),"")</f>
        <v/>
      </c>
      <c r="J62" s="229" t="str">
        <f>IFERROR([1]median2!J64/IF([1]median2!$AJ64="",[1]median2!$AJ$2,[1]median2!$AJ64),"")</f>
        <v/>
      </c>
      <c r="K62" s="229" t="str">
        <f>IFERROR([1]median2!K64/IF([1]median2!$AJ64="",[1]median2!$AJ$2,[1]median2!$AJ64),"")</f>
        <v/>
      </c>
      <c r="L62" s="229" t="str">
        <f>IFERROR([1]median2!L64/IF([1]median2!$AJ64="",[1]median2!$AJ$2,[1]median2!$AJ64),"")</f>
        <v/>
      </c>
      <c r="M62" s="229" t="str">
        <f>IFERROR([1]median2!M64/IF([1]median2!$AJ64="",[1]median2!$AJ$2,[1]median2!$AJ64),"")</f>
        <v/>
      </c>
      <c r="N62" s="229" t="str">
        <f>IFERROR([1]median2!N64/IF([1]median2!$AJ64="",[1]median2!$AJ$2,[1]median2!$AJ64),"")</f>
        <v/>
      </c>
      <c r="O62" s="229" t="str">
        <f>IFERROR([1]median2!O64/IF([1]median2!$AJ64="",[1]median2!$AJ$2,[1]median2!$AJ64),"")</f>
        <v/>
      </c>
      <c r="P62" s="229" t="str">
        <f>IFERROR([1]median2!P64/IF([1]median2!$AJ64="",[1]median2!$AJ$2,[1]median2!$AJ64),"")</f>
        <v/>
      </c>
      <c r="Q62" s="229" t="str">
        <f>IFERROR([1]median2!Q64/IF([1]median2!$AJ64="",[1]median2!$AJ$2,[1]median2!$AJ64),"")</f>
        <v/>
      </c>
      <c r="R62" s="229" t="str">
        <f>IFERROR([1]median2!R64/IF([1]median2!$AJ64="",[1]median2!$AJ$2,[1]median2!$AJ64),"")</f>
        <v/>
      </c>
      <c r="S62" s="229" t="str">
        <f>IFERROR([1]median2!S64/IF([1]median2!$AJ64="",[1]median2!$AJ$2,[1]median2!$AJ64),"")</f>
        <v/>
      </c>
      <c r="T62" s="229" t="str">
        <f>IFERROR([1]median2!T64/IF([1]median2!$AJ64="",[1]median2!$AJ$2,[1]median2!$AJ64),"")</f>
        <v/>
      </c>
      <c r="U62" s="229" t="str">
        <f>IFERROR([1]median2!U64/IF([1]median2!$AJ64="",[1]median2!$AJ$2,[1]median2!$AJ64),"")</f>
        <v/>
      </c>
      <c r="V62" s="229" t="str">
        <f>IFERROR([1]median2!V64/IF([1]median2!$AJ64="",[1]median2!$AJ$2,[1]median2!$AJ64),"")</f>
        <v/>
      </c>
      <c r="W62" s="229" t="str">
        <f>IFERROR([1]median2!W64/IF([1]median2!$AJ64="",[1]median2!$AJ$2,[1]median2!$AJ64),"")</f>
        <v/>
      </c>
      <c r="X62" s="229" t="str">
        <f>IFERROR([1]median2!X64/IF([1]median2!$AJ64="",[1]median2!$AJ$2,[1]median2!$AJ64),"")</f>
        <v/>
      </c>
      <c r="Y62" s="229" t="str">
        <f>IFERROR([1]median2!Y64/IF([1]median2!$AJ64="",[1]median2!$AJ$2,[1]median2!$AJ64),"")</f>
        <v/>
      </c>
      <c r="Z62" s="229"/>
      <c r="AA62" s="229"/>
      <c r="AB62" s="229"/>
      <c r="AC62" s="229"/>
      <c r="AD62" s="229"/>
      <c r="AE62" s="229"/>
      <c r="AF62" s="229"/>
      <c r="AG62" s="229"/>
      <c r="AH62" s="229"/>
      <c r="AI62" s="229"/>
      <c r="AJ62" s="229" t="str">
        <f>IFERROR([1]median2!#REF!/IF([1]median2!$AJ64="",[1]median2!$AJ$2,[1]median2!$AJ64),"")</f>
        <v/>
      </c>
      <c r="AK62" s="229" t="str">
        <f>IFERROR([1]median2!AR64/IF([1]median2!$AJ64="",[1]median2!$AJ$2,[1]median2!$AJ64),"")</f>
        <v/>
      </c>
      <c r="AL62" s="229" t="str">
        <f>IFERROR([1]median2!AS64/IF([1]median2!$AJ64="",[1]median2!$AJ$2,[1]median2!$AJ64),"")</f>
        <v/>
      </c>
      <c r="AM62" s="229" t="str">
        <f>IFERROR([1]median2!AT64/IF([1]median2!$AJ64="",[1]median2!$AJ$2,[1]median2!$AJ64),"")</f>
        <v/>
      </c>
    </row>
    <row r="63" spans="1:39" ht="18" customHeight="1" x14ac:dyDescent="0.25">
      <c r="A63" s="225" t="str">
        <f>IF([1]median2!A65="","",[1]median2!A65)</f>
        <v/>
      </c>
      <c r="B63" s="225" t="str">
        <f>IF([1]median2!B65="","",[1]median2!B65)</f>
        <v/>
      </c>
      <c r="C63" s="225" t="str">
        <f>IF([1]median2!C65="","",[1]median2!C65)</f>
        <v/>
      </c>
      <c r="D63" s="229" t="str">
        <f>IFERROR([1]median2!D65/IF([1]median2!$AJ65="",[1]median2!$AJ$2,[1]median2!$AJ65),"")</f>
        <v/>
      </c>
      <c r="E63" s="229" t="str">
        <f>IFERROR([1]median2!E65/IF([1]median2!$AJ65="",[1]median2!$AJ$2,[1]median2!$AJ65),"")</f>
        <v/>
      </c>
      <c r="F63" s="229" t="str">
        <f>IFERROR([1]median2!F65/IF([1]median2!$AJ65="",[1]median2!$AJ$2,[1]median2!$AJ65),"")</f>
        <v/>
      </c>
      <c r="G63" s="229" t="str">
        <f>IFERROR([1]median2!G65/IF([1]median2!$AJ65="",[1]median2!$AJ$2,[1]median2!$AJ65),"")</f>
        <v/>
      </c>
      <c r="H63" s="229" t="str">
        <f>IFERROR([1]median2!H65/IF([1]median2!$AJ65="",[1]median2!$AJ$2,[1]median2!$AJ65),"")</f>
        <v/>
      </c>
      <c r="I63" s="229" t="str">
        <f>IFERROR([1]median2!I65/IF([1]median2!$AJ65="",[1]median2!$AJ$2,[1]median2!$AJ65),"")</f>
        <v/>
      </c>
      <c r="J63" s="229" t="str">
        <f>IFERROR([1]median2!J65/IF([1]median2!$AJ65="",[1]median2!$AJ$2,[1]median2!$AJ65),"")</f>
        <v/>
      </c>
      <c r="K63" s="229" t="str">
        <f>IFERROR([1]median2!K65/IF([1]median2!$AJ65="",[1]median2!$AJ$2,[1]median2!$AJ65),"")</f>
        <v/>
      </c>
      <c r="L63" s="229" t="str">
        <f>IFERROR([1]median2!L65/IF([1]median2!$AJ65="",[1]median2!$AJ$2,[1]median2!$AJ65),"")</f>
        <v/>
      </c>
      <c r="M63" s="229" t="str">
        <f>IFERROR([1]median2!M65/IF([1]median2!$AJ65="",[1]median2!$AJ$2,[1]median2!$AJ65),"")</f>
        <v/>
      </c>
      <c r="N63" s="229" t="str">
        <f>IFERROR([1]median2!N65/IF([1]median2!$AJ65="",[1]median2!$AJ$2,[1]median2!$AJ65),"")</f>
        <v/>
      </c>
      <c r="O63" s="229" t="str">
        <f>IFERROR([1]median2!O65/IF([1]median2!$AJ65="",[1]median2!$AJ$2,[1]median2!$AJ65),"")</f>
        <v/>
      </c>
      <c r="P63" s="229" t="str">
        <f>IFERROR([1]median2!P65/IF([1]median2!$AJ65="",[1]median2!$AJ$2,[1]median2!$AJ65),"")</f>
        <v/>
      </c>
      <c r="Q63" s="229" t="str">
        <f>IFERROR([1]median2!Q65/IF([1]median2!$AJ65="",[1]median2!$AJ$2,[1]median2!$AJ65),"")</f>
        <v/>
      </c>
      <c r="R63" s="229" t="str">
        <f>IFERROR([1]median2!R65/IF([1]median2!$AJ65="",[1]median2!$AJ$2,[1]median2!$AJ65),"")</f>
        <v/>
      </c>
      <c r="S63" s="229" t="str">
        <f>IFERROR([1]median2!S65/IF([1]median2!$AJ65="",[1]median2!$AJ$2,[1]median2!$AJ65),"")</f>
        <v/>
      </c>
      <c r="T63" s="229" t="str">
        <f>IFERROR([1]median2!T65/IF([1]median2!$AJ65="",[1]median2!$AJ$2,[1]median2!$AJ65),"")</f>
        <v/>
      </c>
      <c r="U63" s="229" t="str">
        <f>IFERROR([1]median2!U65/IF([1]median2!$AJ65="",[1]median2!$AJ$2,[1]median2!$AJ65),"")</f>
        <v/>
      </c>
      <c r="V63" s="229" t="str">
        <f>IFERROR([1]median2!V65/IF([1]median2!$AJ65="",[1]median2!$AJ$2,[1]median2!$AJ65),"")</f>
        <v/>
      </c>
      <c r="W63" s="229" t="str">
        <f>IFERROR([1]median2!W65/IF([1]median2!$AJ65="",[1]median2!$AJ$2,[1]median2!$AJ65),"")</f>
        <v/>
      </c>
      <c r="X63" s="229" t="str">
        <f>IFERROR([1]median2!X65/IF([1]median2!$AJ65="",[1]median2!$AJ$2,[1]median2!$AJ65),"")</f>
        <v/>
      </c>
      <c r="Y63" s="229" t="str">
        <f>IFERROR([1]median2!Y65/IF([1]median2!$AJ65="",[1]median2!$AJ$2,[1]median2!$AJ65),"")</f>
        <v/>
      </c>
      <c r="Z63" s="229"/>
      <c r="AA63" s="229"/>
      <c r="AB63" s="229"/>
      <c r="AC63" s="229"/>
      <c r="AD63" s="229"/>
      <c r="AE63" s="229"/>
      <c r="AF63" s="229"/>
      <c r="AG63" s="229"/>
      <c r="AH63" s="229"/>
      <c r="AI63" s="229"/>
      <c r="AJ63" s="229" t="str">
        <f>IFERROR([1]median2!#REF!/IF([1]median2!$AJ65="",[1]median2!$AJ$2,[1]median2!$AJ65),"")</f>
        <v/>
      </c>
      <c r="AK63" s="229" t="str">
        <f>IFERROR([1]median2!AR65/IF([1]median2!$AJ65="",[1]median2!$AJ$2,[1]median2!$AJ65),"")</f>
        <v/>
      </c>
      <c r="AL63" s="229" t="str">
        <f>IFERROR([1]median2!AS65/IF([1]median2!$AJ65="",[1]median2!$AJ$2,[1]median2!$AJ65),"")</f>
        <v/>
      </c>
      <c r="AM63" s="229" t="str">
        <f>IFERROR([1]median2!AT65/IF([1]median2!$AJ65="",[1]median2!$AJ$2,[1]median2!$AJ65),"")</f>
        <v/>
      </c>
    </row>
    <row r="64" spans="1:39" ht="18" customHeight="1" x14ac:dyDescent="0.25">
      <c r="A64" s="225" t="str">
        <f>IF([1]median2!A66="","",[1]median2!A66)</f>
        <v/>
      </c>
      <c r="B64" s="225" t="str">
        <f>IF([1]median2!B66="","",[1]median2!B66)</f>
        <v/>
      </c>
      <c r="C64" s="225" t="str">
        <f>IF([1]median2!C66="","",[1]median2!C66)</f>
        <v/>
      </c>
      <c r="D64" s="229" t="str">
        <f>IFERROR([1]median2!D66/IF([1]median2!$AJ66="",[1]median2!$AJ$2,[1]median2!$AJ66),"")</f>
        <v/>
      </c>
      <c r="E64" s="229" t="str">
        <f>IFERROR([1]median2!E66/IF([1]median2!$AJ66="",[1]median2!$AJ$2,[1]median2!$AJ66),"")</f>
        <v/>
      </c>
      <c r="F64" s="229" t="str">
        <f>IFERROR([1]median2!F66/IF([1]median2!$AJ66="",[1]median2!$AJ$2,[1]median2!$AJ66),"")</f>
        <v/>
      </c>
      <c r="G64" s="229" t="str">
        <f>IFERROR([1]median2!G66/IF([1]median2!$AJ66="",[1]median2!$AJ$2,[1]median2!$AJ66),"")</f>
        <v/>
      </c>
      <c r="H64" s="229" t="str">
        <f>IFERROR([1]median2!H66/IF([1]median2!$AJ66="",[1]median2!$AJ$2,[1]median2!$AJ66),"")</f>
        <v/>
      </c>
      <c r="I64" s="229" t="str">
        <f>IFERROR([1]median2!I66/IF([1]median2!$AJ66="",[1]median2!$AJ$2,[1]median2!$AJ66),"")</f>
        <v/>
      </c>
      <c r="J64" s="229" t="str">
        <f>IFERROR([1]median2!J66/IF([1]median2!$AJ66="",[1]median2!$AJ$2,[1]median2!$AJ66),"")</f>
        <v/>
      </c>
      <c r="K64" s="229" t="str">
        <f>IFERROR([1]median2!K66/IF([1]median2!$AJ66="",[1]median2!$AJ$2,[1]median2!$AJ66),"")</f>
        <v/>
      </c>
      <c r="L64" s="229" t="str">
        <f>IFERROR([1]median2!L66/IF([1]median2!$AJ66="",[1]median2!$AJ$2,[1]median2!$AJ66),"")</f>
        <v/>
      </c>
      <c r="M64" s="229" t="str">
        <f>IFERROR([1]median2!M66/IF([1]median2!$AJ66="",[1]median2!$AJ$2,[1]median2!$AJ66),"")</f>
        <v/>
      </c>
      <c r="N64" s="229" t="str">
        <f>IFERROR([1]median2!N66/IF([1]median2!$AJ66="",[1]median2!$AJ$2,[1]median2!$AJ66),"")</f>
        <v/>
      </c>
      <c r="O64" s="229" t="str">
        <f>IFERROR([1]median2!O66/IF([1]median2!$AJ66="",[1]median2!$AJ$2,[1]median2!$AJ66),"")</f>
        <v/>
      </c>
      <c r="P64" s="229" t="str">
        <f>IFERROR([1]median2!P66/IF([1]median2!$AJ66="",[1]median2!$AJ$2,[1]median2!$AJ66),"")</f>
        <v/>
      </c>
      <c r="Q64" s="229" t="str">
        <f>IFERROR([1]median2!Q66/IF([1]median2!$AJ66="",[1]median2!$AJ$2,[1]median2!$AJ66),"")</f>
        <v/>
      </c>
      <c r="R64" s="229" t="str">
        <f>IFERROR([1]median2!R66/IF([1]median2!$AJ66="",[1]median2!$AJ$2,[1]median2!$AJ66),"")</f>
        <v/>
      </c>
      <c r="S64" s="229" t="str">
        <f>IFERROR([1]median2!S66/IF([1]median2!$AJ66="",[1]median2!$AJ$2,[1]median2!$AJ66),"")</f>
        <v/>
      </c>
      <c r="T64" s="229" t="str">
        <f>IFERROR([1]median2!T66/IF([1]median2!$AJ66="",[1]median2!$AJ$2,[1]median2!$AJ66),"")</f>
        <v/>
      </c>
      <c r="U64" s="229" t="str">
        <f>IFERROR([1]median2!U66/IF([1]median2!$AJ66="",[1]median2!$AJ$2,[1]median2!$AJ66),"")</f>
        <v/>
      </c>
      <c r="V64" s="229" t="str">
        <f>IFERROR([1]median2!V66/IF([1]median2!$AJ66="",[1]median2!$AJ$2,[1]median2!$AJ66),"")</f>
        <v/>
      </c>
      <c r="W64" s="229" t="str">
        <f>IFERROR([1]median2!W66/IF([1]median2!$AJ66="",[1]median2!$AJ$2,[1]median2!$AJ66),"")</f>
        <v/>
      </c>
      <c r="X64" s="229" t="str">
        <f>IFERROR([1]median2!X66/IF([1]median2!$AJ66="",[1]median2!$AJ$2,[1]median2!$AJ66),"")</f>
        <v/>
      </c>
      <c r="Y64" s="229" t="str">
        <f>IFERROR([1]median2!Y66/IF([1]median2!$AJ66="",[1]median2!$AJ$2,[1]median2!$AJ66),"")</f>
        <v/>
      </c>
      <c r="Z64" s="229"/>
      <c r="AA64" s="229"/>
      <c r="AB64" s="229"/>
      <c r="AC64" s="229"/>
      <c r="AD64" s="229"/>
      <c r="AE64" s="229"/>
      <c r="AF64" s="229"/>
      <c r="AG64" s="229"/>
      <c r="AH64" s="229"/>
      <c r="AI64" s="229"/>
      <c r="AJ64" s="229" t="str">
        <f>IFERROR([1]median2!#REF!/IF([1]median2!$AJ66="",[1]median2!$AJ$2,[1]median2!$AJ66),"")</f>
        <v/>
      </c>
      <c r="AK64" s="229" t="str">
        <f>IFERROR([1]median2!AR66/IF([1]median2!$AJ66="",[1]median2!$AJ$2,[1]median2!$AJ66),"")</f>
        <v/>
      </c>
      <c r="AL64" s="229" t="str">
        <f>IFERROR([1]median2!AS66/IF([1]median2!$AJ66="",[1]median2!$AJ$2,[1]median2!$AJ66),"")</f>
        <v/>
      </c>
      <c r="AM64" s="229" t="str">
        <f>IFERROR([1]median2!AT66/IF([1]median2!$AJ66="",[1]median2!$AJ$2,[1]median2!$AJ66),"")</f>
        <v/>
      </c>
    </row>
    <row r="65" spans="1:39" ht="18" customHeight="1" x14ac:dyDescent="0.25">
      <c r="A65" s="225" t="str">
        <f>IF([1]median2!A67="","",[1]median2!A67)</f>
        <v/>
      </c>
      <c r="B65" s="225" t="str">
        <f>IF([1]median2!B67="","",[1]median2!B67)</f>
        <v/>
      </c>
      <c r="C65" s="225" t="str">
        <f>IF([1]median2!C67="","",[1]median2!C67)</f>
        <v/>
      </c>
      <c r="D65" s="229" t="str">
        <f>IFERROR([1]median2!D67/IF([1]median2!$AJ67="",[1]median2!$AJ$2,[1]median2!$AJ67),"")</f>
        <v/>
      </c>
      <c r="E65" s="229" t="str">
        <f>IFERROR([1]median2!E67/IF([1]median2!$AJ67="",[1]median2!$AJ$2,[1]median2!$AJ67),"")</f>
        <v/>
      </c>
      <c r="F65" s="229" t="str">
        <f>IFERROR([1]median2!F67/IF([1]median2!$AJ67="",[1]median2!$AJ$2,[1]median2!$AJ67),"")</f>
        <v/>
      </c>
      <c r="G65" s="229" t="str">
        <f>IFERROR([1]median2!G67/IF([1]median2!$AJ67="",[1]median2!$AJ$2,[1]median2!$AJ67),"")</f>
        <v/>
      </c>
      <c r="H65" s="229" t="str">
        <f>IFERROR([1]median2!H67/IF([1]median2!$AJ67="",[1]median2!$AJ$2,[1]median2!$AJ67),"")</f>
        <v/>
      </c>
      <c r="I65" s="229" t="str">
        <f>IFERROR([1]median2!I67/IF([1]median2!$AJ67="",[1]median2!$AJ$2,[1]median2!$AJ67),"")</f>
        <v/>
      </c>
      <c r="J65" s="229" t="str">
        <f>IFERROR([1]median2!J67/IF([1]median2!$AJ67="",[1]median2!$AJ$2,[1]median2!$AJ67),"")</f>
        <v/>
      </c>
      <c r="K65" s="229" t="str">
        <f>IFERROR([1]median2!K67/IF([1]median2!$AJ67="",[1]median2!$AJ$2,[1]median2!$AJ67),"")</f>
        <v/>
      </c>
      <c r="L65" s="229">
        <f>IFERROR([1]median2!L67/IF([1]median2!$AJ67="",[1]median2!$AJ$2,[1]median2!$AJ67),"")</f>
        <v>0</v>
      </c>
      <c r="M65" s="229" t="str">
        <f>IFERROR([1]median2!M67/IF([1]median2!$AJ67="",[1]median2!$AJ$2,[1]median2!$AJ67),"")</f>
        <v/>
      </c>
      <c r="N65" s="229" t="str">
        <f>IFERROR([1]median2!N67/IF([1]median2!$AJ67="",[1]median2!$AJ$2,[1]median2!$AJ67),"")</f>
        <v/>
      </c>
      <c r="O65" s="229" t="str">
        <f>IFERROR([1]median2!O67/IF([1]median2!$AJ67="",[1]median2!$AJ$2,[1]median2!$AJ67),"")</f>
        <v/>
      </c>
      <c r="P65" s="229" t="str">
        <f>IFERROR([1]median2!P67/IF([1]median2!$AJ67="",[1]median2!$AJ$2,[1]median2!$AJ67),"")</f>
        <v/>
      </c>
      <c r="Q65" s="229" t="str">
        <f>IFERROR([1]median2!Q67/IF([1]median2!$AJ67="",[1]median2!$AJ$2,[1]median2!$AJ67),"")</f>
        <v/>
      </c>
      <c r="R65" s="229" t="str">
        <f>IFERROR([1]median2!R67/IF([1]median2!$AJ67="",[1]median2!$AJ$2,[1]median2!$AJ67),"")</f>
        <v/>
      </c>
      <c r="S65" s="229" t="str">
        <f>IFERROR([1]median2!S67/IF([1]median2!$AJ67="",[1]median2!$AJ$2,[1]median2!$AJ67),"")</f>
        <v/>
      </c>
      <c r="T65" s="229" t="str">
        <f>IFERROR([1]median2!T67/IF([1]median2!$AJ67="",[1]median2!$AJ$2,[1]median2!$AJ67),"")</f>
        <v/>
      </c>
      <c r="U65" s="229" t="str">
        <f>IFERROR([1]median2!U67/IF([1]median2!$AJ67="",[1]median2!$AJ$2,[1]median2!$AJ67),"")</f>
        <v/>
      </c>
      <c r="V65" s="229" t="str">
        <f>IFERROR([1]median2!V67/IF([1]median2!$AJ67="",[1]median2!$AJ$2,[1]median2!$AJ67),"")</f>
        <v/>
      </c>
      <c r="W65" s="229" t="str">
        <f>IFERROR([1]median2!W67/IF([1]median2!$AJ67="",[1]median2!$AJ$2,[1]median2!$AJ67),"")</f>
        <v/>
      </c>
      <c r="X65" s="229" t="str">
        <f>IFERROR([1]median2!X67/IF([1]median2!$AJ67="",[1]median2!$AJ$2,[1]median2!$AJ67),"")</f>
        <v/>
      </c>
      <c r="Y65" s="229" t="str">
        <f>IFERROR([1]median2!Y67/IF([1]median2!$AJ67="",[1]median2!$AJ$2,[1]median2!$AJ67),"")</f>
        <v/>
      </c>
      <c r="Z65" s="229"/>
      <c r="AA65" s="229"/>
      <c r="AB65" s="229"/>
      <c r="AC65" s="229"/>
      <c r="AD65" s="229"/>
      <c r="AE65" s="229"/>
      <c r="AF65" s="229"/>
      <c r="AG65" s="229"/>
      <c r="AH65" s="229"/>
      <c r="AI65" s="229"/>
      <c r="AJ65" s="229" t="str">
        <f>IFERROR([1]median2!#REF!/IF([1]median2!$AJ67="",[1]median2!$AJ$2,[1]median2!$AJ67),"")</f>
        <v/>
      </c>
      <c r="AK65" s="229" t="str">
        <f>IFERROR([1]median2!AR67/IF([1]median2!$AJ67="",[1]median2!$AJ$2,[1]median2!$AJ67),"")</f>
        <v/>
      </c>
      <c r="AL65" s="229" t="str">
        <f>IFERROR([1]median2!AS67/IF([1]median2!$AJ67="",[1]median2!$AJ$2,[1]median2!$AJ67),"")</f>
        <v/>
      </c>
      <c r="AM65" s="229" t="str">
        <f>IFERROR([1]median2!AT67/IF([1]median2!$AJ67="",[1]median2!$AJ$2,[1]median2!$AJ67),"")</f>
        <v/>
      </c>
    </row>
    <row r="66" spans="1:39" ht="18" customHeight="1" x14ac:dyDescent="0.25">
      <c r="A66" s="225" t="str">
        <f>IF([1]median2!A68="","",[1]median2!A68)</f>
        <v/>
      </c>
      <c r="B66" s="225" t="str">
        <f>IF([1]median2!B68="","",[1]median2!B68)</f>
        <v/>
      </c>
      <c r="C66" s="225" t="str">
        <f>IF([1]median2!C68="","",[1]median2!C68)</f>
        <v/>
      </c>
      <c r="D66" s="229" t="str">
        <f>IFERROR([1]median2!D68/IF([1]median2!$AJ68="",[1]median2!$AJ$2,[1]median2!$AJ68),"")</f>
        <v/>
      </c>
      <c r="E66" s="229" t="str">
        <f>IFERROR([1]median2!E68/IF([1]median2!$AJ68="",[1]median2!$AJ$2,[1]median2!$AJ68),"")</f>
        <v/>
      </c>
      <c r="F66" s="229" t="str">
        <f>IFERROR([1]median2!F68/IF([1]median2!$AJ68="",[1]median2!$AJ$2,[1]median2!$AJ68),"")</f>
        <v/>
      </c>
      <c r="G66" s="229" t="str">
        <f>IFERROR([1]median2!G68/IF([1]median2!$AJ68="",[1]median2!$AJ$2,[1]median2!$AJ68),"")</f>
        <v/>
      </c>
      <c r="H66" s="229" t="str">
        <f>IFERROR([1]median2!H68/IF([1]median2!$AJ68="",[1]median2!$AJ$2,[1]median2!$AJ68),"")</f>
        <v/>
      </c>
      <c r="I66" s="229" t="str">
        <f>IFERROR([1]median2!I68/IF([1]median2!$AJ68="",[1]median2!$AJ$2,[1]median2!$AJ68),"")</f>
        <v/>
      </c>
      <c r="J66" s="229" t="str">
        <f>IFERROR([1]median2!J68/IF([1]median2!$AJ68="",[1]median2!$AJ$2,[1]median2!$AJ68),"")</f>
        <v/>
      </c>
      <c r="K66" s="229" t="str">
        <f>IFERROR([1]median2!K68/IF([1]median2!$AJ68="",[1]median2!$AJ$2,[1]median2!$AJ68),"")</f>
        <v/>
      </c>
      <c r="L66" s="229" t="str">
        <f>IFERROR([1]median2!L68/IF([1]median2!$AJ68="",[1]median2!$AJ$2,[1]median2!$AJ68),"")</f>
        <v/>
      </c>
      <c r="M66" s="229" t="str">
        <f>IFERROR([1]median2!M68/IF([1]median2!$AJ68="",[1]median2!$AJ$2,[1]median2!$AJ68),"")</f>
        <v/>
      </c>
      <c r="N66" s="229" t="str">
        <f>IFERROR([1]median2!N68/IF([1]median2!$AJ68="",[1]median2!$AJ$2,[1]median2!$AJ68),"")</f>
        <v/>
      </c>
      <c r="O66" s="229" t="str">
        <f>IFERROR([1]median2!O68/IF([1]median2!$AJ68="",[1]median2!$AJ$2,[1]median2!$AJ68),"")</f>
        <v/>
      </c>
      <c r="P66" s="229" t="str">
        <f>IFERROR([1]median2!P68/IF([1]median2!$AJ68="",[1]median2!$AJ$2,[1]median2!$AJ68),"")</f>
        <v/>
      </c>
      <c r="Q66" s="229" t="str">
        <f>IFERROR([1]median2!Q68/IF([1]median2!$AJ68="",[1]median2!$AJ$2,[1]median2!$AJ68),"")</f>
        <v/>
      </c>
      <c r="R66" s="229" t="str">
        <f>IFERROR([1]median2!R68/IF([1]median2!$AJ68="",[1]median2!$AJ$2,[1]median2!$AJ68),"")</f>
        <v/>
      </c>
      <c r="S66" s="229" t="str">
        <f>IFERROR([1]median2!S68/IF([1]median2!$AJ68="",[1]median2!$AJ$2,[1]median2!$AJ68),"")</f>
        <v/>
      </c>
      <c r="T66" s="229" t="str">
        <f>IFERROR([1]median2!T68/IF([1]median2!$AJ68="",[1]median2!$AJ$2,[1]median2!$AJ68),"")</f>
        <v/>
      </c>
      <c r="U66" s="229" t="str">
        <f>IFERROR([1]median2!U68/IF([1]median2!$AJ68="",[1]median2!$AJ$2,[1]median2!$AJ68),"")</f>
        <v/>
      </c>
      <c r="V66" s="229" t="str">
        <f>IFERROR([1]median2!V68/IF([1]median2!$AJ68="",[1]median2!$AJ$2,[1]median2!$AJ68),"")</f>
        <v/>
      </c>
      <c r="W66" s="229" t="str">
        <f>IFERROR([1]median2!W68/IF([1]median2!$AJ68="",[1]median2!$AJ$2,[1]median2!$AJ68),"")</f>
        <v/>
      </c>
      <c r="X66" s="229" t="str">
        <f>IFERROR([1]median2!X68/IF([1]median2!$AJ68="",[1]median2!$AJ$2,[1]median2!$AJ68),"")</f>
        <v/>
      </c>
      <c r="Y66" s="229" t="str">
        <f>IFERROR([1]median2!Y68/IF([1]median2!$AJ68="",[1]median2!$AJ$2,[1]median2!$AJ68),"")</f>
        <v/>
      </c>
      <c r="Z66" s="229"/>
      <c r="AA66" s="229"/>
      <c r="AB66" s="229"/>
      <c r="AC66" s="229"/>
      <c r="AD66" s="229"/>
      <c r="AE66" s="229"/>
      <c r="AF66" s="229"/>
      <c r="AG66" s="229"/>
      <c r="AH66" s="229"/>
      <c r="AI66" s="229"/>
      <c r="AJ66" s="229" t="str">
        <f>IFERROR([1]median2!#REF!/IF([1]median2!$AJ68="",[1]median2!$AJ$2,[1]median2!$AJ68),"")</f>
        <v/>
      </c>
      <c r="AK66" s="229" t="str">
        <f>IFERROR([1]median2!AR68/IF([1]median2!$AJ68="",[1]median2!$AJ$2,[1]median2!$AJ68),"")</f>
        <v/>
      </c>
      <c r="AL66" s="229" t="str">
        <f>IFERROR([1]median2!AS68/IF([1]median2!$AJ68="",[1]median2!$AJ$2,[1]median2!$AJ68),"")</f>
        <v/>
      </c>
      <c r="AM66" s="229" t="str">
        <f>IFERROR([1]median2!AT68/IF([1]median2!$AJ68="",[1]median2!$AJ$2,[1]median2!$AJ68),"")</f>
        <v/>
      </c>
    </row>
    <row r="67" spans="1:39" ht="18" customHeight="1" x14ac:dyDescent="0.25">
      <c r="A67" s="225" t="str">
        <f>IF([1]median2!A69="","",[1]median2!A69)</f>
        <v/>
      </c>
      <c r="B67" s="225" t="str">
        <f>IF([1]median2!B69="","",[1]median2!B69)</f>
        <v/>
      </c>
      <c r="C67" s="225" t="str">
        <f>IF([1]median2!C69="","",[1]median2!C69)</f>
        <v/>
      </c>
      <c r="D67" s="229" t="str">
        <f>IFERROR([1]median2!D69/IF([1]median2!$AJ69="",[1]median2!$AJ$2,[1]median2!$AJ69),"")</f>
        <v/>
      </c>
      <c r="E67" s="229" t="str">
        <f>IFERROR([1]median2!E69/IF([1]median2!$AJ69="",[1]median2!$AJ$2,[1]median2!$AJ69),"")</f>
        <v/>
      </c>
      <c r="F67" s="229" t="str">
        <f>IFERROR([1]median2!F69/IF([1]median2!$AJ69="",[1]median2!$AJ$2,[1]median2!$AJ69),"")</f>
        <v/>
      </c>
      <c r="G67" s="229" t="str">
        <f>IFERROR([1]median2!G69/IF([1]median2!$AJ69="",[1]median2!$AJ$2,[1]median2!$AJ69),"")</f>
        <v/>
      </c>
      <c r="H67" s="229" t="str">
        <f>IFERROR([1]median2!H69/IF([1]median2!$AJ69="",[1]median2!$AJ$2,[1]median2!$AJ69),"")</f>
        <v/>
      </c>
      <c r="I67" s="229" t="str">
        <f>IFERROR([1]median2!I69/IF([1]median2!$AJ69="",[1]median2!$AJ$2,[1]median2!$AJ69),"")</f>
        <v/>
      </c>
      <c r="J67" s="229" t="str">
        <f>IFERROR([1]median2!J69/IF([1]median2!$AJ69="",[1]median2!$AJ$2,[1]median2!$AJ69),"")</f>
        <v/>
      </c>
      <c r="K67" s="229" t="str">
        <f>IFERROR([1]median2!K69/IF([1]median2!$AJ69="",[1]median2!$AJ$2,[1]median2!$AJ69),"")</f>
        <v/>
      </c>
      <c r="L67" s="229" t="str">
        <f>IFERROR([1]median2!L69/IF([1]median2!$AJ69="",[1]median2!$AJ$2,[1]median2!$AJ69),"")</f>
        <v/>
      </c>
      <c r="M67" s="229" t="str">
        <f>IFERROR([1]median2!M69/IF([1]median2!$AJ69="",[1]median2!$AJ$2,[1]median2!$AJ69),"")</f>
        <v/>
      </c>
      <c r="N67" s="229" t="str">
        <f>IFERROR([1]median2!N69/IF([1]median2!$AJ69="",[1]median2!$AJ$2,[1]median2!$AJ69),"")</f>
        <v/>
      </c>
      <c r="O67" s="229" t="str">
        <f>IFERROR([1]median2!O69/IF([1]median2!$AJ69="",[1]median2!$AJ$2,[1]median2!$AJ69),"")</f>
        <v/>
      </c>
      <c r="P67" s="229" t="str">
        <f>IFERROR([1]median2!P69/IF([1]median2!$AJ69="",[1]median2!$AJ$2,[1]median2!$AJ69),"")</f>
        <v/>
      </c>
      <c r="Q67" s="229" t="str">
        <f>IFERROR([1]median2!Q69/IF([1]median2!$AJ69="",[1]median2!$AJ$2,[1]median2!$AJ69),"")</f>
        <v/>
      </c>
      <c r="R67" s="229" t="str">
        <f>IFERROR([1]median2!R69/IF([1]median2!$AJ69="",[1]median2!$AJ$2,[1]median2!$AJ69),"")</f>
        <v/>
      </c>
      <c r="S67" s="229" t="str">
        <f>IFERROR([1]median2!S69/IF([1]median2!$AJ69="",[1]median2!$AJ$2,[1]median2!$AJ69),"")</f>
        <v/>
      </c>
      <c r="T67" s="229" t="str">
        <f>IFERROR([1]median2!T69/IF([1]median2!$AJ69="",[1]median2!$AJ$2,[1]median2!$AJ69),"")</f>
        <v/>
      </c>
      <c r="U67" s="229" t="str">
        <f>IFERROR([1]median2!U69/IF([1]median2!$AJ69="",[1]median2!$AJ$2,[1]median2!$AJ69),"")</f>
        <v/>
      </c>
      <c r="V67" s="229" t="str">
        <f>IFERROR([1]median2!V69/IF([1]median2!$AJ69="",[1]median2!$AJ$2,[1]median2!$AJ69),"")</f>
        <v/>
      </c>
      <c r="W67" s="229" t="str">
        <f>IFERROR([1]median2!W69/IF([1]median2!$AJ69="",[1]median2!$AJ$2,[1]median2!$AJ69),"")</f>
        <v/>
      </c>
      <c r="X67" s="229" t="str">
        <f>IFERROR([1]median2!X69/IF([1]median2!$AJ69="",[1]median2!$AJ$2,[1]median2!$AJ69),"")</f>
        <v/>
      </c>
      <c r="Y67" s="229" t="str">
        <f>IFERROR([1]median2!Y69/IF([1]median2!$AJ69="",[1]median2!$AJ$2,[1]median2!$AJ69),"")</f>
        <v/>
      </c>
      <c r="Z67" s="229"/>
      <c r="AA67" s="229"/>
      <c r="AB67" s="229"/>
      <c r="AC67" s="229"/>
      <c r="AD67" s="229"/>
      <c r="AE67" s="229"/>
      <c r="AF67" s="229"/>
      <c r="AG67" s="229"/>
      <c r="AH67" s="229"/>
      <c r="AI67" s="229"/>
      <c r="AJ67" s="229" t="str">
        <f>IFERROR([1]median2!#REF!/IF([1]median2!$AJ69="",[1]median2!$AJ$2,[1]median2!$AJ69),"")</f>
        <v/>
      </c>
      <c r="AK67" s="229" t="str">
        <f>IFERROR([1]median2!AR69/IF([1]median2!$AJ69="",[1]median2!$AJ$2,[1]median2!$AJ69),"")</f>
        <v/>
      </c>
      <c r="AL67" s="229" t="str">
        <f>IFERROR([1]median2!AS69/IF([1]median2!$AJ69="",[1]median2!$AJ$2,[1]median2!$AJ69),"")</f>
        <v/>
      </c>
      <c r="AM67" s="229" t="str">
        <f>IFERROR([1]median2!AT69/IF([1]median2!$AJ69="",[1]median2!$AJ$2,[1]median2!$AJ69),"")</f>
        <v/>
      </c>
    </row>
    <row r="68" spans="1:39" ht="18" customHeight="1" x14ac:dyDescent="0.25">
      <c r="A68" s="225" t="str">
        <f>IF([1]median2!A70="","",[1]median2!A70)</f>
        <v/>
      </c>
      <c r="B68" s="225" t="str">
        <f>IF([1]median2!B70="","",[1]median2!B70)</f>
        <v/>
      </c>
      <c r="C68" s="225" t="str">
        <f>IF([1]median2!C70="","",[1]median2!C70)</f>
        <v/>
      </c>
      <c r="D68" s="229" t="str">
        <f>IFERROR([1]median2!D70/IF([1]median2!$AJ70="",[1]median2!$AJ$2,[1]median2!$AJ70),"")</f>
        <v/>
      </c>
      <c r="E68" s="229" t="str">
        <f>IFERROR([1]median2!E70/IF([1]median2!$AJ70="",[1]median2!$AJ$2,[1]median2!$AJ70),"")</f>
        <v/>
      </c>
      <c r="F68" s="229" t="str">
        <f>IFERROR([1]median2!F70/IF([1]median2!$AJ70="",[1]median2!$AJ$2,[1]median2!$AJ70),"")</f>
        <v/>
      </c>
      <c r="G68" s="229" t="str">
        <f>IFERROR([1]median2!G70/IF([1]median2!$AJ70="",[1]median2!$AJ$2,[1]median2!$AJ70),"")</f>
        <v/>
      </c>
      <c r="H68" s="229" t="str">
        <f>IFERROR([1]median2!H70/IF([1]median2!$AJ70="",[1]median2!$AJ$2,[1]median2!$AJ70),"")</f>
        <v/>
      </c>
      <c r="I68" s="229" t="str">
        <f>IFERROR([1]median2!I70/IF([1]median2!$AJ70="",[1]median2!$AJ$2,[1]median2!$AJ70),"")</f>
        <v/>
      </c>
      <c r="J68" s="229" t="str">
        <f>IFERROR([1]median2!J70/IF([1]median2!$AJ70="",[1]median2!$AJ$2,[1]median2!$AJ70),"")</f>
        <v/>
      </c>
      <c r="K68" s="229" t="str">
        <f>IFERROR([1]median2!K70/IF([1]median2!$AJ70="",[1]median2!$AJ$2,[1]median2!$AJ70),"")</f>
        <v/>
      </c>
      <c r="L68" s="229" t="str">
        <f>IFERROR([1]median2!L70/IF([1]median2!$AJ70="",[1]median2!$AJ$2,[1]median2!$AJ70),"")</f>
        <v/>
      </c>
      <c r="M68" s="229" t="str">
        <f>IFERROR([1]median2!M70/IF([1]median2!$AJ70="",[1]median2!$AJ$2,[1]median2!$AJ70),"")</f>
        <v/>
      </c>
      <c r="N68" s="229" t="str">
        <f>IFERROR([1]median2!N70/IF([1]median2!$AJ70="",[1]median2!$AJ$2,[1]median2!$AJ70),"")</f>
        <v/>
      </c>
      <c r="O68" s="229" t="str">
        <f>IFERROR([1]median2!O70/IF([1]median2!$AJ70="",[1]median2!$AJ$2,[1]median2!$AJ70),"")</f>
        <v/>
      </c>
      <c r="P68" s="229" t="str">
        <f>IFERROR([1]median2!P70/IF([1]median2!$AJ70="",[1]median2!$AJ$2,[1]median2!$AJ70),"")</f>
        <v/>
      </c>
      <c r="Q68" s="229" t="str">
        <f>IFERROR([1]median2!Q70/IF([1]median2!$AJ70="",[1]median2!$AJ$2,[1]median2!$AJ70),"")</f>
        <v/>
      </c>
      <c r="R68" s="229" t="str">
        <f>IFERROR([1]median2!R70/IF([1]median2!$AJ70="",[1]median2!$AJ$2,[1]median2!$AJ70),"")</f>
        <v/>
      </c>
      <c r="S68" s="229" t="str">
        <f>IFERROR([1]median2!S70/IF([1]median2!$AJ70="",[1]median2!$AJ$2,[1]median2!$AJ70),"")</f>
        <v/>
      </c>
      <c r="T68" s="229" t="str">
        <f>IFERROR([1]median2!T70/IF([1]median2!$AJ70="",[1]median2!$AJ$2,[1]median2!$AJ70),"")</f>
        <v/>
      </c>
      <c r="U68" s="229" t="str">
        <f>IFERROR([1]median2!U70/IF([1]median2!$AJ70="",[1]median2!$AJ$2,[1]median2!$AJ70),"")</f>
        <v/>
      </c>
      <c r="V68" s="229" t="str">
        <f>IFERROR([1]median2!V70/IF([1]median2!$AJ70="",[1]median2!$AJ$2,[1]median2!$AJ70),"")</f>
        <v/>
      </c>
      <c r="W68" s="229" t="str">
        <f>IFERROR([1]median2!W70/IF([1]median2!$AJ70="",[1]median2!$AJ$2,[1]median2!$AJ70),"")</f>
        <v/>
      </c>
      <c r="X68" s="229" t="str">
        <f>IFERROR([1]median2!X70/IF([1]median2!$AJ70="",[1]median2!$AJ$2,[1]median2!$AJ70),"")</f>
        <v/>
      </c>
      <c r="Y68" s="229" t="str">
        <f>IFERROR([1]median2!Y70/IF([1]median2!$AJ70="",[1]median2!$AJ$2,[1]median2!$AJ70),"")</f>
        <v/>
      </c>
      <c r="Z68" s="229"/>
      <c r="AA68" s="229"/>
      <c r="AB68" s="229"/>
      <c r="AC68" s="229"/>
      <c r="AD68" s="229"/>
      <c r="AE68" s="229"/>
      <c r="AF68" s="229"/>
      <c r="AG68" s="229"/>
      <c r="AH68" s="229"/>
      <c r="AI68" s="229"/>
      <c r="AJ68" s="229" t="str">
        <f>IFERROR([1]median2!#REF!/IF([1]median2!$AJ70="",[1]median2!$AJ$2,[1]median2!$AJ70),"")</f>
        <v/>
      </c>
      <c r="AK68" s="229" t="str">
        <f>IFERROR([1]median2!AR70/IF([1]median2!$AJ70="",[1]median2!$AJ$2,[1]median2!$AJ70),"")</f>
        <v/>
      </c>
      <c r="AL68" s="229" t="str">
        <f>IFERROR([1]median2!AS70/IF([1]median2!$AJ70="",[1]median2!$AJ$2,[1]median2!$AJ70),"")</f>
        <v/>
      </c>
      <c r="AM68" s="229" t="str">
        <f>IFERROR([1]median2!AT70/IF([1]median2!$AJ70="",[1]median2!$AJ$2,[1]median2!$AJ70),"")</f>
        <v/>
      </c>
    </row>
    <row r="69" spans="1:39" ht="18" customHeight="1" x14ac:dyDescent="0.25">
      <c r="A69" s="225" t="str">
        <f>IF([1]median2!A71="","",[1]median2!A71)</f>
        <v/>
      </c>
      <c r="B69" s="225" t="str">
        <f>IF([1]median2!B71="","",[1]median2!B71)</f>
        <v/>
      </c>
      <c r="C69" s="225" t="str">
        <f>IF([1]median2!C71="","",[1]median2!C71)</f>
        <v/>
      </c>
      <c r="D69" s="229" t="str">
        <f>IFERROR([1]median2!D71/IF([1]median2!$AJ71="",[1]median2!$AJ$2,[1]median2!$AJ71),"")</f>
        <v/>
      </c>
      <c r="E69" s="229" t="str">
        <f>IFERROR([1]median2!E71/IF([1]median2!$AJ71="",[1]median2!$AJ$2,[1]median2!$AJ71),"")</f>
        <v/>
      </c>
      <c r="F69" s="229" t="str">
        <f>IFERROR([1]median2!F71/IF([1]median2!$AJ71="",[1]median2!$AJ$2,[1]median2!$AJ71),"")</f>
        <v/>
      </c>
      <c r="G69" s="229" t="str">
        <f>IFERROR([1]median2!G71/IF([1]median2!$AJ71="",[1]median2!$AJ$2,[1]median2!$AJ71),"")</f>
        <v/>
      </c>
      <c r="H69" s="229" t="str">
        <f>IFERROR([1]median2!H71/IF([1]median2!$AJ71="",[1]median2!$AJ$2,[1]median2!$AJ71),"")</f>
        <v/>
      </c>
      <c r="I69" s="229" t="str">
        <f>IFERROR([1]median2!I71/IF([1]median2!$AJ71="",[1]median2!$AJ$2,[1]median2!$AJ71),"")</f>
        <v/>
      </c>
      <c r="J69" s="229" t="str">
        <f>IFERROR([1]median2!J71/IF([1]median2!$AJ71="",[1]median2!$AJ$2,[1]median2!$AJ71),"")</f>
        <v/>
      </c>
      <c r="K69" s="229" t="str">
        <f>IFERROR([1]median2!K71/IF([1]median2!$AJ71="",[1]median2!$AJ$2,[1]median2!$AJ71),"")</f>
        <v/>
      </c>
      <c r="L69" s="229" t="str">
        <f>IFERROR([1]median2!L71/IF([1]median2!$AJ71="",[1]median2!$AJ$2,[1]median2!$AJ71),"")</f>
        <v/>
      </c>
      <c r="M69" s="229" t="str">
        <f>IFERROR([1]median2!M71/IF([1]median2!$AJ71="",[1]median2!$AJ$2,[1]median2!$AJ71),"")</f>
        <v/>
      </c>
      <c r="N69" s="229" t="str">
        <f>IFERROR([1]median2!N71/IF([1]median2!$AJ71="",[1]median2!$AJ$2,[1]median2!$AJ71),"")</f>
        <v/>
      </c>
      <c r="O69" s="229" t="str">
        <f>IFERROR([1]median2!O71/IF([1]median2!$AJ71="",[1]median2!$AJ$2,[1]median2!$AJ71),"")</f>
        <v/>
      </c>
      <c r="P69" s="229" t="str">
        <f>IFERROR([1]median2!P71/IF([1]median2!$AJ71="",[1]median2!$AJ$2,[1]median2!$AJ71),"")</f>
        <v/>
      </c>
      <c r="Q69" s="229" t="str">
        <f>IFERROR([1]median2!Q71/IF([1]median2!$AJ71="",[1]median2!$AJ$2,[1]median2!$AJ71),"")</f>
        <v/>
      </c>
      <c r="R69" s="229" t="str">
        <f>IFERROR([1]median2!R71/IF([1]median2!$AJ71="",[1]median2!$AJ$2,[1]median2!$AJ71),"")</f>
        <v/>
      </c>
      <c r="S69" s="229" t="str">
        <f>IFERROR([1]median2!S71/IF([1]median2!$AJ71="",[1]median2!$AJ$2,[1]median2!$AJ71),"")</f>
        <v/>
      </c>
      <c r="T69" s="229" t="str">
        <f>IFERROR([1]median2!T71/IF([1]median2!$AJ71="",[1]median2!$AJ$2,[1]median2!$AJ71),"")</f>
        <v/>
      </c>
      <c r="U69" s="229" t="str">
        <f>IFERROR([1]median2!U71/IF([1]median2!$AJ71="",[1]median2!$AJ$2,[1]median2!$AJ71),"")</f>
        <v/>
      </c>
      <c r="V69" s="229" t="str">
        <f>IFERROR([1]median2!V71/IF([1]median2!$AJ71="",[1]median2!$AJ$2,[1]median2!$AJ71),"")</f>
        <v/>
      </c>
      <c r="W69" s="229" t="str">
        <f>IFERROR([1]median2!W71/IF([1]median2!$AJ71="",[1]median2!$AJ$2,[1]median2!$AJ71),"")</f>
        <v/>
      </c>
      <c r="X69" s="229" t="str">
        <f>IFERROR([1]median2!X71/IF([1]median2!$AJ71="",[1]median2!$AJ$2,[1]median2!$AJ71),"")</f>
        <v/>
      </c>
      <c r="Y69" s="229" t="str">
        <f>IFERROR([1]median2!Y71/IF([1]median2!$AJ71="",[1]median2!$AJ$2,[1]median2!$AJ71),"")</f>
        <v/>
      </c>
      <c r="Z69" s="229"/>
      <c r="AA69" s="229"/>
      <c r="AB69" s="229"/>
      <c r="AC69" s="229"/>
      <c r="AD69" s="229"/>
      <c r="AE69" s="229"/>
      <c r="AF69" s="229"/>
      <c r="AG69" s="229"/>
      <c r="AH69" s="229"/>
      <c r="AI69" s="229"/>
      <c r="AJ69" s="229" t="str">
        <f>IFERROR([1]median2!#REF!/IF([1]median2!$AJ71="",[1]median2!$AJ$2,[1]median2!$AJ71),"")</f>
        <v/>
      </c>
      <c r="AK69" s="229" t="str">
        <f>IFERROR([1]median2!AR71/IF([1]median2!$AJ71="",[1]median2!$AJ$2,[1]median2!$AJ71),"")</f>
        <v/>
      </c>
      <c r="AL69" s="229" t="str">
        <f>IFERROR([1]median2!AS71/IF([1]median2!$AJ71="",[1]median2!$AJ$2,[1]median2!$AJ71),"")</f>
        <v/>
      </c>
      <c r="AM69" s="229" t="str">
        <f>IFERROR([1]median2!AT71/IF([1]median2!$AJ71="",[1]median2!$AJ$2,[1]median2!$AJ71),"")</f>
        <v/>
      </c>
    </row>
    <row r="70" spans="1:39" ht="18" customHeight="1" x14ac:dyDescent="0.25">
      <c r="A70" s="225" t="str">
        <f>IF([1]median2!A72="","",[1]median2!A72)</f>
        <v/>
      </c>
      <c r="B70" s="225" t="str">
        <f>IF([1]median2!B72="","",[1]median2!B72)</f>
        <v/>
      </c>
      <c r="C70" s="225" t="str">
        <f>IF([1]median2!C72="","",[1]median2!C72)</f>
        <v/>
      </c>
      <c r="D70" s="229" t="str">
        <f>IFERROR([1]median2!D72/IF([1]median2!$AJ72="",[1]median2!$AJ$2,[1]median2!$AJ72),"")</f>
        <v/>
      </c>
      <c r="E70" s="229" t="str">
        <f>IFERROR([1]median2!E72/IF([1]median2!$AJ72="",[1]median2!$AJ$2,[1]median2!$AJ72),"")</f>
        <v/>
      </c>
      <c r="F70" s="229" t="str">
        <f>IFERROR([1]median2!F72/IF([1]median2!$AJ72="",[1]median2!$AJ$2,[1]median2!$AJ72),"")</f>
        <v/>
      </c>
      <c r="G70" s="229" t="str">
        <f>IFERROR([1]median2!G72/IF([1]median2!$AJ72="",[1]median2!$AJ$2,[1]median2!$AJ72),"")</f>
        <v/>
      </c>
      <c r="H70" s="229" t="str">
        <f>IFERROR([1]median2!H72/IF([1]median2!$AJ72="",[1]median2!$AJ$2,[1]median2!$AJ72),"")</f>
        <v/>
      </c>
      <c r="I70" s="229" t="str">
        <f>IFERROR([1]median2!I72/IF([1]median2!$AJ72="",[1]median2!$AJ$2,[1]median2!$AJ72),"")</f>
        <v/>
      </c>
      <c r="J70" s="229" t="str">
        <f>IFERROR([1]median2!J72/IF([1]median2!$AJ72="",[1]median2!$AJ$2,[1]median2!$AJ72),"")</f>
        <v/>
      </c>
      <c r="K70" s="229" t="str">
        <f>IFERROR([1]median2!K72/IF([1]median2!$AJ72="",[1]median2!$AJ$2,[1]median2!$AJ72),"")</f>
        <v/>
      </c>
      <c r="L70" s="229" t="str">
        <f>IFERROR([1]median2!L72/IF([1]median2!$AJ72="",[1]median2!$AJ$2,[1]median2!$AJ72),"")</f>
        <v/>
      </c>
      <c r="M70" s="229" t="str">
        <f>IFERROR([1]median2!M72/IF([1]median2!$AJ72="",[1]median2!$AJ$2,[1]median2!$AJ72),"")</f>
        <v/>
      </c>
      <c r="N70" s="229" t="str">
        <f>IFERROR([1]median2!N72/IF([1]median2!$AJ72="",[1]median2!$AJ$2,[1]median2!$AJ72),"")</f>
        <v/>
      </c>
      <c r="O70" s="229" t="str">
        <f>IFERROR([1]median2!O72/IF([1]median2!$AJ72="",[1]median2!$AJ$2,[1]median2!$AJ72),"")</f>
        <v/>
      </c>
      <c r="P70" s="229" t="str">
        <f>IFERROR([1]median2!P72/IF([1]median2!$AJ72="",[1]median2!$AJ$2,[1]median2!$AJ72),"")</f>
        <v/>
      </c>
      <c r="Q70" s="229" t="str">
        <f>IFERROR([1]median2!Q72/IF([1]median2!$AJ72="",[1]median2!$AJ$2,[1]median2!$AJ72),"")</f>
        <v/>
      </c>
      <c r="R70" s="229" t="str">
        <f>IFERROR([1]median2!R72/IF([1]median2!$AJ72="",[1]median2!$AJ$2,[1]median2!$AJ72),"")</f>
        <v/>
      </c>
      <c r="S70" s="229" t="str">
        <f>IFERROR([1]median2!S72/IF([1]median2!$AJ72="",[1]median2!$AJ$2,[1]median2!$AJ72),"")</f>
        <v/>
      </c>
      <c r="T70" s="229" t="str">
        <f>IFERROR([1]median2!T72/IF([1]median2!$AJ72="",[1]median2!$AJ$2,[1]median2!$AJ72),"")</f>
        <v/>
      </c>
      <c r="U70" s="229" t="str">
        <f>IFERROR([1]median2!U72/IF([1]median2!$AJ72="",[1]median2!$AJ$2,[1]median2!$AJ72),"")</f>
        <v/>
      </c>
      <c r="V70" s="229" t="str">
        <f>IFERROR([1]median2!V72/IF([1]median2!$AJ72="",[1]median2!$AJ$2,[1]median2!$AJ72),"")</f>
        <v/>
      </c>
      <c r="W70" s="229" t="str">
        <f>IFERROR([1]median2!W72/IF([1]median2!$AJ72="",[1]median2!$AJ$2,[1]median2!$AJ72),"")</f>
        <v/>
      </c>
      <c r="X70" s="229" t="str">
        <f>IFERROR([1]median2!X72/IF([1]median2!$AJ72="",[1]median2!$AJ$2,[1]median2!$AJ72),"")</f>
        <v/>
      </c>
      <c r="Y70" s="229" t="str">
        <f>IFERROR([1]median2!Y72/IF([1]median2!$AJ72="",[1]median2!$AJ$2,[1]median2!$AJ72),"")</f>
        <v/>
      </c>
      <c r="Z70" s="229"/>
      <c r="AA70" s="229"/>
      <c r="AB70" s="229"/>
      <c r="AC70" s="229"/>
      <c r="AD70" s="229"/>
      <c r="AE70" s="229"/>
      <c r="AF70" s="229"/>
      <c r="AG70" s="229"/>
      <c r="AH70" s="229"/>
      <c r="AI70" s="229"/>
      <c r="AJ70" s="229" t="str">
        <f>IFERROR([1]median2!#REF!/IF([1]median2!$AJ72="",[1]median2!$AJ$2,[1]median2!$AJ72),"")</f>
        <v/>
      </c>
      <c r="AK70" s="229" t="str">
        <f>IFERROR([1]median2!AR72/IF([1]median2!$AJ72="",[1]median2!$AJ$2,[1]median2!$AJ72),"")</f>
        <v/>
      </c>
      <c r="AL70" s="229" t="str">
        <f>IFERROR([1]median2!AS72/IF([1]median2!$AJ72="",[1]median2!$AJ$2,[1]median2!$AJ72),"")</f>
        <v/>
      </c>
      <c r="AM70" s="229" t="str">
        <f>IFERROR([1]median2!AT72/IF([1]median2!$AJ72="",[1]median2!$AJ$2,[1]median2!$AJ72),"")</f>
        <v/>
      </c>
    </row>
    <row r="71" spans="1:39" ht="18" customHeight="1" x14ac:dyDescent="0.25">
      <c r="A71" s="225" t="str">
        <f>IF([1]median2!A73="","",[1]median2!A73)</f>
        <v/>
      </c>
      <c r="B71" s="225" t="str">
        <f>IF([1]median2!B73="","",[1]median2!B73)</f>
        <v/>
      </c>
      <c r="C71" s="225" t="str">
        <f>IF([1]median2!C73="","",[1]median2!C73)</f>
        <v/>
      </c>
      <c r="D71" s="229" t="str">
        <f>IFERROR([1]median2!D73/IF([1]median2!$AJ73="",[1]median2!$AJ$2,[1]median2!$AJ73),"")</f>
        <v/>
      </c>
      <c r="E71" s="229" t="str">
        <f>IFERROR([1]median2!E73/IF([1]median2!$AJ73="",[1]median2!$AJ$2,[1]median2!$AJ73),"")</f>
        <v/>
      </c>
      <c r="F71" s="229" t="str">
        <f>IFERROR([1]median2!F73/IF([1]median2!$AJ73="",[1]median2!$AJ$2,[1]median2!$AJ73),"")</f>
        <v/>
      </c>
      <c r="G71" s="229" t="str">
        <f>IFERROR([1]median2!G73/IF([1]median2!$AJ73="",[1]median2!$AJ$2,[1]median2!$AJ73),"")</f>
        <v/>
      </c>
      <c r="H71" s="229" t="str">
        <f>IFERROR([1]median2!H73/IF([1]median2!$AJ73="",[1]median2!$AJ$2,[1]median2!$AJ73),"")</f>
        <v/>
      </c>
      <c r="I71" s="229" t="str">
        <f>IFERROR([1]median2!I73/IF([1]median2!$AJ73="",[1]median2!$AJ$2,[1]median2!$AJ73),"")</f>
        <v/>
      </c>
      <c r="J71" s="229" t="str">
        <f>IFERROR([1]median2!J73/IF([1]median2!$AJ73="",[1]median2!$AJ$2,[1]median2!$AJ73),"")</f>
        <v/>
      </c>
      <c r="K71" s="229" t="str">
        <f>IFERROR([1]median2!K73/IF([1]median2!$AJ73="",[1]median2!$AJ$2,[1]median2!$AJ73),"")</f>
        <v/>
      </c>
      <c r="L71" s="229" t="str">
        <f>IFERROR([1]median2!L73/IF([1]median2!$AJ73="",[1]median2!$AJ$2,[1]median2!$AJ73),"")</f>
        <v/>
      </c>
      <c r="M71" s="229" t="str">
        <f>IFERROR([1]median2!M73/IF([1]median2!$AJ73="",[1]median2!$AJ$2,[1]median2!$AJ73),"")</f>
        <v/>
      </c>
      <c r="N71" s="229" t="str">
        <f>IFERROR([1]median2!N73/IF([1]median2!$AJ73="",[1]median2!$AJ$2,[1]median2!$AJ73),"")</f>
        <v/>
      </c>
      <c r="O71" s="229" t="str">
        <f>IFERROR([1]median2!O73/IF([1]median2!$AJ73="",[1]median2!$AJ$2,[1]median2!$AJ73),"")</f>
        <v/>
      </c>
      <c r="P71" s="229" t="str">
        <f>IFERROR([1]median2!P73/IF([1]median2!$AJ73="",[1]median2!$AJ$2,[1]median2!$AJ73),"")</f>
        <v/>
      </c>
      <c r="Q71" s="229" t="str">
        <f>IFERROR([1]median2!Q73/IF([1]median2!$AJ73="",[1]median2!$AJ$2,[1]median2!$AJ73),"")</f>
        <v/>
      </c>
      <c r="R71" s="229" t="str">
        <f>IFERROR([1]median2!R73/IF([1]median2!$AJ73="",[1]median2!$AJ$2,[1]median2!$AJ73),"")</f>
        <v/>
      </c>
      <c r="S71" s="229" t="str">
        <f>IFERROR([1]median2!S73/IF([1]median2!$AJ73="",[1]median2!$AJ$2,[1]median2!$AJ73),"")</f>
        <v/>
      </c>
      <c r="T71" s="229" t="str">
        <f>IFERROR([1]median2!T73/IF([1]median2!$AJ73="",[1]median2!$AJ$2,[1]median2!$AJ73),"")</f>
        <v/>
      </c>
      <c r="U71" s="229" t="str">
        <f>IFERROR([1]median2!U73/IF([1]median2!$AJ73="",[1]median2!$AJ$2,[1]median2!$AJ73),"")</f>
        <v/>
      </c>
      <c r="V71" s="229" t="str">
        <f>IFERROR([1]median2!V73/IF([1]median2!$AJ73="",[1]median2!$AJ$2,[1]median2!$AJ73),"")</f>
        <v/>
      </c>
      <c r="W71" s="229" t="str">
        <f>IFERROR([1]median2!W73/IF([1]median2!$AJ73="",[1]median2!$AJ$2,[1]median2!$AJ73),"")</f>
        <v/>
      </c>
      <c r="X71" s="229" t="str">
        <f>IFERROR([1]median2!X73/IF([1]median2!$AJ73="",[1]median2!$AJ$2,[1]median2!$AJ73),"")</f>
        <v/>
      </c>
      <c r="Y71" s="229" t="str">
        <f>IFERROR([1]median2!Y73/IF([1]median2!$AJ73="",[1]median2!$AJ$2,[1]median2!$AJ73),"")</f>
        <v/>
      </c>
      <c r="Z71" s="229"/>
      <c r="AA71" s="229"/>
      <c r="AB71" s="229"/>
      <c r="AC71" s="229"/>
      <c r="AD71" s="229"/>
      <c r="AE71" s="229"/>
      <c r="AF71" s="229"/>
      <c r="AG71" s="229"/>
      <c r="AH71" s="229"/>
      <c r="AI71" s="229"/>
      <c r="AJ71" s="229" t="str">
        <f>IFERROR([1]median2!#REF!/IF([1]median2!$AJ73="",[1]median2!$AJ$2,[1]median2!$AJ73),"")</f>
        <v/>
      </c>
      <c r="AK71" s="229" t="str">
        <f>IFERROR([1]median2!AR73/IF([1]median2!$AJ73="",[1]median2!$AJ$2,[1]median2!$AJ73),"")</f>
        <v/>
      </c>
      <c r="AL71" s="229" t="str">
        <f>IFERROR([1]median2!AS73/IF([1]median2!$AJ73="",[1]median2!$AJ$2,[1]median2!$AJ73),"")</f>
        <v/>
      </c>
      <c r="AM71" s="229" t="str">
        <f>IFERROR([1]median2!AT73/IF([1]median2!$AJ73="",[1]median2!$AJ$2,[1]median2!$AJ73),"")</f>
        <v/>
      </c>
    </row>
    <row r="72" spans="1:39" ht="18" customHeight="1" x14ac:dyDescent="0.25">
      <c r="A72" s="225" t="str">
        <f>IF([1]median2!A74="","",[1]median2!A74)</f>
        <v/>
      </c>
      <c r="B72" s="225" t="str">
        <f>IF([1]median2!B74="","",[1]median2!B74)</f>
        <v/>
      </c>
      <c r="C72" s="225" t="str">
        <f>IF([1]median2!C74="","",[1]median2!C74)</f>
        <v/>
      </c>
      <c r="D72" s="229" t="str">
        <f>IFERROR([1]median2!D74/IF([1]median2!$AJ74="",[1]median2!$AJ$2,[1]median2!$AJ74),"")</f>
        <v/>
      </c>
      <c r="E72" s="229" t="str">
        <f>IFERROR([1]median2!E74/IF([1]median2!$AJ74="",[1]median2!$AJ$2,[1]median2!$AJ74),"")</f>
        <v/>
      </c>
      <c r="F72" s="229" t="str">
        <f>IFERROR([1]median2!F74/IF([1]median2!$AJ74="",[1]median2!$AJ$2,[1]median2!$AJ74),"")</f>
        <v/>
      </c>
      <c r="G72" s="229" t="str">
        <f>IFERROR([1]median2!G74/IF([1]median2!$AJ74="",[1]median2!$AJ$2,[1]median2!$AJ74),"")</f>
        <v/>
      </c>
      <c r="H72" s="229" t="str">
        <f>IFERROR([1]median2!H74/IF([1]median2!$AJ74="",[1]median2!$AJ$2,[1]median2!$AJ74),"")</f>
        <v/>
      </c>
      <c r="I72" s="229" t="str">
        <f>IFERROR([1]median2!I74/IF([1]median2!$AJ74="",[1]median2!$AJ$2,[1]median2!$AJ74),"")</f>
        <v/>
      </c>
      <c r="J72" s="229" t="str">
        <f>IFERROR([1]median2!J74/IF([1]median2!$AJ74="",[1]median2!$AJ$2,[1]median2!$AJ74),"")</f>
        <v/>
      </c>
      <c r="K72" s="229" t="str">
        <f>IFERROR([1]median2!K74/IF([1]median2!$AJ74="",[1]median2!$AJ$2,[1]median2!$AJ74),"")</f>
        <v/>
      </c>
      <c r="L72" s="229" t="str">
        <f>IFERROR([1]median2!L74/IF([1]median2!$AJ74="",[1]median2!$AJ$2,[1]median2!$AJ74),"")</f>
        <v/>
      </c>
      <c r="M72" s="229" t="str">
        <f>IFERROR([1]median2!M74/IF([1]median2!$AJ74="",[1]median2!$AJ$2,[1]median2!$AJ74),"")</f>
        <v/>
      </c>
      <c r="N72" s="229" t="str">
        <f>IFERROR([1]median2!N74/IF([1]median2!$AJ74="",[1]median2!$AJ$2,[1]median2!$AJ74),"")</f>
        <v/>
      </c>
      <c r="O72" s="229" t="str">
        <f>IFERROR([1]median2!O74/IF([1]median2!$AJ74="",[1]median2!$AJ$2,[1]median2!$AJ74),"")</f>
        <v/>
      </c>
      <c r="P72" s="229" t="str">
        <f>IFERROR([1]median2!P74/IF([1]median2!$AJ74="",[1]median2!$AJ$2,[1]median2!$AJ74),"")</f>
        <v/>
      </c>
      <c r="Q72" s="229" t="str">
        <f>IFERROR([1]median2!Q74/IF([1]median2!$AJ74="",[1]median2!$AJ$2,[1]median2!$AJ74),"")</f>
        <v/>
      </c>
      <c r="R72" s="229" t="str">
        <f>IFERROR([1]median2!R74/IF([1]median2!$AJ74="",[1]median2!$AJ$2,[1]median2!$AJ74),"")</f>
        <v/>
      </c>
      <c r="S72" s="229" t="str">
        <f>IFERROR([1]median2!S74/IF([1]median2!$AJ74="",[1]median2!$AJ$2,[1]median2!$AJ74),"")</f>
        <v/>
      </c>
      <c r="T72" s="229" t="str">
        <f>IFERROR([1]median2!T74/IF([1]median2!$AJ74="",[1]median2!$AJ$2,[1]median2!$AJ74),"")</f>
        <v/>
      </c>
      <c r="U72" s="229" t="str">
        <f>IFERROR([1]median2!U74/IF([1]median2!$AJ74="",[1]median2!$AJ$2,[1]median2!$AJ74),"")</f>
        <v/>
      </c>
      <c r="V72" s="229" t="str">
        <f>IFERROR([1]median2!V74/IF([1]median2!$AJ74="",[1]median2!$AJ$2,[1]median2!$AJ74),"")</f>
        <v/>
      </c>
      <c r="W72" s="229" t="str">
        <f>IFERROR([1]median2!W74/IF([1]median2!$AJ74="",[1]median2!$AJ$2,[1]median2!$AJ74),"")</f>
        <v/>
      </c>
      <c r="X72" s="229" t="str">
        <f>IFERROR([1]median2!X74/IF([1]median2!$AJ74="",[1]median2!$AJ$2,[1]median2!$AJ74),"")</f>
        <v/>
      </c>
      <c r="Y72" s="229" t="str">
        <f>IFERROR([1]median2!Y74/IF([1]median2!$AJ74="",[1]median2!$AJ$2,[1]median2!$AJ74),"")</f>
        <v/>
      </c>
      <c r="Z72" s="229"/>
      <c r="AA72" s="229"/>
      <c r="AB72" s="229"/>
      <c r="AC72" s="229"/>
      <c r="AD72" s="229"/>
      <c r="AE72" s="229"/>
      <c r="AF72" s="229"/>
      <c r="AG72" s="229"/>
      <c r="AH72" s="229"/>
      <c r="AI72" s="229"/>
      <c r="AJ72" s="229" t="str">
        <f>IFERROR([1]median2!#REF!/IF([1]median2!$AJ74="",[1]median2!$AJ$2,[1]median2!$AJ74),"")</f>
        <v/>
      </c>
      <c r="AK72" s="229" t="str">
        <f>IFERROR([1]median2!AR74/IF([1]median2!$AJ74="",[1]median2!$AJ$2,[1]median2!$AJ74),"")</f>
        <v/>
      </c>
      <c r="AL72" s="229" t="str">
        <f>IFERROR([1]median2!AS74/IF([1]median2!$AJ74="",[1]median2!$AJ$2,[1]median2!$AJ74),"")</f>
        <v/>
      </c>
      <c r="AM72" s="229" t="str">
        <f>IFERROR([1]median2!AT74/IF([1]median2!$AJ74="",[1]median2!$AJ$2,[1]median2!$AJ74),"")</f>
        <v/>
      </c>
    </row>
    <row r="73" spans="1:39" ht="18" customHeight="1" x14ac:dyDescent="0.25">
      <c r="A73" s="225" t="str">
        <f>IF([1]median2!A75="","",[1]median2!A75)</f>
        <v/>
      </c>
      <c r="B73" s="225" t="str">
        <f>IF([1]median2!B75="","",[1]median2!B75)</f>
        <v/>
      </c>
      <c r="C73" s="225" t="str">
        <f>IF([1]median2!C75="","",[1]median2!C75)</f>
        <v/>
      </c>
      <c r="D73" s="229" t="str">
        <f>IFERROR([1]median2!D75/IF([1]median2!$AJ75="",[1]median2!$AJ$2,[1]median2!$AJ75),"")</f>
        <v/>
      </c>
      <c r="E73" s="229" t="str">
        <f>IFERROR([1]median2!E75/IF([1]median2!$AJ75="",[1]median2!$AJ$2,[1]median2!$AJ75),"")</f>
        <v/>
      </c>
      <c r="F73" s="229" t="str">
        <f>IFERROR([1]median2!F75/IF([1]median2!$AJ75="",[1]median2!$AJ$2,[1]median2!$AJ75),"")</f>
        <v/>
      </c>
      <c r="G73" s="229" t="str">
        <f>IFERROR([1]median2!G75/IF([1]median2!$AJ75="",[1]median2!$AJ$2,[1]median2!$AJ75),"")</f>
        <v/>
      </c>
      <c r="H73" s="229" t="str">
        <f>IFERROR([1]median2!H75/IF([1]median2!$AJ75="",[1]median2!$AJ$2,[1]median2!$AJ75),"")</f>
        <v/>
      </c>
      <c r="I73" s="229" t="str">
        <f>IFERROR([1]median2!I75/IF([1]median2!$AJ75="",[1]median2!$AJ$2,[1]median2!$AJ75),"")</f>
        <v/>
      </c>
      <c r="J73" s="229" t="str">
        <f>IFERROR([1]median2!J75/IF([1]median2!$AJ75="",[1]median2!$AJ$2,[1]median2!$AJ75),"")</f>
        <v/>
      </c>
      <c r="K73" s="229" t="str">
        <f>IFERROR([1]median2!K75/IF([1]median2!$AJ75="",[1]median2!$AJ$2,[1]median2!$AJ75),"")</f>
        <v/>
      </c>
      <c r="L73" s="229" t="str">
        <f>IFERROR([1]median2!L75/IF([1]median2!$AJ75="",[1]median2!$AJ$2,[1]median2!$AJ75),"")</f>
        <v/>
      </c>
      <c r="M73" s="229" t="str">
        <f>IFERROR([1]median2!M75/IF([1]median2!$AJ75="",[1]median2!$AJ$2,[1]median2!$AJ75),"")</f>
        <v/>
      </c>
      <c r="N73" s="229" t="str">
        <f>IFERROR([1]median2!N75/IF([1]median2!$AJ75="",[1]median2!$AJ$2,[1]median2!$AJ75),"")</f>
        <v/>
      </c>
      <c r="O73" s="229" t="str">
        <f>IFERROR([1]median2!O75/IF([1]median2!$AJ75="",[1]median2!$AJ$2,[1]median2!$AJ75),"")</f>
        <v/>
      </c>
      <c r="P73" s="229" t="str">
        <f>IFERROR([1]median2!P75/IF([1]median2!$AJ75="",[1]median2!$AJ$2,[1]median2!$AJ75),"")</f>
        <v/>
      </c>
      <c r="Q73" s="229" t="str">
        <f>IFERROR([1]median2!Q75/IF([1]median2!$AJ75="",[1]median2!$AJ$2,[1]median2!$AJ75),"")</f>
        <v/>
      </c>
      <c r="R73" s="229" t="str">
        <f>IFERROR([1]median2!R75/IF([1]median2!$AJ75="",[1]median2!$AJ$2,[1]median2!$AJ75),"")</f>
        <v/>
      </c>
      <c r="S73" s="229" t="str">
        <f>IFERROR([1]median2!S75/IF([1]median2!$AJ75="",[1]median2!$AJ$2,[1]median2!$AJ75),"")</f>
        <v/>
      </c>
      <c r="T73" s="229" t="str">
        <f>IFERROR([1]median2!T75/IF([1]median2!$AJ75="",[1]median2!$AJ$2,[1]median2!$AJ75),"")</f>
        <v/>
      </c>
      <c r="U73" s="229" t="str">
        <f>IFERROR([1]median2!U75/IF([1]median2!$AJ75="",[1]median2!$AJ$2,[1]median2!$AJ75),"")</f>
        <v/>
      </c>
      <c r="V73" s="229" t="str">
        <f>IFERROR([1]median2!V75/IF([1]median2!$AJ75="",[1]median2!$AJ$2,[1]median2!$AJ75),"")</f>
        <v/>
      </c>
      <c r="W73" s="229" t="str">
        <f>IFERROR([1]median2!W75/IF([1]median2!$AJ75="",[1]median2!$AJ$2,[1]median2!$AJ75),"")</f>
        <v/>
      </c>
      <c r="X73" s="229" t="str">
        <f>IFERROR([1]median2!X75/IF([1]median2!$AJ75="",[1]median2!$AJ$2,[1]median2!$AJ75),"")</f>
        <v/>
      </c>
      <c r="Y73" s="229" t="str">
        <f>IFERROR([1]median2!Y75/IF([1]median2!$AJ75="",[1]median2!$AJ$2,[1]median2!$AJ75),"")</f>
        <v/>
      </c>
      <c r="Z73" s="229"/>
      <c r="AA73" s="229"/>
      <c r="AB73" s="229"/>
      <c r="AC73" s="229"/>
      <c r="AD73" s="229"/>
      <c r="AE73" s="229"/>
      <c r="AF73" s="229"/>
      <c r="AG73" s="229"/>
      <c r="AH73" s="229"/>
      <c r="AI73" s="229"/>
      <c r="AJ73" s="229" t="str">
        <f>IFERROR([1]median2!#REF!/IF([1]median2!$AJ75="",[1]median2!$AJ$2,[1]median2!$AJ75),"")</f>
        <v/>
      </c>
      <c r="AK73" s="229" t="str">
        <f>IFERROR([1]median2!AR75/IF([1]median2!$AJ75="",[1]median2!$AJ$2,[1]median2!$AJ75),"")</f>
        <v/>
      </c>
      <c r="AL73" s="229" t="str">
        <f>IFERROR([1]median2!AS75/IF([1]median2!$AJ75="",[1]median2!$AJ$2,[1]median2!$AJ75),"")</f>
        <v/>
      </c>
      <c r="AM73" s="229" t="str">
        <f>IFERROR([1]median2!AT75/IF([1]median2!$AJ75="",[1]median2!$AJ$2,[1]median2!$AJ75),"")</f>
        <v/>
      </c>
    </row>
    <row r="74" spans="1:39" ht="18" customHeight="1" x14ac:dyDescent="0.25">
      <c r="A74" s="225" t="str">
        <f>IF([1]median2!A76="","",[1]median2!A76)</f>
        <v/>
      </c>
      <c r="B74" s="225" t="str">
        <f>IF([1]median2!B76="","",[1]median2!B76)</f>
        <v/>
      </c>
      <c r="C74" s="225" t="str">
        <f>IF([1]median2!C76="","",[1]median2!C76)</f>
        <v/>
      </c>
      <c r="D74" s="229" t="str">
        <f>IFERROR([1]median2!D76/IF([1]median2!$AJ76="",[1]median2!$AJ$2,[1]median2!$AJ76),"")</f>
        <v/>
      </c>
      <c r="E74" s="229" t="str">
        <f>IFERROR([1]median2!E76/IF([1]median2!$AJ76="",[1]median2!$AJ$2,[1]median2!$AJ76),"")</f>
        <v/>
      </c>
      <c r="F74" s="229" t="str">
        <f>IFERROR([1]median2!F76/IF([1]median2!$AJ76="",[1]median2!$AJ$2,[1]median2!$AJ76),"")</f>
        <v/>
      </c>
      <c r="G74" s="229" t="str">
        <f>IFERROR([1]median2!G76/IF([1]median2!$AJ76="",[1]median2!$AJ$2,[1]median2!$AJ76),"")</f>
        <v/>
      </c>
      <c r="H74" s="229" t="str">
        <f>IFERROR([1]median2!H76/IF([1]median2!$AJ76="",[1]median2!$AJ$2,[1]median2!$AJ76),"")</f>
        <v/>
      </c>
      <c r="I74" s="229" t="str">
        <f>IFERROR([1]median2!I76/IF([1]median2!$AJ76="",[1]median2!$AJ$2,[1]median2!$AJ76),"")</f>
        <v/>
      </c>
      <c r="J74" s="229" t="str">
        <f>IFERROR([1]median2!J76/IF([1]median2!$AJ76="",[1]median2!$AJ$2,[1]median2!$AJ76),"")</f>
        <v/>
      </c>
      <c r="K74" s="229" t="str">
        <f>IFERROR([1]median2!K76/IF([1]median2!$AJ76="",[1]median2!$AJ$2,[1]median2!$AJ76),"")</f>
        <v/>
      </c>
      <c r="L74" s="229" t="str">
        <f>IFERROR([1]median2!L76/IF([1]median2!$AJ76="",[1]median2!$AJ$2,[1]median2!$AJ76),"")</f>
        <v/>
      </c>
      <c r="M74" s="229" t="str">
        <f>IFERROR([1]median2!M76/IF([1]median2!$AJ76="",[1]median2!$AJ$2,[1]median2!$AJ76),"")</f>
        <v/>
      </c>
      <c r="N74" s="229" t="str">
        <f>IFERROR([1]median2!N76/IF([1]median2!$AJ76="",[1]median2!$AJ$2,[1]median2!$AJ76),"")</f>
        <v/>
      </c>
      <c r="O74" s="229" t="str">
        <f>IFERROR([1]median2!O76/IF([1]median2!$AJ76="",[1]median2!$AJ$2,[1]median2!$AJ76),"")</f>
        <v/>
      </c>
      <c r="P74" s="229" t="str">
        <f>IFERROR([1]median2!P76/IF([1]median2!$AJ76="",[1]median2!$AJ$2,[1]median2!$AJ76),"")</f>
        <v/>
      </c>
      <c r="Q74" s="229" t="str">
        <f>IFERROR([1]median2!Q76/IF([1]median2!$AJ76="",[1]median2!$AJ$2,[1]median2!$AJ76),"")</f>
        <v/>
      </c>
      <c r="R74" s="229" t="str">
        <f>IFERROR([1]median2!R76/IF([1]median2!$AJ76="",[1]median2!$AJ$2,[1]median2!$AJ76),"")</f>
        <v/>
      </c>
      <c r="S74" s="229" t="str">
        <f>IFERROR([1]median2!S76/IF([1]median2!$AJ76="",[1]median2!$AJ$2,[1]median2!$AJ76),"")</f>
        <v/>
      </c>
      <c r="T74" s="229" t="str">
        <f>IFERROR([1]median2!T76/IF([1]median2!$AJ76="",[1]median2!$AJ$2,[1]median2!$AJ76),"")</f>
        <v/>
      </c>
      <c r="U74" s="229" t="str">
        <f>IFERROR([1]median2!U76/IF([1]median2!$AJ76="",[1]median2!$AJ$2,[1]median2!$AJ76),"")</f>
        <v/>
      </c>
      <c r="V74" s="229" t="str">
        <f>IFERROR([1]median2!V76/IF([1]median2!$AJ76="",[1]median2!$AJ$2,[1]median2!$AJ76),"")</f>
        <v/>
      </c>
      <c r="W74" s="229" t="str">
        <f>IFERROR([1]median2!W76/IF([1]median2!$AJ76="",[1]median2!$AJ$2,[1]median2!$AJ76),"")</f>
        <v/>
      </c>
      <c r="X74" s="229" t="str">
        <f>IFERROR([1]median2!X76/IF([1]median2!$AJ76="",[1]median2!$AJ$2,[1]median2!$AJ76),"")</f>
        <v/>
      </c>
      <c r="Y74" s="229" t="str">
        <f>IFERROR([1]median2!Y76/IF([1]median2!$AJ76="",[1]median2!$AJ$2,[1]median2!$AJ76),"")</f>
        <v/>
      </c>
      <c r="Z74" s="229"/>
      <c r="AA74" s="229"/>
      <c r="AB74" s="229"/>
      <c r="AC74" s="229"/>
      <c r="AD74" s="229"/>
      <c r="AE74" s="229"/>
      <c r="AF74" s="229"/>
      <c r="AG74" s="229"/>
      <c r="AH74" s="229"/>
      <c r="AI74" s="229"/>
      <c r="AJ74" s="229" t="str">
        <f>IFERROR([1]median2!#REF!/IF([1]median2!$AJ76="",[1]median2!$AJ$2,[1]median2!$AJ76),"")</f>
        <v/>
      </c>
      <c r="AK74" s="229" t="str">
        <f>IFERROR([1]median2!AR76/IF([1]median2!$AJ76="",[1]median2!$AJ$2,[1]median2!$AJ76),"")</f>
        <v/>
      </c>
      <c r="AL74" s="229" t="str">
        <f>IFERROR([1]median2!AS76/IF([1]median2!$AJ76="",[1]median2!$AJ$2,[1]median2!$AJ76),"")</f>
        <v/>
      </c>
      <c r="AM74" s="229" t="str">
        <f>IFERROR([1]median2!AT76/IF([1]median2!$AJ76="",[1]median2!$AJ$2,[1]median2!$AJ76),"")</f>
        <v/>
      </c>
    </row>
    <row r="75" spans="1:39" ht="18" customHeight="1" x14ac:dyDescent="0.25">
      <c r="A75" s="225" t="str">
        <f>IF([1]median2!A77="","",[1]median2!A77)</f>
        <v/>
      </c>
      <c r="B75" s="225" t="str">
        <f>IF([1]median2!B77="","",[1]median2!B77)</f>
        <v/>
      </c>
      <c r="C75" s="225" t="str">
        <f>IF([1]median2!C77="","",[1]median2!C77)</f>
        <v/>
      </c>
      <c r="D75" s="229" t="str">
        <f>IFERROR([1]median2!D77/IF([1]median2!$AJ77="",[1]median2!$AJ$2,[1]median2!$AJ77),"")</f>
        <v/>
      </c>
      <c r="E75" s="229" t="str">
        <f>IFERROR([1]median2!E77/IF([1]median2!$AJ77="",[1]median2!$AJ$2,[1]median2!$AJ77),"")</f>
        <v/>
      </c>
      <c r="F75" s="229" t="str">
        <f>IFERROR([1]median2!F77/IF([1]median2!$AJ77="",[1]median2!$AJ$2,[1]median2!$AJ77),"")</f>
        <v/>
      </c>
      <c r="G75" s="229" t="str">
        <f>IFERROR([1]median2!G77/IF([1]median2!$AJ77="",[1]median2!$AJ$2,[1]median2!$AJ77),"")</f>
        <v/>
      </c>
      <c r="H75" s="229" t="str">
        <f>IFERROR([1]median2!H77/IF([1]median2!$AJ77="",[1]median2!$AJ$2,[1]median2!$AJ77),"")</f>
        <v/>
      </c>
      <c r="I75" s="229" t="str">
        <f>IFERROR([1]median2!I77/IF([1]median2!$AJ77="",[1]median2!$AJ$2,[1]median2!$AJ77),"")</f>
        <v/>
      </c>
      <c r="J75" s="229" t="str">
        <f>IFERROR([1]median2!J77/IF([1]median2!$AJ77="",[1]median2!$AJ$2,[1]median2!$AJ77),"")</f>
        <v/>
      </c>
      <c r="K75" s="229" t="str">
        <f>IFERROR([1]median2!K77/IF([1]median2!$AJ77="",[1]median2!$AJ$2,[1]median2!$AJ77),"")</f>
        <v/>
      </c>
      <c r="L75" s="229" t="str">
        <f>IFERROR([1]median2!L77/IF([1]median2!$AJ77="",[1]median2!$AJ$2,[1]median2!$AJ77),"")</f>
        <v/>
      </c>
      <c r="M75" s="229" t="str">
        <f>IFERROR([1]median2!M77/IF([1]median2!$AJ77="",[1]median2!$AJ$2,[1]median2!$AJ77),"")</f>
        <v/>
      </c>
      <c r="N75" s="229" t="str">
        <f>IFERROR([1]median2!N77/IF([1]median2!$AJ77="",[1]median2!$AJ$2,[1]median2!$AJ77),"")</f>
        <v/>
      </c>
      <c r="O75" s="229" t="str">
        <f>IFERROR([1]median2!O77/IF([1]median2!$AJ77="",[1]median2!$AJ$2,[1]median2!$AJ77),"")</f>
        <v/>
      </c>
      <c r="P75" s="229" t="str">
        <f>IFERROR([1]median2!P77/IF([1]median2!$AJ77="",[1]median2!$AJ$2,[1]median2!$AJ77),"")</f>
        <v/>
      </c>
      <c r="Q75" s="229" t="str">
        <f>IFERROR([1]median2!Q77/IF([1]median2!$AJ77="",[1]median2!$AJ$2,[1]median2!$AJ77),"")</f>
        <v/>
      </c>
      <c r="R75" s="229" t="str">
        <f>IFERROR([1]median2!R77/IF([1]median2!$AJ77="",[1]median2!$AJ$2,[1]median2!$AJ77),"")</f>
        <v/>
      </c>
      <c r="S75" s="229" t="str">
        <f>IFERROR([1]median2!S77/IF([1]median2!$AJ77="",[1]median2!$AJ$2,[1]median2!$AJ77),"")</f>
        <v/>
      </c>
      <c r="T75" s="229" t="str">
        <f>IFERROR([1]median2!T77/IF([1]median2!$AJ77="",[1]median2!$AJ$2,[1]median2!$AJ77),"")</f>
        <v/>
      </c>
      <c r="U75" s="229" t="str">
        <f>IFERROR([1]median2!U77/IF([1]median2!$AJ77="",[1]median2!$AJ$2,[1]median2!$AJ77),"")</f>
        <v/>
      </c>
      <c r="V75" s="229" t="str">
        <f>IFERROR([1]median2!V77/IF([1]median2!$AJ77="",[1]median2!$AJ$2,[1]median2!$AJ77),"")</f>
        <v/>
      </c>
      <c r="W75" s="229" t="str">
        <f>IFERROR([1]median2!W77/IF([1]median2!$AJ77="",[1]median2!$AJ$2,[1]median2!$AJ77),"")</f>
        <v/>
      </c>
      <c r="X75" s="229" t="str">
        <f>IFERROR([1]median2!X77/IF([1]median2!$AJ77="",[1]median2!$AJ$2,[1]median2!$AJ77),"")</f>
        <v/>
      </c>
      <c r="Y75" s="229" t="str">
        <f>IFERROR([1]median2!Y77/IF([1]median2!$AJ77="",[1]median2!$AJ$2,[1]median2!$AJ77),"")</f>
        <v/>
      </c>
      <c r="Z75" s="229"/>
      <c r="AA75" s="229"/>
      <c r="AB75" s="229"/>
      <c r="AC75" s="229"/>
      <c r="AD75" s="229"/>
      <c r="AE75" s="229"/>
      <c r="AF75" s="229"/>
      <c r="AG75" s="229"/>
      <c r="AH75" s="229"/>
      <c r="AI75" s="229"/>
      <c r="AJ75" s="229" t="str">
        <f>IFERROR([1]median2!#REF!/IF([1]median2!$AJ77="",[1]median2!$AJ$2,[1]median2!$AJ77),"")</f>
        <v/>
      </c>
      <c r="AK75" s="229" t="str">
        <f>IFERROR([1]median2!AR77/IF([1]median2!$AJ77="",[1]median2!$AJ$2,[1]median2!$AJ77),"")</f>
        <v/>
      </c>
      <c r="AL75" s="229" t="str">
        <f>IFERROR([1]median2!AS77/IF([1]median2!$AJ77="",[1]median2!$AJ$2,[1]median2!$AJ77),"")</f>
        <v/>
      </c>
      <c r="AM75" s="229" t="str">
        <f>IFERROR([1]median2!AT77/IF([1]median2!$AJ77="",[1]median2!$AJ$2,[1]median2!$AJ77),"")</f>
        <v/>
      </c>
    </row>
    <row r="76" spans="1:39" ht="18" customHeight="1" x14ac:dyDescent="0.25">
      <c r="A76" s="225" t="str">
        <f>IF([1]median2!A78="","",[1]median2!A78)</f>
        <v/>
      </c>
      <c r="B76" s="225" t="str">
        <f>IF([1]median2!B78="","",[1]median2!B78)</f>
        <v/>
      </c>
      <c r="C76" s="225" t="str">
        <f>IF([1]median2!C78="","",[1]median2!C78)</f>
        <v/>
      </c>
      <c r="D76" s="229" t="str">
        <f>IFERROR([1]median2!D78/IF([1]median2!$AJ78="",[1]median2!$AJ$2,[1]median2!$AJ78),"")</f>
        <v/>
      </c>
      <c r="E76" s="229" t="str">
        <f>IFERROR([1]median2!E78/IF([1]median2!$AJ78="",[1]median2!$AJ$2,[1]median2!$AJ78),"")</f>
        <v/>
      </c>
      <c r="F76" s="229" t="str">
        <f>IFERROR([1]median2!F78/IF([1]median2!$AJ78="",[1]median2!$AJ$2,[1]median2!$AJ78),"")</f>
        <v/>
      </c>
      <c r="G76" s="229" t="str">
        <f>IFERROR([1]median2!G78/IF([1]median2!$AJ78="",[1]median2!$AJ$2,[1]median2!$AJ78),"")</f>
        <v/>
      </c>
      <c r="H76" s="229" t="str">
        <f>IFERROR([1]median2!H78/IF([1]median2!$AJ78="",[1]median2!$AJ$2,[1]median2!$AJ78),"")</f>
        <v/>
      </c>
      <c r="I76" s="229" t="str">
        <f>IFERROR([1]median2!I78/IF([1]median2!$AJ78="",[1]median2!$AJ$2,[1]median2!$AJ78),"")</f>
        <v/>
      </c>
      <c r="J76" s="229" t="str">
        <f>IFERROR([1]median2!J78/IF([1]median2!$AJ78="",[1]median2!$AJ$2,[1]median2!$AJ78),"")</f>
        <v/>
      </c>
      <c r="K76" s="229" t="str">
        <f>IFERROR([1]median2!K78/IF([1]median2!$AJ78="",[1]median2!$AJ$2,[1]median2!$AJ78),"")</f>
        <v/>
      </c>
      <c r="L76" s="229" t="str">
        <f>IFERROR([1]median2!L78/IF([1]median2!$AJ78="",[1]median2!$AJ$2,[1]median2!$AJ78),"")</f>
        <v/>
      </c>
      <c r="M76" s="229" t="str">
        <f>IFERROR([1]median2!M78/IF([1]median2!$AJ78="",[1]median2!$AJ$2,[1]median2!$AJ78),"")</f>
        <v/>
      </c>
      <c r="N76" s="229" t="str">
        <f>IFERROR([1]median2!N78/IF([1]median2!$AJ78="",[1]median2!$AJ$2,[1]median2!$AJ78),"")</f>
        <v/>
      </c>
      <c r="O76" s="229" t="str">
        <f>IFERROR([1]median2!O78/IF([1]median2!$AJ78="",[1]median2!$AJ$2,[1]median2!$AJ78),"")</f>
        <v/>
      </c>
      <c r="P76" s="229" t="str">
        <f>IFERROR([1]median2!P78/IF([1]median2!$AJ78="",[1]median2!$AJ$2,[1]median2!$AJ78),"")</f>
        <v/>
      </c>
      <c r="Q76" s="229" t="str">
        <f>IFERROR([1]median2!Q78/IF([1]median2!$AJ78="",[1]median2!$AJ$2,[1]median2!$AJ78),"")</f>
        <v/>
      </c>
      <c r="R76" s="229" t="str">
        <f>IFERROR([1]median2!R78/IF([1]median2!$AJ78="",[1]median2!$AJ$2,[1]median2!$AJ78),"")</f>
        <v/>
      </c>
      <c r="S76" s="229" t="str">
        <f>IFERROR([1]median2!S78/IF([1]median2!$AJ78="",[1]median2!$AJ$2,[1]median2!$AJ78),"")</f>
        <v/>
      </c>
      <c r="T76" s="229" t="str">
        <f>IFERROR([1]median2!T78/IF([1]median2!$AJ78="",[1]median2!$AJ$2,[1]median2!$AJ78),"")</f>
        <v/>
      </c>
      <c r="U76" s="229" t="str">
        <f>IFERROR([1]median2!U78/IF([1]median2!$AJ78="",[1]median2!$AJ$2,[1]median2!$AJ78),"")</f>
        <v/>
      </c>
      <c r="V76" s="229" t="str">
        <f>IFERROR([1]median2!V78/IF([1]median2!$AJ78="",[1]median2!$AJ$2,[1]median2!$AJ78),"")</f>
        <v/>
      </c>
      <c r="W76" s="229" t="str">
        <f>IFERROR([1]median2!W78/IF([1]median2!$AJ78="",[1]median2!$AJ$2,[1]median2!$AJ78),"")</f>
        <v/>
      </c>
      <c r="X76" s="229" t="str">
        <f>IFERROR([1]median2!X78/IF([1]median2!$AJ78="",[1]median2!$AJ$2,[1]median2!$AJ78),"")</f>
        <v/>
      </c>
      <c r="Y76" s="229" t="str">
        <f>IFERROR([1]median2!Y78/IF([1]median2!$AJ78="",[1]median2!$AJ$2,[1]median2!$AJ78),"")</f>
        <v/>
      </c>
      <c r="Z76" s="229"/>
      <c r="AA76" s="229"/>
      <c r="AB76" s="229"/>
      <c r="AC76" s="229"/>
      <c r="AD76" s="229"/>
      <c r="AE76" s="229"/>
      <c r="AF76" s="229"/>
      <c r="AG76" s="229"/>
      <c r="AH76" s="229"/>
      <c r="AI76" s="229"/>
      <c r="AJ76" s="229" t="str">
        <f>IFERROR([1]median2!#REF!/IF([1]median2!$AJ78="",[1]median2!$AJ$2,[1]median2!$AJ78),"")</f>
        <v/>
      </c>
      <c r="AK76" s="229" t="str">
        <f>IFERROR([1]median2!AR78/IF([1]median2!$AJ78="",[1]median2!$AJ$2,[1]median2!$AJ78),"")</f>
        <v/>
      </c>
      <c r="AL76" s="229" t="str">
        <f>IFERROR([1]median2!AS78/IF([1]median2!$AJ78="",[1]median2!$AJ$2,[1]median2!$AJ78),"")</f>
        <v/>
      </c>
      <c r="AM76" s="229" t="str">
        <f>IFERROR([1]median2!AT78/IF([1]median2!$AJ78="",[1]median2!$AJ$2,[1]median2!$AJ78),"")</f>
        <v/>
      </c>
    </row>
    <row r="77" spans="1:39" ht="18" customHeight="1" x14ac:dyDescent="0.25">
      <c r="A77" s="225" t="str">
        <f>IF([1]median2!A79="","",[1]median2!A79)</f>
        <v/>
      </c>
      <c r="B77" s="225" t="str">
        <f>IF([1]median2!B79="","",[1]median2!B79)</f>
        <v/>
      </c>
      <c r="C77" s="225" t="str">
        <f>IF([1]median2!C79="","",[1]median2!C79)</f>
        <v/>
      </c>
      <c r="D77" s="229" t="str">
        <f>IFERROR([1]median2!D79/IF([1]median2!$AJ79="",[1]median2!$AJ$2,[1]median2!$AJ79),"")</f>
        <v/>
      </c>
      <c r="E77" s="229" t="str">
        <f>IFERROR([1]median2!E79/IF([1]median2!$AJ79="",[1]median2!$AJ$2,[1]median2!$AJ79),"")</f>
        <v/>
      </c>
      <c r="F77" s="229" t="str">
        <f>IFERROR([1]median2!F79/IF([1]median2!$AJ79="",[1]median2!$AJ$2,[1]median2!$AJ79),"")</f>
        <v/>
      </c>
      <c r="G77" s="229" t="str">
        <f>IFERROR([1]median2!G79/IF([1]median2!$AJ79="",[1]median2!$AJ$2,[1]median2!$AJ79),"")</f>
        <v/>
      </c>
      <c r="H77" s="229" t="str">
        <f>IFERROR([1]median2!H79/IF([1]median2!$AJ79="",[1]median2!$AJ$2,[1]median2!$AJ79),"")</f>
        <v/>
      </c>
      <c r="I77" s="229" t="str">
        <f>IFERROR([1]median2!I79/IF([1]median2!$AJ79="",[1]median2!$AJ$2,[1]median2!$AJ79),"")</f>
        <v/>
      </c>
      <c r="J77" s="229" t="str">
        <f>IFERROR([1]median2!J79/IF([1]median2!$AJ79="",[1]median2!$AJ$2,[1]median2!$AJ79),"")</f>
        <v/>
      </c>
      <c r="K77" s="229" t="str">
        <f>IFERROR([1]median2!K79/IF([1]median2!$AJ79="",[1]median2!$AJ$2,[1]median2!$AJ79),"")</f>
        <v/>
      </c>
      <c r="L77" s="229" t="str">
        <f>IFERROR([1]median2!L79/IF([1]median2!$AJ79="",[1]median2!$AJ$2,[1]median2!$AJ79),"")</f>
        <v/>
      </c>
      <c r="M77" s="229" t="str">
        <f>IFERROR([1]median2!M79/IF([1]median2!$AJ79="",[1]median2!$AJ$2,[1]median2!$AJ79),"")</f>
        <v/>
      </c>
      <c r="N77" s="229" t="str">
        <f>IFERROR([1]median2!N79/IF([1]median2!$AJ79="",[1]median2!$AJ$2,[1]median2!$AJ79),"")</f>
        <v/>
      </c>
      <c r="O77" s="229" t="str">
        <f>IFERROR([1]median2!O79/IF([1]median2!$AJ79="",[1]median2!$AJ$2,[1]median2!$AJ79),"")</f>
        <v/>
      </c>
      <c r="P77" s="229" t="str">
        <f>IFERROR([1]median2!P79/IF([1]median2!$AJ79="",[1]median2!$AJ$2,[1]median2!$AJ79),"")</f>
        <v/>
      </c>
      <c r="Q77" s="229" t="str">
        <f>IFERROR([1]median2!Q79/IF([1]median2!$AJ79="",[1]median2!$AJ$2,[1]median2!$AJ79),"")</f>
        <v/>
      </c>
      <c r="R77" s="229" t="str">
        <f>IFERROR([1]median2!R79/IF([1]median2!$AJ79="",[1]median2!$AJ$2,[1]median2!$AJ79),"")</f>
        <v/>
      </c>
      <c r="S77" s="229" t="str">
        <f>IFERROR([1]median2!S79/IF([1]median2!$AJ79="",[1]median2!$AJ$2,[1]median2!$AJ79),"")</f>
        <v/>
      </c>
      <c r="T77" s="229" t="str">
        <f>IFERROR([1]median2!T79/IF([1]median2!$AJ79="",[1]median2!$AJ$2,[1]median2!$AJ79),"")</f>
        <v/>
      </c>
      <c r="U77" s="229" t="str">
        <f>IFERROR([1]median2!U79/IF([1]median2!$AJ79="",[1]median2!$AJ$2,[1]median2!$AJ79),"")</f>
        <v/>
      </c>
      <c r="V77" s="229" t="str">
        <f>IFERROR([1]median2!V79/IF([1]median2!$AJ79="",[1]median2!$AJ$2,[1]median2!$AJ79),"")</f>
        <v/>
      </c>
      <c r="W77" s="229" t="str">
        <f>IFERROR([1]median2!W79/IF([1]median2!$AJ79="",[1]median2!$AJ$2,[1]median2!$AJ79),"")</f>
        <v/>
      </c>
      <c r="X77" s="229" t="str">
        <f>IFERROR([1]median2!X79/IF([1]median2!$AJ79="",[1]median2!$AJ$2,[1]median2!$AJ79),"")</f>
        <v/>
      </c>
      <c r="Y77" s="229" t="str">
        <f>IFERROR([1]median2!Y79/IF([1]median2!$AJ79="",[1]median2!$AJ$2,[1]median2!$AJ79),"")</f>
        <v/>
      </c>
      <c r="Z77" s="229"/>
      <c r="AA77" s="229"/>
      <c r="AB77" s="229"/>
      <c r="AC77" s="229"/>
      <c r="AD77" s="229"/>
      <c r="AE77" s="229"/>
      <c r="AF77" s="229"/>
      <c r="AG77" s="229"/>
      <c r="AH77" s="229"/>
      <c r="AI77" s="229"/>
      <c r="AJ77" s="229" t="str">
        <f>IFERROR([1]median2!#REF!/IF([1]median2!$AJ79="",[1]median2!$AJ$2,[1]median2!$AJ79),"")</f>
        <v/>
      </c>
      <c r="AK77" s="229" t="str">
        <f>IFERROR([1]median2!AR79/IF([1]median2!$AJ79="",[1]median2!$AJ$2,[1]median2!$AJ79),"")</f>
        <v/>
      </c>
      <c r="AL77" s="229" t="str">
        <f>IFERROR([1]median2!AS79/IF([1]median2!$AJ79="",[1]median2!$AJ$2,[1]median2!$AJ79),"")</f>
        <v/>
      </c>
      <c r="AM77" s="229" t="str">
        <f>IFERROR([1]median2!AT79/IF([1]median2!$AJ79="",[1]median2!$AJ$2,[1]median2!$AJ79),"")</f>
        <v/>
      </c>
    </row>
    <row r="78" spans="1:39" ht="18" customHeight="1" x14ac:dyDescent="0.25">
      <c r="A78" s="225" t="str">
        <f>IF([1]median2!A80="","",[1]median2!A80)</f>
        <v/>
      </c>
      <c r="B78" s="225" t="str">
        <f>IF([1]median2!B80="","",[1]median2!B80)</f>
        <v/>
      </c>
      <c r="C78" s="225" t="str">
        <f>IF([1]median2!C80="","",[1]median2!C80)</f>
        <v/>
      </c>
      <c r="D78" s="229" t="str">
        <f>IFERROR([1]median2!D80/IF([1]median2!$AJ80="",[1]median2!$AJ$2,[1]median2!$AJ80),"")</f>
        <v/>
      </c>
      <c r="E78" s="229" t="str">
        <f>IFERROR([1]median2!E80/IF([1]median2!$AJ80="",[1]median2!$AJ$2,[1]median2!$AJ80),"")</f>
        <v/>
      </c>
      <c r="F78" s="229" t="str">
        <f>IFERROR([1]median2!F80/IF([1]median2!$AJ80="",[1]median2!$AJ$2,[1]median2!$AJ80),"")</f>
        <v/>
      </c>
      <c r="G78" s="229" t="str">
        <f>IFERROR([1]median2!G80/IF([1]median2!$AJ80="",[1]median2!$AJ$2,[1]median2!$AJ80),"")</f>
        <v/>
      </c>
      <c r="H78" s="229" t="str">
        <f>IFERROR([1]median2!H80/IF([1]median2!$AJ80="",[1]median2!$AJ$2,[1]median2!$AJ80),"")</f>
        <v/>
      </c>
      <c r="I78" s="229" t="str">
        <f>IFERROR([1]median2!I80/IF([1]median2!$AJ80="",[1]median2!$AJ$2,[1]median2!$AJ80),"")</f>
        <v/>
      </c>
      <c r="J78" s="229" t="str">
        <f>IFERROR([1]median2!J80/IF([1]median2!$AJ80="",[1]median2!$AJ$2,[1]median2!$AJ80),"")</f>
        <v/>
      </c>
      <c r="K78" s="229" t="str">
        <f>IFERROR([1]median2!K80/IF([1]median2!$AJ80="",[1]median2!$AJ$2,[1]median2!$AJ80),"")</f>
        <v/>
      </c>
      <c r="L78" s="229" t="str">
        <f>IFERROR([1]median2!L80/IF([1]median2!$AJ80="",[1]median2!$AJ$2,[1]median2!$AJ80),"")</f>
        <v/>
      </c>
      <c r="M78" s="229" t="str">
        <f>IFERROR([1]median2!M80/IF([1]median2!$AJ80="",[1]median2!$AJ$2,[1]median2!$AJ80),"")</f>
        <v/>
      </c>
      <c r="N78" s="229" t="str">
        <f>IFERROR([1]median2!N80/IF([1]median2!$AJ80="",[1]median2!$AJ$2,[1]median2!$AJ80),"")</f>
        <v/>
      </c>
      <c r="O78" s="229" t="str">
        <f>IFERROR([1]median2!O80/IF([1]median2!$AJ80="",[1]median2!$AJ$2,[1]median2!$AJ80),"")</f>
        <v/>
      </c>
      <c r="P78" s="229" t="str">
        <f>IFERROR([1]median2!P80/IF([1]median2!$AJ80="",[1]median2!$AJ$2,[1]median2!$AJ80),"")</f>
        <v/>
      </c>
      <c r="Q78" s="229" t="str">
        <f>IFERROR([1]median2!Q80/IF([1]median2!$AJ80="",[1]median2!$AJ$2,[1]median2!$AJ80),"")</f>
        <v/>
      </c>
      <c r="R78" s="229" t="str">
        <f>IFERROR([1]median2!R80/IF([1]median2!$AJ80="",[1]median2!$AJ$2,[1]median2!$AJ80),"")</f>
        <v/>
      </c>
      <c r="S78" s="229" t="str">
        <f>IFERROR([1]median2!S80/IF([1]median2!$AJ80="",[1]median2!$AJ$2,[1]median2!$AJ80),"")</f>
        <v/>
      </c>
      <c r="T78" s="229" t="str">
        <f>IFERROR([1]median2!T80/IF([1]median2!$AJ80="",[1]median2!$AJ$2,[1]median2!$AJ80),"")</f>
        <v/>
      </c>
      <c r="U78" s="229" t="str">
        <f>IFERROR([1]median2!U80/IF([1]median2!$AJ80="",[1]median2!$AJ$2,[1]median2!$AJ80),"")</f>
        <v/>
      </c>
      <c r="V78" s="229" t="str">
        <f>IFERROR([1]median2!V80/IF([1]median2!$AJ80="",[1]median2!$AJ$2,[1]median2!$AJ80),"")</f>
        <v/>
      </c>
      <c r="W78" s="229" t="str">
        <f>IFERROR([1]median2!W80/IF([1]median2!$AJ80="",[1]median2!$AJ$2,[1]median2!$AJ80),"")</f>
        <v/>
      </c>
      <c r="X78" s="229" t="str">
        <f>IFERROR([1]median2!X80/IF([1]median2!$AJ80="",[1]median2!$AJ$2,[1]median2!$AJ80),"")</f>
        <v/>
      </c>
      <c r="Y78" s="229" t="str">
        <f>IFERROR([1]median2!Y80/IF([1]median2!$AJ80="",[1]median2!$AJ$2,[1]median2!$AJ80),"")</f>
        <v/>
      </c>
      <c r="Z78" s="229"/>
      <c r="AA78" s="229"/>
      <c r="AB78" s="229"/>
      <c r="AC78" s="229"/>
      <c r="AD78" s="229"/>
      <c r="AE78" s="229"/>
      <c r="AF78" s="229"/>
      <c r="AG78" s="229"/>
      <c r="AH78" s="229"/>
      <c r="AI78" s="229"/>
      <c r="AJ78" s="229" t="str">
        <f>IFERROR([1]median2!#REF!/IF([1]median2!$AJ80="",[1]median2!$AJ$2,[1]median2!$AJ80),"")</f>
        <v/>
      </c>
      <c r="AK78" s="229" t="str">
        <f>IFERROR([1]median2!AR80/IF([1]median2!$AJ80="",[1]median2!$AJ$2,[1]median2!$AJ80),"")</f>
        <v/>
      </c>
      <c r="AL78" s="229" t="str">
        <f>IFERROR([1]median2!AS80/IF([1]median2!$AJ80="",[1]median2!$AJ$2,[1]median2!$AJ80),"")</f>
        <v/>
      </c>
      <c r="AM78" s="229" t="str">
        <f>IFERROR([1]median2!AT80/IF([1]median2!$AJ80="",[1]median2!$AJ$2,[1]median2!$AJ80),"")</f>
        <v/>
      </c>
    </row>
    <row r="79" spans="1:39" ht="18" customHeight="1" x14ac:dyDescent="0.25">
      <c r="A79" s="225" t="str">
        <f>IF([1]median2!A81="","",[1]median2!A81)</f>
        <v/>
      </c>
      <c r="B79" s="225" t="str">
        <f>IF([1]median2!B81="","",[1]median2!B81)</f>
        <v/>
      </c>
      <c r="C79" s="225" t="str">
        <f>IF([1]median2!C81="","",[1]median2!C81)</f>
        <v/>
      </c>
      <c r="D79" s="229" t="str">
        <f>IFERROR([1]median2!D81/IF([1]median2!$AJ81="",[1]median2!$AJ$2,[1]median2!$AJ81),"")</f>
        <v/>
      </c>
      <c r="E79" s="229" t="str">
        <f>IFERROR([1]median2!E81/IF([1]median2!$AJ81="",[1]median2!$AJ$2,[1]median2!$AJ81),"")</f>
        <v/>
      </c>
      <c r="F79" s="229" t="str">
        <f>IFERROR([1]median2!F81/IF([1]median2!$AJ81="",[1]median2!$AJ$2,[1]median2!$AJ81),"")</f>
        <v/>
      </c>
      <c r="G79" s="229" t="str">
        <f>IFERROR([1]median2!G81/IF([1]median2!$AJ81="",[1]median2!$AJ$2,[1]median2!$AJ81),"")</f>
        <v/>
      </c>
      <c r="H79" s="229" t="str">
        <f>IFERROR([1]median2!H81/IF([1]median2!$AJ81="",[1]median2!$AJ$2,[1]median2!$AJ81),"")</f>
        <v/>
      </c>
      <c r="I79" s="229" t="str">
        <f>IFERROR([1]median2!I81/IF([1]median2!$AJ81="",[1]median2!$AJ$2,[1]median2!$AJ81),"")</f>
        <v/>
      </c>
      <c r="J79" s="229" t="str">
        <f>IFERROR([1]median2!J81/IF([1]median2!$AJ81="",[1]median2!$AJ$2,[1]median2!$AJ81),"")</f>
        <v/>
      </c>
      <c r="K79" s="229" t="str">
        <f>IFERROR([1]median2!K81/IF([1]median2!$AJ81="",[1]median2!$AJ$2,[1]median2!$AJ81),"")</f>
        <v/>
      </c>
      <c r="L79" s="229" t="str">
        <f>IFERROR([1]median2!L81/IF([1]median2!$AJ81="",[1]median2!$AJ$2,[1]median2!$AJ81),"")</f>
        <v/>
      </c>
      <c r="M79" s="229" t="str">
        <f>IFERROR([1]median2!M81/IF([1]median2!$AJ81="",[1]median2!$AJ$2,[1]median2!$AJ81),"")</f>
        <v/>
      </c>
      <c r="N79" s="229" t="str">
        <f>IFERROR([1]median2!N81/IF([1]median2!$AJ81="",[1]median2!$AJ$2,[1]median2!$AJ81),"")</f>
        <v/>
      </c>
      <c r="O79" s="229" t="str">
        <f>IFERROR([1]median2!O81/IF([1]median2!$AJ81="",[1]median2!$AJ$2,[1]median2!$AJ81),"")</f>
        <v/>
      </c>
      <c r="P79" s="229" t="str">
        <f>IFERROR([1]median2!P81/IF([1]median2!$AJ81="",[1]median2!$AJ$2,[1]median2!$AJ81),"")</f>
        <v/>
      </c>
      <c r="Q79" s="229" t="str">
        <f>IFERROR([1]median2!Q81/IF([1]median2!$AJ81="",[1]median2!$AJ$2,[1]median2!$AJ81),"")</f>
        <v/>
      </c>
      <c r="R79" s="229" t="str">
        <f>IFERROR([1]median2!R81/IF([1]median2!$AJ81="",[1]median2!$AJ$2,[1]median2!$AJ81),"")</f>
        <v/>
      </c>
      <c r="S79" s="229" t="str">
        <f>IFERROR([1]median2!S81/IF([1]median2!$AJ81="",[1]median2!$AJ$2,[1]median2!$AJ81),"")</f>
        <v/>
      </c>
      <c r="T79" s="229" t="str">
        <f>IFERROR([1]median2!T81/IF([1]median2!$AJ81="",[1]median2!$AJ$2,[1]median2!$AJ81),"")</f>
        <v/>
      </c>
      <c r="U79" s="229" t="str">
        <f>IFERROR([1]median2!U81/IF([1]median2!$AJ81="",[1]median2!$AJ$2,[1]median2!$AJ81),"")</f>
        <v/>
      </c>
      <c r="V79" s="229" t="str">
        <f>IFERROR([1]median2!V81/IF([1]median2!$AJ81="",[1]median2!$AJ$2,[1]median2!$AJ81),"")</f>
        <v/>
      </c>
      <c r="W79" s="229" t="str">
        <f>IFERROR([1]median2!W81/IF([1]median2!$AJ81="",[1]median2!$AJ$2,[1]median2!$AJ81),"")</f>
        <v/>
      </c>
      <c r="X79" s="229" t="str">
        <f>IFERROR([1]median2!X81/IF([1]median2!$AJ81="",[1]median2!$AJ$2,[1]median2!$AJ81),"")</f>
        <v/>
      </c>
      <c r="Y79" s="229" t="str">
        <f>IFERROR([1]median2!Y81/IF([1]median2!$AJ81="",[1]median2!$AJ$2,[1]median2!$AJ81),"")</f>
        <v/>
      </c>
      <c r="Z79" s="229"/>
      <c r="AA79" s="229"/>
      <c r="AB79" s="229"/>
      <c r="AC79" s="229"/>
      <c r="AD79" s="229"/>
      <c r="AE79" s="229"/>
      <c r="AF79" s="229"/>
      <c r="AG79" s="229"/>
      <c r="AH79" s="229"/>
      <c r="AI79" s="229"/>
      <c r="AJ79" s="229" t="str">
        <f>IFERROR([1]median2!#REF!/IF([1]median2!$AJ81="",[1]median2!$AJ$2,[1]median2!$AJ81),"")</f>
        <v/>
      </c>
      <c r="AK79" s="229" t="str">
        <f>IFERROR([1]median2!AR81/IF([1]median2!$AJ81="",[1]median2!$AJ$2,[1]median2!$AJ81),"")</f>
        <v/>
      </c>
      <c r="AL79" s="229" t="str">
        <f>IFERROR([1]median2!AS81/IF([1]median2!$AJ81="",[1]median2!$AJ$2,[1]median2!$AJ81),"")</f>
        <v/>
      </c>
      <c r="AM79" s="229" t="str">
        <f>IFERROR([1]median2!AT81/IF([1]median2!$AJ81="",[1]median2!$AJ$2,[1]median2!$AJ81),"")</f>
        <v/>
      </c>
    </row>
    <row r="80" spans="1:39" ht="18" customHeight="1" x14ac:dyDescent="0.25">
      <c r="A80" s="225" t="str">
        <f>IF([1]median2!A82="","",[1]median2!A82)</f>
        <v/>
      </c>
      <c r="B80" s="225" t="str">
        <f>IF([1]median2!B82="","",[1]median2!B82)</f>
        <v/>
      </c>
      <c r="C80" s="225" t="str">
        <f>IF([1]median2!C82="","",[1]median2!C82)</f>
        <v/>
      </c>
      <c r="D80" s="229" t="str">
        <f>IFERROR([1]median2!D82/IF([1]median2!$AJ82="",[1]median2!$AJ$2,[1]median2!$AJ82),"")</f>
        <v/>
      </c>
      <c r="E80" s="229" t="str">
        <f>IFERROR([1]median2!E82/IF([1]median2!$AJ82="",[1]median2!$AJ$2,[1]median2!$AJ82),"")</f>
        <v/>
      </c>
      <c r="F80" s="229" t="str">
        <f>IFERROR([1]median2!F82/IF([1]median2!$AJ82="",[1]median2!$AJ$2,[1]median2!$AJ82),"")</f>
        <v/>
      </c>
      <c r="G80" s="229" t="str">
        <f>IFERROR([1]median2!G82/IF([1]median2!$AJ82="",[1]median2!$AJ$2,[1]median2!$AJ82),"")</f>
        <v/>
      </c>
      <c r="H80" s="229" t="str">
        <f>IFERROR([1]median2!H82/IF([1]median2!$AJ82="",[1]median2!$AJ$2,[1]median2!$AJ82),"")</f>
        <v/>
      </c>
      <c r="I80" s="229" t="str">
        <f>IFERROR([1]median2!I82/IF([1]median2!$AJ82="",[1]median2!$AJ$2,[1]median2!$AJ82),"")</f>
        <v/>
      </c>
      <c r="J80" s="229" t="str">
        <f>IFERROR([1]median2!J82/IF([1]median2!$AJ82="",[1]median2!$AJ$2,[1]median2!$AJ82),"")</f>
        <v/>
      </c>
      <c r="K80" s="229" t="str">
        <f>IFERROR([1]median2!K82/IF([1]median2!$AJ82="",[1]median2!$AJ$2,[1]median2!$AJ82),"")</f>
        <v/>
      </c>
      <c r="L80" s="229" t="str">
        <f>IFERROR([1]median2!L82/IF([1]median2!$AJ82="",[1]median2!$AJ$2,[1]median2!$AJ82),"")</f>
        <v/>
      </c>
      <c r="M80" s="229" t="str">
        <f>IFERROR([1]median2!M82/IF([1]median2!$AJ82="",[1]median2!$AJ$2,[1]median2!$AJ82),"")</f>
        <v/>
      </c>
      <c r="N80" s="229" t="str">
        <f>IFERROR([1]median2!N82/IF([1]median2!$AJ82="",[1]median2!$AJ$2,[1]median2!$AJ82),"")</f>
        <v/>
      </c>
      <c r="O80" s="229" t="str">
        <f>IFERROR([1]median2!O82/IF([1]median2!$AJ82="",[1]median2!$AJ$2,[1]median2!$AJ82),"")</f>
        <v/>
      </c>
      <c r="P80" s="229" t="str">
        <f>IFERROR([1]median2!P82/IF([1]median2!$AJ82="",[1]median2!$AJ$2,[1]median2!$AJ82),"")</f>
        <v/>
      </c>
      <c r="Q80" s="229" t="str">
        <f>IFERROR([1]median2!Q82/IF([1]median2!$AJ82="",[1]median2!$AJ$2,[1]median2!$AJ82),"")</f>
        <v/>
      </c>
      <c r="R80" s="229" t="str">
        <f>IFERROR([1]median2!R82/IF([1]median2!$AJ82="",[1]median2!$AJ$2,[1]median2!$AJ82),"")</f>
        <v/>
      </c>
      <c r="S80" s="229" t="str">
        <f>IFERROR([1]median2!S82/IF([1]median2!$AJ82="",[1]median2!$AJ$2,[1]median2!$AJ82),"")</f>
        <v/>
      </c>
      <c r="T80" s="229" t="str">
        <f>IFERROR([1]median2!T82/IF([1]median2!$AJ82="",[1]median2!$AJ$2,[1]median2!$AJ82),"")</f>
        <v/>
      </c>
      <c r="U80" s="229" t="str">
        <f>IFERROR([1]median2!U82/IF([1]median2!$AJ82="",[1]median2!$AJ$2,[1]median2!$AJ82),"")</f>
        <v/>
      </c>
      <c r="V80" s="229" t="str">
        <f>IFERROR([1]median2!V82/IF([1]median2!$AJ82="",[1]median2!$AJ$2,[1]median2!$AJ82),"")</f>
        <v/>
      </c>
      <c r="W80" s="229" t="str">
        <f>IFERROR([1]median2!W82/IF([1]median2!$AJ82="",[1]median2!$AJ$2,[1]median2!$AJ82),"")</f>
        <v/>
      </c>
      <c r="X80" s="229" t="str">
        <f>IFERROR([1]median2!X82/IF([1]median2!$AJ82="",[1]median2!$AJ$2,[1]median2!$AJ82),"")</f>
        <v/>
      </c>
      <c r="Y80" s="229" t="str">
        <f>IFERROR([1]median2!Y82/IF([1]median2!$AJ82="",[1]median2!$AJ$2,[1]median2!$AJ82),"")</f>
        <v/>
      </c>
      <c r="Z80" s="229"/>
      <c r="AA80" s="229"/>
      <c r="AB80" s="229"/>
      <c r="AC80" s="229"/>
      <c r="AD80" s="229"/>
      <c r="AE80" s="229"/>
      <c r="AF80" s="229"/>
      <c r="AG80" s="229"/>
      <c r="AH80" s="229"/>
      <c r="AI80" s="229"/>
      <c r="AJ80" s="229" t="str">
        <f>IFERROR([1]median2!#REF!/IF([1]median2!$AJ82="",[1]median2!$AJ$2,[1]median2!$AJ82),"")</f>
        <v/>
      </c>
      <c r="AK80" s="229" t="str">
        <f>IFERROR([1]median2!AR82/IF([1]median2!$AJ82="",[1]median2!$AJ$2,[1]median2!$AJ82),"")</f>
        <v/>
      </c>
      <c r="AL80" s="229" t="str">
        <f>IFERROR([1]median2!AS82/IF([1]median2!$AJ82="",[1]median2!$AJ$2,[1]median2!$AJ82),"")</f>
        <v/>
      </c>
      <c r="AM80" s="229" t="str">
        <f>IFERROR([1]median2!AT82/IF([1]median2!$AJ82="",[1]median2!$AJ$2,[1]median2!$AJ82),"")</f>
        <v/>
      </c>
    </row>
    <row r="81" spans="1:39" ht="18" customHeight="1" x14ac:dyDescent="0.25">
      <c r="A81" s="225" t="str">
        <f>IF([1]median2!A83="","",[1]median2!A83)</f>
        <v/>
      </c>
      <c r="B81" s="225" t="str">
        <f>IF([1]median2!B83="","",[1]median2!B83)</f>
        <v/>
      </c>
      <c r="C81" s="225" t="str">
        <f>IF([1]median2!C83="","",[1]median2!C83)</f>
        <v/>
      </c>
      <c r="D81" s="229" t="str">
        <f>IFERROR([1]median2!D83/IF([1]median2!$AJ83="",[1]median2!$AJ$2,[1]median2!$AJ83),"")</f>
        <v/>
      </c>
      <c r="E81" s="229" t="str">
        <f>IFERROR([1]median2!E83/IF([1]median2!$AJ83="",[1]median2!$AJ$2,[1]median2!$AJ83),"")</f>
        <v/>
      </c>
      <c r="F81" s="229" t="str">
        <f>IFERROR([1]median2!F83/IF([1]median2!$AJ83="",[1]median2!$AJ$2,[1]median2!$AJ83),"")</f>
        <v/>
      </c>
      <c r="G81" s="229" t="str">
        <f>IFERROR([1]median2!G83/IF([1]median2!$AJ83="",[1]median2!$AJ$2,[1]median2!$AJ83),"")</f>
        <v/>
      </c>
      <c r="H81" s="229" t="str">
        <f>IFERROR([1]median2!H83/IF([1]median2!$AJ83="",[1]median2!$AJ$2,[1]median2!$AJ83),"")</f>
        <v/>
      </c>
      <c r="I81" s="229" t="str">
        <f>IFERROR([1]median2!I83/IF([1]median2!$AJ83="",[1]median2!$AJ$2,[1]median2!$AJ83),"")</f>
        <v/>
      </c>
      <c r="J81" s="229" t="str">
        <f>IFERROR([1]median2!J83/IF([1]median2!$AJ83="",[1]median2!$AJ$2,[1]median2!$AJ83),"")</f>
        <v/>
      </c>
      <c r="K81" s="229" t="str">
        <f>IFERROR([1]median2!K83/IF([1]median2!$AJ83="",[1]median2!$AJ$2,[1]median2!$AJ83),"")</f>
        <v/>
      </c>
      <c r="L81" s="229" t="str">
        <f>IFERROR([1]median2!L83/IF([1]median2!$AJ83="",[1]median2!$AJ$2,[1]median2!$AJ83),"")</f>
        <v/>
      </c>
      <c r="M81" s="229" t="str">
        <f>IFERROR([1]median2!M83/IF([1]median2!$AJ83="",[1]median2!$AJ$2,[1]median2!$AJ83),"")</f>
        <v/>
      </c>
      <c r="N81" s="229" t="str">
        <f>IFERROR([1]median2!N83/IF([1]median2!$AJ83="",[1]median2!$AJ$2,[1]median2!$AJ83),"")</f>
        <v/>
      </c>
      <c r="O81" s="229" t="str">
        <f>IFERROR([1]median2!O83/IF([1]median2!$AJ83="",[1]median2!$AJ$2,[1]median2!$AJ83),"")</f>
        <v/>
      </c>
      <c r="P81" s="229" t="str">
        <f>IFERROR([1]median2!P83/IF([1]median2!$AJ83="",[1]median2!$AJ$2,[1]median2!$AJ83),"")</f>
        <v/>
      </c>
      <c r="Q81" s="229" t="str">
        <f>IFERROR([1]median2!Q83/IF([1]median2!$AJ83="",[1]median2!$AJ$2,[1]median2!$AJ83),"")</f>
        <v/>
      </c>
      <c r="R81" s="229" t="str">
        <f>IFERROR([1]median2!R83/IF([1]median2!$AJ83="",[1]median2!$AJ$2,[1]median2!$AJ83),"")</f>
        <v/>
      </c>
      <c r="S81" s="229" t="str">
        <f>IFERROR([1]median2!S83/IF([1]median2!$AJ83="",[1]median2!$AJ$2,[1]median2!$AJ83),"")</f>
        <v/>
      </c>
      <c r="T81" s="229" t="str">
        <f>IFERROR([1]median2!T83/IF([1]median2!$AJ83="",[1]median2!$AJ$2,[1]median2!$AJ83),"")</f>
        <v/>
      </c>
      <c r="U81" s="229" t="str">
        <f>IFERROR([1]median2!U83/IF([1]median2!$AJ83="",[1]median2!$AJ$2,[1]median2!$AJ83),"")</f>
        <v/>
      </c>
      <c r="V81" s="229" t="str">
        <f>IFERROR([1]median2!V83/IF([1]median2!$AJ83="",[1]median2!$AJ$2,[1]median2!$AJ83),"")</f>
        <v/>
      </c>
      <c r="W81" s="229" t="str">
        <f>IFERROR([1]median2!W83/IF([1]median2!$AJ83="",[1]median2!$AJ$2,[1]median2!$AJ83),"")</f>
        <v/>
      </c>
      <c r="X81" s="229" t="str">
        <f>IFERROR([1]median2!X83/IF([1]median2!$AJ83="",[1]median2!$AJ$2,[1]median2!$AJ83),"")</f>
        <v/>
      </c>
      <c r="Y81" s="229" t="str">
        <f>IFERROR([1]median2!Y83/IF([1]median2!$AJ83="",[1]median2!$AJ$2,[1]median2!$AJ83),"")</f>
        <v/>
      </c>
      <c r="Z81" s="229"/>
      <c r="AA81" s="229"/>
      <c r="AB81" s="229"/>
      <c r="AC81" s="229"/>
      <c r="AD81" s="229"/>
      <c r="AE81" s="229"/>
      <c r="AF81" s="229"/>
      <c r="AG81" s="229"/>
      <c r="AH81" s="229"/>
      <c r="AI81" s="229"/>
      <c r="AJ81" s="229" t="str">
        <f>IFERROR([1]median2!#REF!/IF([1]median2!$AJ83="",[1]median2!$AJ$2,[1]median2!$AJ83),"")</f>
        <v/>
      </c>
      <c r="AK81" s="229" t="str">
        <f>IFERROR([1]median2!AR83/IF([1]median2!$AJ83="",[1]median2!$AJ$2,[1]median2!$AJ83),"")</f>
        <v/>
      </c>
      <c r="AL81" s="229" t="str">
        <f>IFERROR([1]median2!AS83/IF([1]median2!$AJ83="",[1]median2!$AJ$2,[1]median2!$AJ83),"")</f>
        <v/>
      </c>
      <c r="AM81" s="229" t="str">
        <f>IFERROR([1]median2!AT83/IF([1]median2!$AJ83="",[1]median2!$AJ$2,[1]median2!$AJ83),"")</f>
        <v/>
      </c>
    </row>
    <row r="82" spans="1:39" ht="18" customHeight="1" x14ac:dyDescent="0.25">
      <c r="A82" s="225" t="str">
        <f>IF([1]median2!A84="","",[1]median2!A84)</f>
        <v/>
      </c>
      <c r="B82" s="225" t="str">
        <f>IF([1]median2!B84="","",[1]median2!B84)</f>
        <v/>
      </c>
      <c r="C82" s="225" t="str">
        <f>IF([1]median2!C84="","",[1]median2!C84)</f>
        <v/>
      </c>
      <c r="D82" s="229" t="str">
        <f>IFERROR([1]median2!D84/IF([1]median2!$AJ84="",[1]median2!$AJ$2,[1]median2!$AJ84),"")</f>
        <v/>
      </c>
      <c r="E82" s="229" t="str">
        <f>IFERROR([1]median2!E84/IF([1]median2!$AJ84="",[1]median2!$AJ$2,[1]median2!$AJ84),"")</f>
        <v/>
      </c>
      <c r="F82" s="229" t="str">
        <f>IFERROR([1]median2!F84/IF([1]median2!$AJ84="",[1]median2!$AJ$2,[1]median2!$AJ84),"")</f>
        <v/>
      </c>
      <c r="G82" s="229" t="str">
        <f>IFERROR([1]median2!G84/IF([1]median2!$AJ84="",[1]median2!$AJ$2,[1]median2!$AJ84),"")</f>
        <v/>
      </c>
      <c r="H82" s="229" t="str">
        <f>IFERROR([1]median2!H84/IF([1]median2!$AJ84="",[1]median2!$AJ$2,[1]median2!$AJ84),"")</f>
        <v/>
      </c>
      <c r="I82" s="229" t="str">
        <f>IFERROR([1]median2!I84/IF([1]median2!$AJ84="",[1]median2!$AJ$2,[1]median2!$AJ84),"")</f>
        <v/>
      </c>
      <c r="J82" s="229" t="str">
        <f>IFERROR([1]median2!J84/IF([1]median2!$AJ84="",[1]median2!$AJ$2,[1]median2!$AJ84),"")</f>
        <v/>
      </c>
      <c r="K82" s="229" t="str">
        <f>IFERROR([1]median2!K84/IF([1]median2!$AJ84="",[1]median2!$AJ$2,[1]median2!$AJ84),"")</f>
        <v/>
      </c>
      <c r="L82" s="229" t="str">
        <f>IFERROR([1]median2!L84/IF([1]median2!$AJ84="",[1]median2!$AJ$2,[1]median2!$AJ84),"")</f>
        <v/>
      </c>
      <c r="M82" s="229" t="str">
        <f>IFERROR([1]median2!M84/IF([1]median2!$AJ84="",[1]median2!$AJ$2,[1]median2!$AJ84),"")</f>
        <v/>
      </c>
      <c r="N82" s="229" t="str">
        <f>IFERROR([1]median2!N84/IF([1]median2!$AJ84="",[1]median2!$AJ$2,[1]median2!$AJ84),"")</f>
        <v/>
      </c>
      <c r="O82" s="229" t="str">
        <f>IFERROR([1]median2!O84/IF([1]median2!$AJ84="",[1]median2!$AJ$2,[1]median2!$AJ84),"")</f>
        <v/>
      </c>
      <c r="P82" s="229" t="str">
        <f>IFERROR([1]median2!P84/IF([1]median2!$AJ84="",[1]median2!$AJ$2,[1]median2!$AJ84),"")</f>
        <v/>
      </c>
      <c r="Q82" s="229" t="str">
        <f>IFERROR([1]median2!Q84/IF([1]median2!$AJ84="",[1]median2!$AJ$2,[1]median2!$AJ84),"")</f>
        <v/>
      </c>
      <c r="R82" s="229" t="str">
        <f>IFERROR([1]median2!R84/IF([1]median2!$AJ84="",[1]median2!$AJ$2,[1]median2!$AJ84),"")</f>
        <v/>
      </c>
      <c r="S82" s="229" t="str">
        <f>IFERROR([1]median2!S84/IF([1]median2!$AJ84="",[1]median2!$AJ$2,[1]median2!$AJ84),"")</f>
        <v/>
      </c>
      <c r="T82" s="229" t="str">
        <f>IFERROR([1]median2!T84/IF([1]median2!$AJ84="",[1]median2!$AJ$2,[1]median2!$AJ84),"")</f>
        <v/>
      </c>
      <c r="U82" s="229" t="str">
        <f>IFERROR([1]median2!U84/IF([1]median2!$AJ84="",[1]median2!$AJ$2,[1]median2!$AJ84),"")</f>
        <v/>
      </c>
      <c r="V82" s="229" t="str">
        <f>IFERROR([1]median2!V84/IF([1]median2!$AJ84="",[1]median2!$AJ$2,[1]median2!$AJ84),"")</f>
        <v/>
      </c>
      <c r="W82" s="229" t="str">
        <f>IFERROR([1]median2!W84/IF([1]median2!$AJ84="",[1]median2!$AJ$2,[1]median2!$AJ84),"")</f>
        <v/>
      </c>
      <c r="X82" s="229" t="str">
        <f>IFERROR([1]median2!X84/IF([1]median2!$AJ84="",[1]median2!$AJ$2,[1]median2!$AJ84),"")</f>
        <v/>
      </c>
      <c r="Y82" s="229" t="str">
        <f>IFERROR([1]median2!Y84/IF([1]median2!$AJ84="",[1]median2!$AJ$2,[1]median2!$AJ84),"")</f>
        <v/>
      </c>
      <c r="Z82" s="229"/>
      <c r="AA82" s="229"/>
      <c r="AB82" s="229"/>
      <c r="AC82" s="229"/>
      <c r="AD82" s="229"/>
      <c r="AE82" s="229"/>
      <c r="AF82" s="229"/>
      <c r="AG82" s="229"/>
      <c r="AH82" s="229"/>
      <c r="AI82" s="229"/>
      <c r="AJ82" s="229" t="str">
        <f>IFERROR([1]median2!#REF!/IF([1]median2!$AJ84="",[1]median2!$AJ$2,[1]median2!$AJ84),"")</f>
        <v/>
      </c>
      <c r="AK82" s="229" t="str">
        <f>IFERROR([1]median2!AR84/IF([1]median2!$AJ84="",[1]median2!$AJ$2,[1]median2!$AJ84),"")</f>
        <v/>
      </c>
      <c r="AL82" s="229" t="str">
        <f>IFERROR([1]median2!AS84/IF([1]median2!$AJ84="",[1]median2!$AJ$2,[1]median2!$AJ84),"")</f>
        <v/>
      </c>
      <c r="AM82" s="229" t="str">
        <f>IFERROR([1]median2!AT84/IF([1]median2!$AJ84="",[1]median2!$AJ$2,[1]median2!$AJ84),"")</f>
        <v/>
      </c>
    </row>
    <row r="83" spans="1:39" ht="18" customHeight="1" x14ac:dyDescent="0.25">
      <c r="A83" s="225" t="str">
        <f>IF([1]median2!A85="","",[1]median2!A85)</f>
        <v/>
      </c>
      <c r="B83" s="225" t="str">
        <f>IF([1]median2!B85="","",[1]median2!B85)</f>
        <v/>
      </c>
      <c r="C83" s="225" t="str">
        <f>IF([1]median2!C85="","",[1]median2!C85)</f>
        <v/>
      </c>
      <c r="D83" s="229" t="str">
        <f>IFERROR([1]median2!D85/IF([1]median2!$AJ85="",[1]median2!$AJ$2,[1]median2!$AJ85),"")</f>
        <v/>
      </c>
      <c r="E83" s="229" t="str">
        <f>IFERROR([1]median2!E85/IF([1]median2!$AJ85="",[1]median2!$AJ$2,[1]median2!$AJ85),"")</f>
        <v/>
      </c>
      <c r="F83" s="229" t="str">
        <f>IFERROR([1]median2!F85/IF([1]median2!$AJ85="",[1]median2!$AJ$2,[1]median2!$AJ85),"")</f>
        <v/>
      </c>
      <c r="G83" s="229" t="str">
        <f>IFERROR([1]median2!G85/IF([1]median2!$AJ85="",[1]median2!$AJ$2,[1]median2!$AJ85),"")</f>
        <v/>
      </c>
      <c r="H83" s="229" t="str">
        <f>IFERROR([1]median2!H85/IF([1]median2!$AJ85="",[1]median2!$AJ$2,[1]median2!$AJ85),"")</f>
        <v/>
      </c>
      <c r="I83" s="229" t="str">
        <f>IFERROR([1]median2!I85/IF([1]median2!$AJ85="",[1]median2!$AJ$2,[1]median2!$AJ85),"")</f>
        <v/>
      </c>
      <c r="J83" s="229">
        <f>IFERROR([1]median2!J85/IF([1]median2!$AJ85="",[1]median2!$AJ$2,[1]median2!$AJ85),"")</f>
        <v>0</v>
      </c>
      <c r="K83" s="229" t="str">
        <f>IFERROR([1]median2!K85/IF([1]median2!$AJ85="",[1]median2!$AJ$2,[1]median2!$AJ85),"")</f>
        <v/>
      </c>
      <c r="L83" s="229">
        <f>IFERROR([1]median2!L85/IF([1]median2!$AJ85="",[1]median2!$AJ$2,[1]median2!$AJ85),"")</f>
        <v>0</v>
      </c>
      <c r="M83" s="229" t="str">
        <f>IFERROR([1]median2!M85/IF([1]median2!$AJ85="",[1]median2!$AJ$2,[1]median2!$AJ85),"")</f>
        <v/>
      </c>
      <c r="N83" s="229" t="str">
        <f>IFERROR([1]median2!N85/IF([1]median2!$AJ85="",[1]median2!$AJ$2,[1]median2!$AJ85),"")</f>
        <v/>
      </c>
      <c r="O83" s="229" t="str">
        <f>IFERROR([1]median2!O85/IF([1]median2!$AJ85="",[1]median2!$AJ$2,[1]median2!$AJ85),"")</f>
        <v/>
      </c>
      <c r="P83" s="229" t="str">
        <f>IFERROR([1]median2!P85/IF([1]median2!$AJ85="",[1]median2!$AJ$2,[1]median2!$AJ85),"")</f>
        <v/>
      </c>
      <c r="Q83" s="229" t="str">
        <f>IFERROR([1]median2!Q85/IF([1]median2!$AJ85="",[1]median2!$AJ$2,[1]median2!$AJ85),"")</f>
        <v/>
      </c>
      <c r="R83" s="229" t="str">
        <f>IFERROR([1]median2!R85/IF([1]median2!$AJ85="",[1]median2!$AJ$2,[1]median2!$AJ85),"")</f>
        <v/>
      </c>
      <c r="S83" s="229" t="str">
        <f>IFERROR([1]median2!S85/IF([1]median2!$AJ85="",[1]median2!$AJ$2,[1]median2!$AJ85),"")</f>
        <v/>
      </c>
      <c r="T83" s="229" t="str">
        <f>IFERROR([1]median2!T85/IF([1]median2!$AJ85="",[1]median2!$AJ$2,[1]median2!$AJ85),"")</f>
        <v/>
      </c>
      <c r="U83" s="229" t="str">
        <f>IFERROR([1]median2!U85/IF([1]median2!$AJ85="",[1]median2!$AJ$2,[1]median2!$AJ85),"")</f>
        <v/>
      </c>
      <c r="V83" s="229" t="str">
        <f>IFERROR([1]median2!V85/IF([1]median2!$AJ85="",[1]median2!$AJ$2,[1]median2!$AJ85),"")</f>
        <v/>
      </c>
      <c r="W83" s="229" t="str">
        <f>IFERROR([1]median2!W85/IF([1]median2!$AJ85="",[1]median2!$AJ$2,[1]median2!$AJ85),"")</f>
        <v/>
      </c>
      <c r="X83" s="229" t="str">
        <f>IFERROR([1]median2!X85/IF([1]median2!$AJ85="",[1]median2!$AJ$2,[1]median2!$AJ85),"")</f>
        <v/>
      </c>
      <c r="Y83" s="229" t="str">
        <f>IFERROR([1]median2!Y85/IF([1]median2!$AJ85="",[1]median2!$AJ$2,[1]median2!$AJ85),"")</f>
        <v/>
      </c>
      <c r="Z83" s="229"/>
      <c r="AA83" s="229"/>
      <c r="AB83" s="229"/>
      <c r="AC83" s="229"/>
      <c r="AD83" s="229"/>
      <c r="AE83" s="229"/>
      <c r="AF83" s="229"/>
      <c r="AG83" s="229"/>
      <c r="AH83" s="229"/>
      <c r="AI83" s="229"/>
      <c r="AJ83" s="229" t="str">
        <f>IFERROR([1]median2!#REF!/IF([1]median2!$AJ85="",[1]median2!$AJ$2,[1]median2!$AJ85),"")</f>
        <v/>
      </c>
      <c r="AK83" s="229" t="str">
        <f>IFERROR([1]median2!AR85/IF([1]median2!$AJ85="",[1]median2!$AJ$2,[1]median2!$AJ85),"")</f>
        <v/>
      </c>
      <c r="AL83" s="229" t="str">
        <f>IFERROR([1]median2!AS85/IF([1]median2!$AJ85="",[1]median2!$AJ$2,[1]median2!$AJ85),"")</f>
        <v/>
      </c>
      <c r="AM83" s="229" t="str">
        <f>IFERROR([1]median2!AT85/IF([1]median2!$AJ85="",[1]median2!$AJ$2,[1]median2!$AJ85),"")</f>
        <v/>
      </c>
    </row>
    <row r="84" spans="1:39" ht="18" customHeight="1" x14ac:dyDescent="0.25">
      <c r="A84" s="225" t="str">
        <f>IF([1]median2!A86="","",[1]median2!A86)</f>
        <v/>
      </c>
      <c r="B84" s="225" t="str">
        <f>IF([1]median2!B86="","",[1]median2!B86)</f>
        <v/>
      </c>
      <c r="C84" s="225" t="str">
        <f>IF([1]median2!C86="","",[1]median2!C86)</f>
        <v/>
      </c>
      <c r="D84" s="229" t="str">
        <f>IFERROR([1]median2!D86/IF([1]median2!$AJ86="",[1]median2!$AJ$2,[1]median2!$AJ86),"")</f>
        <v/>
      </c>
      <c r="E84" s="229" t="str">
        <f>IFERROR([1]median2!E86/IF([1]median2!$AJ86="",[1]median2!$AJ$2,[1]median2!$AJ86),"")</f>
        <v/>
      </c>
      <c r="F84" s="229" t="str">
        <f>IFERROR([1]median2!F86/IF([1]median2!$AJ86="",[1]median2!$AJ$2,[1]median2!$AJ86),"")</f>
        <v/>
      </c>
      <c r="G84" s="229" t="str">
        <f>IFERROR([1]median2!G86/IF([1]median2!$AJ86="",[1]median2!$AJ$2,[1]median2!$AJ86),"")</f>
        <v/>
      </c>
      <c r="H84" s="229" t="str">
        <f>IFERROR([1]median2!H86/IF([1]median2!$AJ86="",[1]median2!$AJ$2,[1]median2!$AJ86),"")</f>
        <v/>
      </c>
      <c r="I84" s="229">
        <f>IFERROR([1]median2!I86/IF([1]median2!$AJ86="",[1]median2!$AJ$2,[1]median2!$AJ86),"")</f>
        <v>0</v>
      </c>
      <c r="J84" s="229" t="str">
        <f>IFERROR([1]median2!J86/IF([1]median2!$AJ86="",[1]median2!$AJ$2,[1]median2!$AJ86),"")</f>
        <v/>
      </c>
      <c r="K84" s="229" t="str">
        <f>IFERROR([1]median2!K86/IF([1]median2!$AJ86="",[1]median2!$AJ$2,[1]median2!$AJ86),"")</f>
        <v/>
      </c>
      <c r="L84" s="229">
        <f>IFERROR([1]median2!L86/IF([1]median2!$AJ86="",[1]median2!$AJ$2,[1]median2!$AJ86),"")</f>
        <v>0</v>
      </c>
      <c r="M84" s="229" t="str">
        <f>IFERROR([1]median2!M86/IF([1]median2!$AJ86="",[1]median2!$AJ$2,[1]median2!$AJ86),"")</f>
        <v/>
      </c>
      <c r="N84" s="229" t="str">
        <f>IFERROR([1]median2!N86/IF([1]median2!$AJ86="",[1]median2!$AJ$2,[1]median2!$AJ86),"")</f>
        <v/>
      </c>
      <c r="O84" s="229" t="str">
        <f>IFERROR([1]median2!O86/IF([1]median2!$AJ86="",[1]median2!$AJ$2,[1]median2!$AJ86),"")</f>
        <v/>
      </c>
      <c r="P84" s="229" t="str">
        <f>IFERROR([1]median2!P86/IF([1]median2!$AJ86="",[1]median2!$AJ$2,[1]median2!$AJ86),"")</f>
        <v/>
      </c>
      <c r="Q84" s="229" t="str">
        <f>IFERROR([1]median2!Q86/IF([1]median2!$AJ86="",[1]median2!$AJ$2,[1]median2!$AJ86),"")</f>
        <v/>
      </c>
      <c r="R84" s="229" t="str">
        <f>IFERROR([1]median2!R86/IF([1]median2!$AJ86="",[1]median2!$AJ$2,[1]median2!$AJ86),"")</f>
        <v/>
      </c>
      <c r="S84" s="229">
        <f>IFERROR([1]median2!S86/IF([1]median2!$AJ86="",[1]median2!$AJ$2,[1]median2!$AJ86),"")</f>
        <v>0</v>
      </c>
      <c r="T84" s="229" t="str">
        <f>IFERROR([1]median2!T86/IF([1]median2!$AJ86="",[1]median2!$AJ$2,[1]median2!$AJ86),"")</f>
        <v/>
      </c>
      <c r="U84" s="229" t="str">
        <f>IFERROR([1]median2!U86/IF([1]median2!$AJ86="",[1]median2!$AJ$2,[1]median2!$AJ86),"")</f>
        <v/>
      </c>
      <c r="V84" s="229" t="str">
        <f>IFERROR([1]median2!V86/IF([1]median2!$AJ86="",[1]median2!$AJ$2,[1]median2!$AJ86),"")</f>
        <v/>
      </c>
      <c r="W84" s="229" t="str">
        <f>IFERROR([1]median2!W86/IF([1]median2!$AJ86="",[1]median2!$AJ$2,[1]median2!$AJ86),"")</f>
        <v/>
      </c>
      <c r="X84" s="229" t="str">
        <f>IFERROR([1]median2!X86/IF([1]median2!$AJ86="",[1]median2!$AJ$2,[1]median2!$AJ86),"")</f>
        <v/>
      </c>
      <c r="Y84" s="229" t="str">
        <f>IFERROR([1]median2!Y86/IF([1]median2!$AJ86="",[1]median2!$AJ$2,[1]median2!$AJ86),"")</f>
        <v/>
      </c>
      <c r="Z84" s="229"/>
      <c r="AA84" s="229"/>
      <c r="AB84" s="229"/>
      <c r="AC84" s="229"/>
      <c r="AD84" s="229"/>
      <c r="AE84" s="229"/>
      <c r="AF84" s="229"/>
      <c r="AG84" s="229"/>
      <c r="AH84" s="229"/>
      <c r="AI84" s="229"/>
      <c r="AJ84" s="229" t="str">
        <f>IFERROR([1]median2!#REF!/IF([1]median2!$AJ86="",[1]median2!$AJ$2,[1]median2!$AJ86),"")</f>
        <v/>
      </c>
      <c r="AK84" s="229" t="str">
        <f>IFERROR([1]median2!AR86/IF([1]median2!$AJ86="",[1]median2!$AJ$2,[1]median2!$AJ86),"")</f>
        <v/>
      </c>
      <c r="AL84" s="229" t="str">
        <f>IFERROR([1]median2!AS86/IF([1]median2!$AJ86="",[1]median2!$AJ$2,[1]median2!$AJ86),"")</f>
        <v/>
      </c>
      <c r="AM84" s="229" t="str">
        <f>IFERROR([1]median2!AT86/IF([1]median2!$AJ86="",[1]median2!$AJ$2,[1]median2!$AJ86),"")</f>
        <v/>
      </c>
    </row>
    <row r="85" spans="1:39" ht="18" customHeight="1" x14ac:dyDescent="0.25">
      <c r="A85" s="225" t="str">
        <f>IF([1]median2!A87="","",[1]median2!A87)</f>
        <v/>
      </c>
      <c r="B85" s="225" t="str">
        <f>IF([1]median2!B87="","",[1]median2!B87)</f>
        <v/>
      </c>
      <c r="C85" s="225" t="str">
        <f>IF([1]median2!C87="","",[1]median2!C87)</f>
        <v/>
      </c>
      <c r="D85" s="229" t="str">
        <f>IFERROR([1]median2!D87/IF([1]median2!$AJ87="",[1]median2!$AJ$2,[1]median2!$AJ87),"")</f>
        <v/>
      </c>
      <c r="E85" s="229" t="str">
        <f>IFERROR([1]median2!E87/IF([1]median2!$AJ87="",[1]median2!$AJ$2,[1]median2!$AJ87),"")</f>
        <v/>
      </c>
      <c r="F85" s="229" t="str">
        <f>IFERROR([1]median2!F87/IF([1]median2!$AJ87="",[1]median2!$AJ$2,[1]median2!$AJ87),"")</f>
        <v/>
      </c>
      <c r="G85" s="229" t="str">
        <f>IFERROR([1]median2!G87/IF([1]median2!$AJ87="",[1]median2!$AJ$2,[1]median2!$AJ87),"")</f>
        <v/>
      </c>
      <c r="H85" s="229" t="str">
        <f>IFERROR([1]median2!H87/IF([1]median2!$AJ87="",[1]median2!$AJ$2,[1]median2!$AJ87),"")</f>
        <v/>
      </c>
      <c r="I85" s="229">
        <f>IFERROR([1]median2!I87/IF([1]median2!$AJ87="",[1]median2!$AJ$2,[1]median2!$AJ87),"")</f>
        <v>0</v>
      </c>
      <c r="J85" s="229" t="str">
        <f>IFERROR([1]median2!J87/IF([1]median2!$AJ87="",[1]median2!$AJ$2,[1]median2!$AJ87),"")</f>
        <v/>
      </c>
      <c r="K85" s="229" t="str">
        <f>IFERROR([1]median2!K87/IF([1]median2!$AJ87="",[1]median2!$AJ$2,[1]median2!$AJ87),"")</f>
        <v/>
      </c>
      <c r="L85" s="229">
        <f>IFERROR([1]median2!L87/IF([1]median2!$AJ87="",[1]median2!$AJ$2,[1]median2!$AJ87),"")</f>
        <v>0</v>
      </c>
      <c r="M85" s="229" t="str">
        <f>IFERROR([1]median2!M87/IF([1]median2!$AJ87="",[1]median2!$AJ$2,[1]median2!$AJ87),"")</f>
        <v/>
      </c>
      <c r="N85" s="229" t="str">
        <f>IFERROR([1]median2!N87/IF([1]median2!$AJ87="",[1]median2!$AJ$2,[1]median2!$AJ87),"")</f>
        <v/>
      </c>
      <c r="O85" s="229" t="str">
        <f>IFERROR([1]median2!O87/IF([1]median2!$AJ87="",[1]median2!$AJ$2,[1]median2!$AJ87),"")</f>
        <v/>
      </c>
      <c r="P85" s="229" t="str">
        <f>IFERROR([1]median2!P87/IF([1]median2!$AJ87="",[1]median2!$AJ$2,[1]median2!$AJ87),"")</f>
        <v/>
      </c>
      <c r="Q85" s="229" t="str">
        <f>IFERROR([1]median2!Q87/IF([1]median2!$AJ87="",[1]median2!$AJ$2,[1]median2!$AJ87),"")</f>
        <v/>
      </c>
      <c r="R85" s="229" t="str">
        <f>IFERROR([1]median2!R87/IF([1]median2!$AJ87="",[1]median2!$AJ$2,[1]median2!$AJ87),"")</f>
        <v/>
      </c>
      <c r="S85" s="229" t="str">
        <f>IFERROR([1]median2!S87/IF([1]median2!$AJ87="",[1]median2!$AJ$2,[1]median2!$AJ87),"")</f>
        <v/>
      </c>
      <c r="T85" s="229" t="str">
        <f>IFERROR([1]median2!T87/IF([1]median2!$AJ87="",[1]median2!$AJ$2,[1]median2!$AJ87),"")</f>
        <v/>
      </c>
      <c r="U85" s="229" t="str">
        <f>IFERROR([1]median2!U87/IF([1]median2!$AJ87="",[1]median2!$AJ$2,[1]median2!$AJ87),"")</f>
        <v/>
      </c>
      <c r="V85" s="229" t="str">
        <f>IFERROR([1]median2!V87/IF([1]median2!$AJ87="",[1]median2!$AJ$2,[1]median2!$AJ87),"")</f>
        <v/>
      </c>
      <c r="W85" s="229" t="str">
        <f>IFERROR([1]median2!W87/IF([1]median2!$AJ87="",[1]median2!$AJ$2,[1]median2!$AJ87),"")</f>
        <v/>
      </c>
      <c r="X85" s="229" t="str">
        <f>IFERROR([1]median2!X87/IF([1]median2!$AJ87="",[1]median2!$AJ$2,[1]median2!$AJ87),"")</f>
        <v/>
      </c>
      <c r="Y85" s="229" t="str">
        <f>IFERROR([1]median2!Y87/IF([1]median2!$AJ87="",[1]median2!$AJ$2,[1]median2!$AJ87),"")</f>
        <v/>
      </c>
      <c r="Z85" s="229"/>
      <c r="AA85" s="229"/>
      <c r="AB85" s="229"/>
      <c r="AC85" s="229"/>
      <c r="AD85" s="229"/>
      <c r="AE85" s="229"/>
      <c r="AF85" s="229"/>
      <c r="AG85" s="229"/>
      <c r="AH85" s="229"/>
      <c r="AI85" s="229"/>
      <c r="AJ85" s="229" t="str">
        <f>IFERROR([1]median2!#REF!/IF([1]median2!$AJ87="",[1]median2!$AJ$2,[1]median2!$AJ87),"")</f>
        <v/>
      </c>
      <c r="AK85" s="229" t="str">
        <f>IFERROR([1]median2!AR87/IF([1]median2!$AJ87="",[1]median2!$AJ$2,[1]median2!$AJ87),"")</f>
        <v/>
      </c>
      <c r="AL85" s="229" t="str">
        <f>IFERROR([1]median2!AS87/IF([1]median2!$AJ87="",[1]median2!$AJ$2,[1]median2!$AJ87),"")</f>
        <v/>
      </c>
      <c r="AM85" s="229" t="str">
        <f>IFERROR([1]median2!AT87/IF([1]median2!$AJ87="",[1]median2!$AJ$2,[1]median2!$AJ87),"")</f>
        <v/>
      </c>
    </row>
    <row r="86" spans="1:39" ht="18" customHeight="1" x14ac:dyDescent="0.25">
      <c r="A86" s="225" t="str">
        <f>IF([1]median2!A88="","",[1]median2!A88)</f>
        <v/>
      </c>
      <c r="B86" s="225" t="str">
        <f>IF([1]median2!B88="","",[1]median2!B88)</f>
        <v/>
      </c>
      <c r="C86" s="225" t="str">
        <f>IF([1]median2!C88="","",[1]median2!C88)</f>
        <v/>
      </c>
      <c r="D86" s="229" t="str">
        <f>IFERROR([1]median2!D88/IF([1]median2!$AJ88="",[1]median2!$AJ$2,[1]median2!$AJ88),"")</f>
        <v/>
      </c>
      <c r="E86" s="229" t="str">
        <f>IFERROR([1]median2!E88/IF([1]median2!$AJ88="",[1]median2!$AJ$2,[1]median2!$AJ88),"")</f>
        <v/>
      </c>
      <c r="F86" s="229" t="str">
        <f>IFERROR([1]median2!F88/IF([1]median2!$AJ88="",[1]median2!$AJ$2,[1]median2!$AJ88),"")</f>
        <v/>
      </c>
      <c r="G86" s="229" t="str">
        <f>IFERROR([1]median2!G88/IF([1]median2!$AJ88="",[1]median2!$AJ$2,[1]median2!$AJ88),"")</f>
        <v/>
      </c>
      <c r="H86" s="229" t="str">
        <f>IFERROR([1]median2!H88/IF([1]median2!$AJ88="",[1]median2!$AJ$2,[1]median2!$AJ88),"")</f>
        <v/>
      </c>
      <c r="I86" s="229" t="str">
        <f>IFERROR([1]median2!I88/IF([1]median2!$AJ88="",[1]median2!$AJ$2,[1]median2!$AJ88),"")</f>
        <v/>
      </c>
      <c r="J86" s="229" t="str">
        <f>IFERROR([1]median2!J88/IF([1]median2!$AJ88="",[1]median2!$AJ$2,[1]median2!$AJ88),"")</f>
        <v/>
      </c>
      <c r="K86" s="229" t="str">
        <f>IFERROR([1]median2!K88/IF([1]median2!$AJ88="",[1]median2!$AJ$2,[1]median2!$AJ88),"")</f>
        <v/>
      </c>
      <c r="L86" s="229" t="str">
        <f>IFERROR([1]median2!L88/IF([1]median2!$AJ88="",[1]median2!$AJ$2,[1]median2!$AJ88),"")</f>
        <v/>
      </c>
      <c r="M86" s="229" t="str">
        <f>IFERROR([1]median2!M88/IF([1]median2!$AJ88="",[1]median2!$AJ$2,[1]median2!$AJ88),"")</f>
        <v/>
      </c>
      <c r="N86" s="229" t="str">
        <f>IFERROR([1]median2!N88/IF([1]median2!$AJ88="",[1]median2!$AJ$2,[1]median2!$AJ88),"")</f>
        <v/>
      </c>
      <c r="O86" s="229" t="str">
        <f>IFERROR([1]median2!O88/IF([1]median2!$AJ88="",[1]median2!$AJ$2,[1]median2!$AJ88),"")</f>
        <v/>
      </c>
      <c r="P86" s="229" t="str">
        <f>IFERROR([1]median2!P88/IF([1]median2!$AJ88="",[1]median2!$AJ$2,[1]median2!$AJ88),"")</f>
        <v/>
      </c>
      <c r="Q86" s="229" t="str">
        <f>IFERROR([1]median2!Q88/IF([1]median2!$AJ88="",[1]median2!$AJ$2,[1]median2!$AJ88),"")</f>
        <v/>
      </c>
      <c r="R86" s="229" t="str">
        <f>IFERROR([1]median2!R88/IF([1]median2!$AJ88="",[1]median2!$AJ$2,[1]median2!$AJ88),"")</f>
        <v/>
      </c>
      <c r="S86" s="229" t="str">
        <f>IFERROR([1]median2!S88/IF([1]median2!$AJ88="",[1]median2!$AJ$2,[1]median2!$AJ88),"")</f>
        <v/>
      </c>
      <c r="T86" s="229" t="str">
        <f>IFERROR([1]median2!T88/IF([1]median2!$AJ88="",[1]median2!$AJ$2,[1]median2!$AJ88),"")</f>
        <v/>
      </c>
      <c r="U86" s="229" t="str">
        <f>IFERROR([1]median2!U88/IF([1]median2!$AJ88="",[1]median2!$AJ$2,[1]median2!$AJ88),"")</f>
        <v/>
      </c>
      <c r="V86" s="229" t="str">
        <f>IFERROR([1]median2!V88/IF([1]median2!$AJ88="",[1]median2!$AJ$2,[1]median2!$AJ88),"")</f>
        <v/>
      </c>
      <c r="W86" s="229" t="str">
        <f>IFERROR([1]median2!W88/IF([1]median2!$AJ88="",[1]median2!$AJ$2,[1]median2!$AJ88),"")</f>
        <v/>
      </c>
      <c r="X86" s="229" t="str">
        <f>IFERROR([1]median2!X88/IF([1]median2!$AJ88="",[1]median2!$AJ$2,[1]median2!$AJ88),"")</f>
        <v/>
      </c>
      <c r="Y86" s="229" t="str">
        <f>IFERROR([1]median2!Y88/IF([1]median2!$AJ88="",[1]median2!$AJ$2,[1]median2!$AJ88),"")</f>
        <v/>
      </c>
      <c r="Z86" s="229"/>
      <c r="AA86" s="229"/>
      <c r="AB86" s="229"/>
      <c r="AC86" s="229"/>
      <c r="AD86" s="229"/>
      <c r="AE86" s="229"/>
      <c r="AF86" s="229"/>
      <c r="AG86" s="229"/>
      <c r="AH86" s="229"/>
      <c r="AI86" s="229"/>
      <c r="AJ86" s="229" t="str">
        <f>IFERROR([1]median2!#REF!/IF([1]median2!$AJ88="",[1]median2!$AJ$2,[1]median2!$AJ88),"")</f>
        <v/>
      </c>
      <c r="AK86" s="229" t="str">
        <f>IFERROR([1]median2!AR88/IF([1]median2!$AJ88="",[1]median2!$AJ$2,[1]median2!$AJ88),"")</f>
        <v/>
      </c>
      <c r="AL86" s="229" t="str">
        <f>IFERROR([1]median2!AS88/IF([1]median2!$AJ88="",[1]median2!$AJ$2,[1]median2!$AJ88),"")</f>
        <v/>
      </c>
      <c r="AM86" s="229" t="str">
        <f>IFERROR([1]median2!AT88/IF([1]median2!$AJ88="",[1]median2!$AJ$2,[1]median2!$AJ88),"")</f>
        <v/>
      </c>
    </row>
    <row r="87" spans="1:39" ht="18" customHeight="1" x14ac:dyDescent="0.25">
      <c r="A87" s="225" t="str">
        <f>IF([1]median2!A89="","",[1]median2!A89)</f>
        <v/>
      </c>
      <c r="B87" s="225" t="str">
        <f>IF([1]median2!B89="","",[1]median2!B89)</f>
        <v/>
      </c>
      <c r="C87" s="225" t="str">
        <f>IF([1]median2!C89="","",[1]median2!C89)</f>
        <v/>
      </c>
      <c r="D87" s="229" t="str">
        <f>IFERROR([1]median2!D89/IF([1]median2!$AJ89="",[1]median2!$AJ$2,[1]median2!$AJ89),"")</f>
        <v/>
      </c>
      <c r="E87" s="229" t="str">
        <f>IFERROR([1]median2!E89/IF([1]median2!$AJ89="",[1]median2!$AJ$2,[1]median2!$AJ89),"")</f>
        <v/>
      </c>
      <c r="F87" s="229" t="str">
        <f>IFERROR([1]median2!F89/IF([1]median2!$AJ89="",[1]median2!$AJ$2,[1]median2!$AJ89),"")</f>
        <v/>
      </c>
      <c r="G87" s="229" t="str">
        <f>IFERROR([1]median2!G89/IF([1]median2!$AJ89="",[1]median2!$AJ$2,[1]median2!$AJ89),"")</f>
        <v/>
      </c>
      <c r="H87" s="229" t="str">
        <f>IFERROR([1]median2!H89/IF([1]median2!$AJ89="",[1]median2!$AJ$2,[1]median2!$AJ89),"")</f>
        <v/>
      </c>
      <c r="I87" s="229" t="str">
        <f>IFERROR([1]median2!I89/IF([1]median2!$AJ89="",[1]median2!$AJ$2,[1]median2!$AJ89),"")</f>
        <v/>
      </c>
      <c r="J87" s="229" t="str">
        <f>IFERROR([1]median2!J89/IF([1]median2!$AJ89="",[1]median2!$AJ$2,[1]median2!$AJ89),"")</f>
        <v/>
      </c>
      <c r="K87" s="229" t="str">
        <f>IFERROR([1]median2!K89/IF([1]median2!$AJ89="",[1]median2!$AJ$2,[1]median2!$AJ89),"")</f>
        <v/>
      </c>
      <c r="L87" s="229" t="str">
        <f>IFERROR([1]median2!L89/IF([1]median2!$AJ89="",[1]median2!$AJ$2,[1]median2!$AJ89),"")</f>
        <v/>
      </c>
      <c r="M87" s="229" t="str">
        <f>IFERROR([1]median2!M89/IF([1]median2!$AJ89="",[1]median2!$AJ$2,[1]median2!$AJ89),"")</f>
        <v/>
      </c>
      <c r="N87" s="229" t="str">
        <f>IFERROR([1]median2!N89/IF([1]median2!$AJ89="",[1]median2!$AJ$2,[1]median2!$AJ89),"")</f>
        <v/>
      </c>
      <c r="O87" s="229" t="str">
        <f>IFERROR([1]median2!O89/IF([1]median2!$AJ89="",[1]median2!$AJ$2,[1]median2!$AJ89),"")</f>
        <v/>
      </c>
      <c r="P87" s="229" t="str">
        <f>IFERROR([1]median2!P89/IF([1]median2!$AJ89="",[1]median2!$AJ$2,[1]median2!$AJ89),"")</f>
        <v/>
      </c>
      <c r="Q87" s="229" t="str">
        <f>IFERROR([1]median2!Q89/IF([1]median2!$AJ89="",[1]median2!$AJ$2,[1]median2!$AJ89),"")</f>
        <v/>
      </c>
      <c r="R87" s="229" t="str">
        <f>IFERROR([1]median2!R89/IF([1]median2!$AJ89="",[1]median2!$AJ$2,[1]median2!$AJ89),"")</f>
        <v/>
      </c>
      <c r="S87" s="229" t="str">
        <f>IFERROR([1]median2!S89/IF([1]median2!$AJ89="",[1]median2!$AJ$2,[1]median2!$AJ89),"")</f>
        <v/>
      </c>
      <c r="T87" s="229" t="str">
        <f>IFERROR([1]median2!T89/IF([1]median2!$AJ89="",[1]median2!$AJ$2,[1]median2!$AJ89),"")</f>
        <v/>
      </c>
      <c r="U87" s="229" t="str">
        <f>IFERROR([1]median2!U89/IF([1]median2!$AJ89="",[1]median2!$AJ$2,[1]median2!$AJ89),"")</f>
        <v/>
      </c>
      <c r="V87" s="229" t="str">
        <f>IFERROR([1]median2!V89/IF([1]median2!$AJ89="",[1]median2!$AJ$2,[1]median2!$AJ89),"")</f>
        <v/>
      </c>
      <c r="W87" s="229" t="str">
        <f>IFERROR([1]median2!W89/IF([1]median2!$AJ89="",[1]median2!$AJ$2,[1]median2!$AJ89),"")</f>
        <v/>
      </c>
      <c r="X87" s="229" t="str">
        <f>IFERROR([1]median2!X89/IF([1]median2!$AJ89="",[1]median2!$AJ$2,[1]median2!$AJ89),"")</f>
        <v/>
      </c>
      <c r="Y87" s="229" t="str">
        <f>IFERROR([1]median2!Y89/IF([1]median2!$AJ89="",[1]median2!$AJ$2,[1]median2!$AJ89),"")</f>
        <v/>
      </c>
      <c r="Z87" s="229"/>
      <c r="AA87" s="229"/>
      <c r="AB87" s="229"/>
      <c r="AC87" s="229"/>
      <c r="AD87" s="229"/>
      <c r="AE87" s="229"/>
      <c r="AF87" s="229"/>
      <c r="AG87" s="229"/>
      <c r="AH87" s="229"/>
      <c r="AI87" s="229"/>
      <c r="AJ87" s="229" t="str">
        <f>IFERROR([1]median2!#REF!/IF([1]median2!$AJ89="",[1]median2!$AJ$2,[1]median2!$AJ89),"")</f>
        <v/>
      </c>
      <c r="AK87" s="229" t="str">
        <f>IFERROR([1]median2!AR89/IF([1]median2!$AJ89="",[1]median2!$AJ$2,[1]median2!$AJ89),"")</f>
        <v/>
      </c>
      <c r="AL87" s="229" t="str">
        <f>IFERROR([1]median2!AS89/IF([1]median2!$AJ89="",[1]median2!$AJ$2,[1]median2!$AJ89),"")</f>
        <v/>
      </c>
      <c r="AM87" s="229" t="str">
        <f>IFERROR([1]median2!AT89/IF([1]median2!$AJ89="",[1]median2!$AJ$2,[1]median2!$AJ89),"")</f>
        <v/>
      </c>
    </row>
    <row r="88" spans="1:39" ht="18" customHeight="1" x14ac:dyDescent="0.25">
      <c r="A88" s="225" t="str">
        <f>IF([1]median2!A90="","",[1]median2!A90)</f>
        <v/>
      </c>
      <c r="B88" s="225" t="str">
        <f>IF([1]median2!B90="","",[1]median2!B90)</f>
        <v/>
      </c>
      <c r="C88" s="225" t="str">
        <f>IF([1]median2!C90="","",[1]median2!C90)</f>
        <v/>
      </c>
      <c r="D88" s="229" t="str">
        <f>IFERROR([1]median2!D90/IF([1]median2!$AJ90="",[1]median2!$AJ$2,[1]median2!$AJ90),"")</f>
        <v/>
      </c>
      <c r="E88" s="229" t="str">
        <f>IFERROR([1]median2!E90/IF([1]median2!$AJ90="",[1]median2!$AJ$2,[1]median2!$AJ90),"")</f>
        <v/>
      </c>
      <c r="F88" s="229" t="str">
        <f>IFERROR([1]median2!F90/IF([1]median2!$AJ90="",[1]median2!$AJ$2,[1]median2!$AJ90),"")</f>
        <v/>
      </c>
      <c r="G88" s="229" t="str">
        <f>IFERROR([1]median2!G90/IF([1]median2!$AJ90="",[1]median2!$AJ$2,[1]median2!$AJ90),"")</f>
        <v/>
      </c>
      <c r="H88" s="229" t="str">
        <f>IFERROR([1]median2!H90/IF([1]median2!$AJ90="",[1]median2!$AJ$2,[1]median2!$AJ90),"")</f>
        <v/>
      </c>
      <c r="I88" s="229" t="str">
        <f>IFERROR([1]median2!I90/IF([1]median2!$AJ90="",[1]median2!$AJ$2,[1]median2!$AJ90),"")</f>
        <v/>
      </c>
      <c r="J88" s="229" t="str">
        <f>IFERROR([1]median2!J90/IF([1]median2!$AJ90="",[1]median2!$AJ$2,[1]median2!$AJ90),"")</f>
        <v/>
      </c>
      <c r="K88" s="229" t="str">
        <f>IFERROR([1]median2!K90/IF([1]median2!$AJ90="",[1]median2!$AJ$2,[1]median2!$AJ90),"")</f>
        <v/>
      </c>
      <c r="L88" s="229" t="str">
        <f>IFERROR([1]median2!L90/IF([1]median2!$AJ90="",[1]median2!$AJ$2,[1]median2!$AJ90),"")</f>
        <v/>
      </c>
      <c r="M88" s="229" t="str">
        <f>IFERROR([1]median2!M90/IF([1]median2!$AJ90="",[1]median2!$AJ$2,[1]median2!$AJ90),"")</f>
        <v/>
      </c>
      <c r="N88" s="229" t="str">
        <f>IFERROR([1]median2!N90/IF([1]median2!$AJ90="",[1]median2!$AJ$2,[1]median2!$AJ90),"")</f>
        <v/>
      </c>
      <c r="O88" s="229" t="str">
        <f>IFERROR([1]median2!O90/IF([1]median2!$AJ90="",[1]median2!$AJ$2,[1]median2!$AJ90),"")</f>
        <v/>
      </c>
      <c r="P88" s="229" t="str">
        <f>IFERROR([1]median2!P90/IF([1]median2!$AJ90="",[1]median2!$AJ$2,[1]median2!$AJ90),"")</f>
        <v/>
      </c>
      <c r="Q88" s="229" t="str">
        <f>IFERROR([1]median2!Q90/IF([1]median2!$AJ90="",[1]median2!$AJ$2,[1]median2!$AJ90),"")</f>
        <v/>
      </c>
      <c r="R88" s="229" t="str">
        <f>IFERROR([1]median2!R90/IF([1]median2!$AJ90="",[1]median2!$AJ$2,[1]median2!$AJ90),"")</f>
        <v/>
      </c>
      <c r="S88" s="229" t="str">
        <f>IFERROR([1]median2!S90/IF([1]median2!$AJ90="",[1]median2!$AJ$2,[1]median2!$AJ90),"")</f>
        <v/>
      </c>
      <c r="T88" s="229" t="str">
        <f>IFERROR([1]median2!T90/IF([1]median2!$AJ90="",[1]median2!$AJ$2,[1]median2!$AJ90),"")</f>
        <v/>
      </c>
      <c r="U88" s="229" t="str">
        <f>IFERROR([1]median2!U90/IF([1]median2!$AJ90="",[1]median2!$AJ$2,[1]median2!$AJ90),"")</f>
        <v/>
      </c>
      <c r="V88" s="229" t="str">
        <f>IFERROR([1]median2!V90/IF([1]median2!$AJ90="",[1]median2!$AJ$2,[1]median2!$AJ90),"")</f>
        <v/>
      </c>
      <c r="W88" s="229" t="str">
        <f>IFERROR([1]median2!W90/IF([1]median2!$AJ90="",[1]median2!$AJ$2,[1]median2!$AJ90),"")</f>
        <v/>
      </c>
      <c r="X88" s="229" t="str">
        <f>IFERROR([1]median2!X90/IF([1]median2!$AJ90="",[1]median2!$AJ$2,[1]median2!$AJ90),"")</f>
        <v/>
      </c>
      <c r="Y88" s="229" t="str">
        <f>IFERROR([1]median2!Y90/IF([1]median2!$AJ90="",[1]median2!$AJ$2,[1]median2!$AJ90),"")</f>
        <v/>
      </c>
      <c r="Z88" s="229"/>
      <c r="AA88" s="229"/>
      <c r="AB88" s="229"/>
      <c r="AC88" s="229"/>
      <c r="AD88" s="229"/>
      <c r="AE88" s="229"/>
      <c r="AF88" s="229"/>
      <c r="AG88" s="229"/>
      <c r="AH88" s="229"/>
      <c r="AI88" s="229"/>
      <c r="AJ88" s="229" t="str">
        <f>IFERROR([1]median2!#REF!/IF([1]median2!$AJ90="",[1]median2!$AJ$2,[1]median2!$AJ90),"")</f>
        <v/>
      </c>
      <c r="AK88" s="229" t="str">
        <f>IFERROR([1]median2!AR90/IF([1]median2!$AJ90="",[1]median2!$AJ$2,[1]median2!$AJ90),"")</f>
        <v/>
      </c>
      <c r="AL88" s="229" t="str">
        <f>IFERROR([1]median2!AS90/IF([1]median2!$AJ90="",[1]median2!$AJ$2,[1]median2!$AJ90),"")</f>
        <v/>
      </c>
      <c r="AM88" s="229" t="str">
        <f>IFERROR([1]median2!AT90/IF([1]median2!$AJ90="",[1]median2!$AJ$2,[1]median2!$AJ90),"")</f>
        <v/>
      </c>
    </row>
    <row r="89" spans="1:39" ht="18" customHeight="1" x14ac:dyDescent="0.25">
      <c r="A89" s="225" t="str">
        <f>IF([1]median2!A91="","",[1]median2!A91)</f>
        <v/>
      </c>
      <c r="B89" s="225" t="str">
        <f>IF([1]median2!B91="","",[1]median2!B91)</f>
        <v/>
      </c>
      <c r="C89" s="225" t="str">
        <f>IF([1]median2!C91="","",[1]median2!C91)</f>
        <v/>
      </c>
      <c r="D89" s="229" t="str">
        <f>IFERROR([1]median2!D91/IF([1]median2!$AJ91="",[1]median2!$AJ$2,[1]median2!$AJ91),"")</f>
        <v/>
      </c>
      <c r="E89" s="229" t="str">
        <f>IFERROR([1]median2!E91/IF([1]median2!$AJ91="",[1]median2!$AJ$2,[1]median2!$AJ91),"")</f>
        <v/>
      </c>
      <c r="F89" s="229" t="str">
        <f>IFERROR([1]median2!F91/IF([1]median2!$AJ91="",[1]median2!$AJ$2,[1]median2!$AJ91),"")</f>
        <v/>
      </c>
      <c r="G89" s="229" t="str">
        <f>IFERROR([1]median2!G91/IF([1]median2!$AJ91="",[1]median2!$AJ$2,[1]median2!$AJ91),"")</f>
        <v/>
      </c>
      <c r="H89" s="229" t="str">
        <f>IFERROR([1]median2!H91/IF([1]median2!$AJ91="",[1]median2!$AJ$2,[1]median2!$AJ91),"")</f>
        <v/>
      </c>
      <c r="I89" s="229" t="str">
        <f>IFERROR([1]median2!I91/IF([1]median2!$AJ91="",[1]median2!$AJ$2,[1]median2!$AJ91),"")</f>
        <v/>
      </c>
      <c r="J89" s="229" t="str">
        <f>IFERROR([1]median2!J91/IF([1]median2!$AJ91="",[1]median2!$AJ$2,[1]median2!$AJ91),"")</f>
        <v/>
      </c>
      <c r="K89" s="229" t="str">
        <f>IFERROR([1]median2!K91/IF([1]median2!$AJ91="",[1]median2!$AJ$2,[1]median2!$AJ91),"")</f>
        <v/>
      </c>
      <c r="L89" s="229" t="str">
        <f>IFERROR([1]median2!L91/IF([1]median2!$AJ91="",[1]median2!$AJ$2,[1]median2!$AJ91),"")</f>
        <v/>
      </c>
      <c r="M89" s="229" t="str">
        <f>IFERROR([1]median2!M91/IF([1]median2!$AJ91="",[1]median2!$AJ$2,[1]median2!$AJ91),"")</f>
        <v/>
      </c>
      <c r="N89" s="229" t="str">
        <f>IFERROR([1]median2!N91/IF([1]median2!$AJ91="",[1]median2!$AJ$2,[1]median2!$AJ91),"")</f>
        <v/>
      </c>
      <c r="O89" s="229" t="str">
        <f>IFERROR([1]median2!O91/IF([1]median2!$AJ91="",[1]median2!$AJ$2,[1]median2!$AJ91),"")</f>
        <v/>
      </c>
      <c r="P89" s="229" t="str">
        <f>IFERROR([1]median2!P91/IF([1]median2!$AJ91="",[1]median2!$AJ$2,[1]median2!$AJ91),"")</f>
        <v/>
      </c>
      <c r="Q89" s="229" t="str">
        <f>IFERROR([1]median2!Q91/IF([1]median2!$AJ91="",[1]median2!$AJ$2,[1]median2!$AJ91),"")</f>
        <v/>
      </c>
      <c r="R89" s="229" t="str">
        <f>IFERROR([1]median2!R91/IF([1]median2!$AJ91="",[1]median2!$AJ$2,[1]median2!$AJ91),"")</f>
        <v/>
      </c>
      <c r="S89" s="229" t="str">
        <f>IFERROR([1]median2!S91/IF([1]median2!$AJ91="",[1]median2!$AJ$2,[1]median2!$AJ91),"")</f>
        <v/>
      </c>
      <c r="T89" s="229" t="str">
        <f>IFERROR([1]median2!T91/IF([1]median2!$AJ91="",[1]median2!$AJ$2,[1]median2!$AJ91),"")</f>
        <v/>
      </c>
      <c r="U89" s="229" t="str">
        <f>IFERROR([1]median2!U91/IF([1]median2!$AJ91="",[1]median2!$AJ$2,[1]median2!$AJ91),"")</f>
        <v/>
      </c>
      <c r="V89" s="229" t="str">
        <f>IFERROR([1]median2!V91/IF([1]median2!$AJ91="",[1]median2!$AJ$2,[1]median2!$AJ91),"")</f>
        <v/>
      </c>
      <c r="W89" s="229" t="str">
        <f>IFERROR([1]median2!W91/IF([1]median2!$AJ91="",[1]median2!$AJ$2,[1]median2!$AJ91),"")</f>
        <v/>
      </c>
      <c r="X89" s="229" t="str">
        <f>IFERROR([1]median2!X91/IF([1]median2!$AJ91="",[1]median2!$AJ$2,[1]median2!$AJ91),"")</f>
        <v/>
      </c>
      <c r="Y89" s="229" t="str">
        <f>IFERROR([1]median2!Y91/IF([1]median2!$AJ91="",[1]median2!$AJ$2,[1]median2!$AJ91),"")</f>
        <v/>
      </c>
      <c r="Z89" s="229"/>
      <c r="AA89" s="229"/>
      <c r="AB89" s="229"/>
      <c r="AC89" s="229"/>
      <c r="AD89" s="229"/>
      <c r="AE89" s="229"/>
      <c r="AF89" s="229"/>
      <c r="AG89" s="229"/>
      <c r="AH89" s="229"/>
      <c r="AI89" s="229"/>
      <c r="AJ89" s="229" t="str">
        <f>IFERROR([1]median2!#REF!/IF([1]median2!$AJ91="",[1]median2!$AJ$2,[1]median2!$AJ91),"")</f>
        <v/>
      </c>
      <c r="AK89" s="229" t="str">
        <f>IFERROR([1]median2!AR91/IF([1]median2!$AJ91="",[1]median2!$AJ$2,[1]median2!$AJ91),"")</f>
        <v/>
      </c>
      <c r="AL89" s="229" t="str">
        <f>IFERROR([1]median2!AS91/IF([1]median2!$AJ91="",[1]median2!$AJ$2,[1]median2!$AJ91),"")</f>
        <v/>
      </c>
      <c r="AM89" s="229" t="str">
        <f>IFERROR([1]median2!AT91/IF([1]median2!$AJ91="",[1]median2!$AJ$2,[1]median2!$AJ91),"")</f>
        <v/>
      </c>
    </row>
    <row r="90" spans="1:39" ht="18" customHeight="1" x14ac:dyDescent="0.25">
      <c r="A90" s="225" t="str">
        <f>IF([1]median2!A92="","",[1]median2!A92)</f>
        <v/>
      </c>
      <c r="B90" s="225" t="str">
        <f>IF([1]median2!B92="","",[1]median2!B92)</f>
        <v/>
      </c>
      <c r="C90" s="225" t="str">
        <f>IF([1]median2!C92="","",[1]median2!C92)</f>
        <v/>
      </c>
      <c r="D90" s="229" t="str">
        <f>IFERROR([1]median2!D92/IF([1]median2!$AJ92="",[1]median2!$AJ$2,[1]median2!$AJ92),"")</f>
        <v/>
      </c>
      <c r="E90" s="229" t="str">
        <f>IFERROR([1]median2!E92/IF([1]median2!$AJ92="",[1]median2!$AJ$2,[1]median2!$AJ92),"")</f>
        <v/>
      </c>
      <c r="F90" s="229" t="str">
        <f>IFERROR([1]median2!F92/IF([1]median2!$AJ92="",[1]median2!$AJ$2,[1]median2!$AJ92),"")</f>
        <v/>
      </c>
      <c r="G90" s="229" t="str">
        <f>IFERROR([1]median2!G92/IF([1]median2!$AJ92="",[1]median2!$AJ$2,[1]median2!$AJ92),"")</f>
        <v/>
      </c>
      <c r="H90" s="229" t="str">
        <f>IFERROR([1]median2!H92/IF([1]median2!$AJ92="",[1]median2!$AJ$2,[1]median2!$AJ92),"")</f>
        <v/>
      </c>
      <c r="I90" s="229" t="str">
        <f>IFERROR([1]median2!I92/IF([1]median2!$AJ92="",[1]median2!$AJ$2,[1]median2!$AJ92),"")</f>
        <v/>
      </c>
      <c r="J90" s="229">
        <f>IFERROR([1]median2!J92/IF([1]median2!$AJ92="",[1]median2!$AJ$2,[1]median2!$AJ92),"")</f>
        <v>0</v>
      </c>
      <c r="K90" s="229" t="str">
        <f>IFERROR([1]median2!K92/IF([1]median2!$AJ92="",[1]median2!$AJ$2,[1]median2!$AJ92),"")</f>
        <v/>
      </c>
      <c r="L90" s="229" t="str">
        <f>IFERROR([1]median2!L92/IF([1]median2!$AJ92="",[1]median2!$AJ$2,[1]median2!$AJ92),"")</f>
        <v/>
      </c>
      <c r="M90" s="229" t="str">
        <f>IFERROR([1]median2!M92/IF([1]median2!$AJ92="",[1]median2!$AJ$2,[1]median2!$AJ92),"")</f>
        <v/>
      </c>
      <c r="N90" s="229" t="str">
        <f>IFERROR([1]median2!N92/IF([1]median2!$AJ92="",[1]median2!$AJ$2,[1]median2!$AJ92),"")</f>
        <v/>
      </c>
      <c r="O90" s="229" t="str">
        <f>IFERROR([1]median2!O92/IF([1]median2!$AJ92="",[1]median2!$AJ$2,[1]median2!$AJ92),"")</f>
        <v/>
      </c>
      <c r="P90" s="229" t="str">
        <f>IFERROR([1]median2!P92/IF([1]median2!$AJ92="",[1]median2!$AJ$2,[1]median2!$AJ92),"")</f>
        <v/>
      </c>
      <c r="Q90" s="229" t="str">
        <f>IFERROR([1]median2!Q92/IF([1]median2!$AJ92="",[1]median2!$AJ$2,[1]median2!$AJ92),"")</f>
        <v/>
      </c>
      <c r="R90" s="229" t="str">
        <f>IFERROR([1]median2!R92/IF([1]median2!$AJ92="",[1]median2!$AJ$2,[1]median2!$AJ92),"")</f>
        <v/>
      </c>
      <c r="S90" s="229" t="str">
        <f>IFERROR([1]median2!S92/IF([1]median2!$AJ92="",[1]median2!$AJ$2,[1]median2!$AJ92),"")</f>
        <v/>
      </c>
      <c r="T90" s="229" t="str">
        <f>IFERROR([1]median2!T92/IF([1]median2!$AJ92="",[1]median2!$AJ$2,[1]median2!$AJ92),"")</f>
        <v/>
      </c>
      <c r="U90" s="229" t="str">
        <f>IFERROR([1]median2!U92/IF([1]median2!$AJ92="",[1]median2!$AJ$2,[1]median2!$AJ92),"")</f>
        <v/>
      </c>
      <c r="V90" s="229" t="str">
        <f>IFERROR([1]median2!V92/IF([1]median2!$AJ92="",[1]median2!$AJ$2,[1]median2!$AJ92),"")</f>
        <v/>
      </c>
      <c r="W90" s="229" t="str">
        <f>IFERROR([1]median2!W92/IF([1]median2!$AJ92="",[1]median2!$AJ$2,[1]median2!$AJ92),"")</f>
        <v/>
      </c>
      <c r="X90" s="229" t="str">
        <f>IFERROR([1]median2!X92/IF([1]median2!$AJ92="",[1]median2!$AJ$2,[1]median2!$AJ92),"")</f>
        <v/>
      </c>
      <c r="Y90" s="229" t="str">
        <f>IFERROR([1]median2!Y92/IF([1]median2!$AJ92="",[1]median2!$AJ$2,[1]median2!$AJ92),"")</f>
        <v/>
      </c>
      <c r="Z90" s="229"/>
      <c r="AA90" s="229"/>
      <c r="AB90" s="229"/>
      <c r="AC90" s="229"/>
      <c r="AD90" s="229"/>
      <c r="AE90" s="229"/>
      <c r="AF90" s="229"/>
      <c r="AG90" s="229"/>
      <c r="AH90" s="229"/>
      <c r="AI90" s="229"/>
      <c r="AJ90" s="229" t="str">
        <f>IFERROR([1]median2!#REF!/IF([1]median2!$AJ92="",[1]median2!$AJ$2,[1]median2!$AJ92),"")</f>
        <v/>
      </c>
      <c r="AK90" s="229" t="str">
        <f>IFERROR([1]median2!AR92/IF([1]median2!$AJ92="",[1]median2!$AJ$2,[1]median2!$AJ92),"")</f>
        <v/>
      </c>
      <c r="AL90" s="229" t="str">
        <f>IFERROR([1]median2!AS92/IF([1]median2!$AJ92="",[1]median2!$AJ$2,[1]median2!$AJ92),"")</f>
        <v/>
      </c>
      <c r="AM90" s="229" t="str">
        <f>IFERROR([1]median2!AT92/IF([1]median2!$AJ92="",[1]median2!$AJ$2,[1]median2!$AJ92),"")</f>
        <v/>
      </c>
    </row>
    <row r="91" spans="1:39" ht="18" customHeight="1" x14ac:dyDescent="0.25">
      <c r="A91" s="225" t="str">
        <f>IF([1]median2!A93="","",[1]median2!A93)</f>
        <v/>
      </c>
      <c r="B91" s="225" t="str">
        <f>IF([1]median2!B93="","",[1]median2!B93)</f>
        <v/>
      </c>
      <c r="C91" s="225" t="str">
        <f>IF([1]median2!C93="","",[1]median2!C93)</f>
        <v/>
      </c>
      <c r="D91" s="229" t="str">
        <f>IFERROR([1]median2!D93/IF([1]median2!$AJ93="",[1]median2!$AJ$2,[1]median2!$AJ93),"")</f>
        <v/>
      </c>
      <c r="E91" s="229" t="str">
        <f>IFERROR([1]median2!E93/IF([1]median2!$AJ93="",[1]median2!$AJ$2,[1]median2!$AJ93),"")</f>
        <v/>
      </c>
      <c r="F91" s="229" t="str">
        <f>IFERROR([1]median2!F93/IF([1]median2!$AJ93="",[1]median2!$AJ$2,[1]median2!$AJ93),"")</f>
        <v/>
      </c>
      <c r="G91" s="229" t="str">
        <f>IFERROR([1]median2!G93/IF([1]median2!$AJ93="",[1]median2!$AJ$2,[1]median2!$AJ93),"")</f>
        <v/>
      </c>
      <c r="H91" s="229" t="str">
        <f>IFERROR([1]median2!H93/IF([1]median2!$AJ93="",[1]median2!$AJ$2,[1]median2!$AJ93),"")</f>
        <v/>
      </c>
      <c r="I91" s="229" t="str">
        <f>IFERROR([1]median2!I93/IF([1]median2!$AJ93="",[1]median2!$AJ$2,[1]median2!$AJ93),"")</f>
        <v/>
      </c>
      <c r="J91" s="229">
        <f>IFERROR([1]median2!J93/IF([1]median2!$AJ93="",[1]median2!$AJ$2,[1]median2!$AJ93),"")</f>
        <v>0</v>
      </c>
      <c r="K91" s="229" t="str">
        <f>IFERROR([1]median2!K93/IF([1]median2!$AJ93="",[1]median2!$AJ$2,[1]median2!$AJ93),"")</f>
        <v/>
      </c>
      <c r="L91" s="229" t="str">
        <f>IFERROR([1]median2!L93/IF([1]median2!$AJ93="",[1]median2!$AJ$2,[1]median2!$AJ93),"")</f>
        <v/>
      </c>
      <c r="M91" s="229" t="str">
        <f>IFERROR([1]median2!M93/IF([1]median2!$AJ93="",[1]median2!$AJ$2,[1]median2!$AJ93),"")</f>
        <v/>
      </c>
      <c r="N91" s="229" t="str">
        <f>IFERROR([1]median2!N93/IF([1]median2!$AJ93="",[1]median2!$AJ$2,[1]median2!$AJ93),"")</f>
        <v/>
      </c>
      <c r="O91" s="229" t="str">
        <f>IFERROR([1]median2!O93/IF([1]median2!$AJ93="",[1]median2!$AJ$2,[1]median2!$AJ93),"")</f>
        <v/>
      </c>
      <c r="P91" s="229" t="str">
        <f>IFERROR([1]median2!P93/IF([1]median2!$AJ93="",[1]median2!$AJ$2,[1]median2!$AJ93),"")</f>
        <v/>
      </c>
      <c r="Q91" s="229" t="str">
        <f>IFERROR([1]median2!Q93/IF([1]median2!$AJ93="",[1]median2!$AJ$2,[1]median2!$AJ93),"")</f>
        <v/>
      </c>
      <c r="R91" s="229" t="str">
        <f>IFERROR([1]median2!R93/IF([1]median2!$AJ93="",[1]median2!$AJ$2,[1]median2!$AJ93),"")</f>
        <v/>
      </c>
      <c r="S91" s="229" t="str">
        <f>IFERROR([1]median2!S93/IF([1]median2!$AJ93="",[1]median2!$AJ$2,[1]median2!$AJ93),"")</f>
        <v/>
      </c>
      <c r="T91" s="229" t="str">
        <f>IFERROR([1]median2!T93/IF([1]median2!$AJ93="",[1]median2!$AJ$2,[1]median2!$AJ93),"")</f>
        <v/>
      </c>
      <c r="U91" s="229" t="str">
        <f>IFERROR([1]median2!U93/IF([1]median2!$AJ93="",[1]median2!$AJ$2,[1]median2!$AJ93),"")</f>
        <v/>
      </c>
      <c r="V91" s="229" t="str">
        <f>IFERROR([1]median2!V93/IF([1]median2!$AJ93="",[1]median2!$AJ$2,[1]median2!$AJ93),"")</f>
        <v/>
      </c>
      <c r="W91" s="229" t="str">
        <f>IFERROR([1]median2!W93/IF([1]median2!$AJ93="",[1]median2!$AJ$2,[1]median2!$AJ93),"")</f>
        <v/>
      </c>
      <c r="X91" s="229" t="str">
        <f>IFERROR([1]median2!X93/IF([1]median2!$AJ93="",[1]median2!$AJ$2,[1]median2!$AJ93),"")</f>
        <v/>
      </c>
      <c r="Y91" s="229" t="str">
        <f>IFERROR([1]median2!Y93/IF([1]median2!$AJ93="",[1]median2!$AJ$2,[1]median2!$AJ93),"")</f>
        <v/>
      </c>
      <c r="Z91" s="229"/>
      <c r="AA91" s="229"/>
      <c r="AB91" s="229"/>
      <c r="AC91" s="229"/>
      <c r="AD91" s="229"/>
      <c r="AE91" s="229"/>
      <c r="AF91" s="229"/>
      <c r="AG91" s="229"/>
      <c r="AH91" s="229"/>
      <c r="AI91" s="229"/>
      <c r="AJ91" s="229" t="str">
        <f>IFERROR([1]median2!#REF!/IF([1]median2!$AJ93="",[1]median2!$AJ$2,[1]median2!$AJ93),"")</f>
        <v/>
      </c>
      <c r="AK91" s="229" t="str">
        <f>IFERROR([1]median2!AR93/IF([1]median2!$AJ93="",[1]median2!$AJ$2,[1]median2!$AJ93),"")</f>
        <v/>
      </c>
      <c r="AL91" s="229" t="str">
        <f>IFERROR([1]median2!AS93/IF([1]median2!$AJ93="",[1]median2!$AJ$2,[1]median2!$AJ93),"")</f>
        <v/>
      </c>
      <c r="AM91" s="229" t="str">
        <f>IFERROR([1]median2!AT93/IF([1]median2!$AJ93="",[1]median2!$AJ$2,[1]median2!$AJ93),"")</f>
        <v/>
      </c>
    </row>
    <row r="92" spans="1:39" ht="18" customHeight="1" x14ac:dyDescent="0.25">
      <c r="A92" s="225" t="str">
        <f>IF([1]median2!A94="","",[1]median2!A94)</f>
        <v/>
      </c>
      <c r="B92" s="225" t="str">
        <f>IF([1]median2!B94="","",[1]median2!B94)</f>
        <v/>
      </c>
      <c r="C92" s="225" t="str">
        <f>IF([1]median2!C94="","",[1]median2!C94)</f>
        <v/>
      </c>
      <c r="D92" s="229" t="str">
        <f>IFERROR([1]median2!D94/IF([1]median2!$AJ94="",[1]median2!$AJ$2,[1]median2!$AJ94),"")</f>
        <v/>
      </c>
      <c r="E92" s="229" t="str">
        <f>IFERROR([1]median2!E94/IF([1]median2!$AJ94="",[1]median2!$AJ$2,[1]median2!$AJ94),"")</f>
        <v/>
      </c>
      <c r="F92" s="229" t="str">
        <f>IFERROR([1]median2!F94/IF([1]median2!$AJ94="",[1]median2!$AJ$2,[1]median2!$AJ94),"")</f>
        <v/>
      </c>
      <c r="G92" s="229" t="str">
        <f>IFERROR([1]median2!G94/IF([1]median2!$AJ94="",[1]median2!$AJ$2,[1]median2!$AJ94),"")</f>
        <v/>
      </c>
      <c r="H92" s="229" t="str">
        <f>IFERROR([1]median2!H94/IF([1]median2!$AJ94="",[1]median2!$AJ$2,[1]median2!$AJ94),"")</f>
        <v/>
      </c>
      <c r="I92" s="229" t="str">
        <f>IFERROR([1]median2!I94/IF([1]median2!$AJ94="",[1]median2!$AJ$2,[1]median2!$AJ94),"")</f>
        <v/>
      </c>
      <c r="J92" s="229" t="str">
        <f>IFERROR([1]median2!J94/IF([1]median2!$AJ94="",[1]median2!$AJ$2,[1]median2!$AJ94),"")</f>
        <v/>
      </c>
      <c r="K92" s="229" t="str">
        <f>IFERROR([1]median2!K94/IF([1]median2!$AJ94="",[1]median2!$AJ$2,[1]median2!$AJ94),"")</f>
        <v/>
      </c>
      <c r="L92" s="229" t="str">
        <f>IFERROR([1]median2!L94/IF([1]median2!$AJ94="",[1]median2!$AJ$2,[1]median2!$AJ94),"")</f>
        <v/>
      </c>
      <c r="M92" s="229" t="str">
        <f>IFERROR([1]median2!M94/IF([1]median2!$AJ94="",[1]median2!$AJ$2,[1]median2!$AJ94),"")</f>
        <v/>
      </c>
      <c r="N92" s="229" t="str">
        <f>IFERROR([1]median2!N94/IF([1]median2!$AJ94="",[1]median2!$AJ$2,[1]median2!$AJ94),"")</f>
        <v/>
      </c>
      <c r="O92" s="229" t="str">
        <f>IFERROR([1]median2!O94/IF([1]median2!$AJ94="",[1]median2!$AJ$2,[1]median2!$AJ94),"")</f>
        <v/>
      </c>
      <c r="P92" s="229" t="str">
        <f>IFERROR([1]median2!P94/IF([1]median2!$AJ94="",[1]median2!$AJ$2,[1]median2!$AJ94),"")</f>
        <v/>
      </c>
      <c r="Q92" s="229" t="str">
        <f>IFERROR([1]median2!Q94/IF([1]median2!$AJ94="",[1]median2!$AJ$2,[1]median2!$AJ94),"")</f>
        <v/>
      </c>
      <c r="R92" s="229" t="str">
        <f>IFERROR([1]median2!R94/IF([1]median2!$AJ94="",[1]median2!$AJ$2,[1]median2!$AJ94),"")</f>
        <v/>
      </c>
      <c r="S92" s="229" t="str">
        <f>IFERROR([1]median2!S94/IF([1]median2!$AJ94="",[1]median2!$AJ$2,[1]median2!$AJ94),"")</f>
        <v/>
      </c>
      <c r="T92" s="229" t="str">
        <f>IFERROR([1]median2!T94/IF([1]median2!$AJ94="",[1]median2!$AJ$2,[1]median2!$AJ94),"")</f>
        <v/>
      </c>
      <c r="U92" s="229" t="str">
        <f>IFERROR([1]median2!U94/IF([1]median2!$AJ94="",[1]median2!$AJ$2,[1]median2!$AJ94),"")</f>
        <v/>
      </c>
      <c r="V92" s="229" t="str">
        <f>IFERROR([1]median2!V94/IF([1]median2!$AJ94="",[1]median2!$AJ$2,[1]median2!$AJ94),"")</f>
        <v/>
      </c>
      <c r="W92" s="229" t="str">
        <f>IFERROR([1]median2!W94/IF([1]median2!$AJ94="",[1]median2!$AJ$2,[1]median2!$AJ94),"")</f>
        <v/>
      </c>
      <c r="X92" s="229" t="str">
        <f>IFERROR([1]median2!X94/IF([1]median2!$AJ94="",[1]median2!$AJ$2,[1]median2!$AJ94),"")</f>
        <v/>
      </c>
      <c r="Y92" s="229" t="str">
        <f>IFERROR([1]median2!Y94/IF([1]median2!$AJ94="",[1]median2!$AJ$2,[1]median2!$AJ94),"")</f>
        <v/>
      </c>
      <c r="Z92" s="229"/>
      <c r="AA92" s="229"/>
      <c r="AB92" s="229"/>
      <c r="AC92" s="229"/>
      <c r="AD92" s="229"/>
      <c r="AE92" s="229"/>
      <c r="AF92" s="229"/>
      <c r="AG92" s="229"/>
      <c r="AH92" s="229"/>
      <c r="AI92" s="229"/>
      <c r="AJ92" s="229" t="str">
        <f>IFERROR([1]median2!#REF!/IF([1]median2!$AJ94="",[1]median2!$AJ$2,[1]median2!$AJ94),"")</f>
        <v/>
      </c>
      <c r="AK92" s="229" t="str">
        <f>IFERROR([1]median2!AR94/IF([1]median2!$AJ94="",[1]median2!$AJ$2,[1]median2!$AJ94),"")</f>
        <v/>
      </c>
      <c r="AL92" s="229" t="str">
        <f>IFERROR([1]median2!AS94/IF([1]median2!$AJ94="",[1]median2!$AJ$2,[1]median2!$AJ94),"")</f>
        <v/>
      </c>
      <c r="AM92" s="229" t="str">
        <f>IFERROR([1]median2!AT94/IF([1]median2!$AJ94="",[1]median2!$AJ$2,[1]median2!$AJ94),"")</f>
        <v/>
      </c>
    </row>
    <row r="93" spans="1:39" ht="18" customHeight="1" x14ac:dyDescent="0.25">
      <c r="A93" s="225" t="str">
        <f>IF([1]median2!A95="","",[1]median2!A95)</f>
        <v/>
      </c>
      <c r="B93" s="225" t="str">
        <f>IF([1]median2!B95="","",[1]median2!B95)</f>
        <v/>
      </c>
      <c r="C93" s="225" t="str">
        <f>IF([1]median2!C95="","",[1]median2!C95)</f>
        <v/>
      </c>
      <c r="D93" s="229" t="str">
        <f>IFERROR([1]median2!D95/IF([1]median2!$AJ95="",[1]median2!$AJ$2,[1]median2!$AJ95),"")</f>
        <v/>
      </c>
      <c r="E93" s="229" t="str">
        <f>IFERROR([1]median2!E95/IF([1]median2!$AJ95="",[1]median2!$AJ$2,[1]median2!$AJ95),"")</f>
        <v/>
      </c>
      <c r="F93" s="229" t="str">
        <f>IFERROR([1]median2!F95/IF([1]median2!$AJ95="",[1]median2!$AJ$2,[1]median2!$AJ95),"")</f>
        <v/>
      </c>
      <c r="G93" s="229" t="str">
        <f>IFERROR([1]median2!G95/IF([1]median2!$AJ95="",[1]median2!$AJ$2,[1]median2!$AJ95),"")</f>
        <v/>
      </c>
      <c r="H93" s="229" t="str">
        <f>IFERROR([1]median2!H95/IF([1]median2!$AJ95="",[1]median2!$AJ$2,[1]median2!$AJ95),"")</f>
        <v/>
      </c>
      <c r="I93" s="229" t="str">
        <f>IFERROR([1]median2!I95/IF([1]median2!$AJ95="",[1]median2!$AJ$2,[1]median2!$AJ95),"")</f>
        <v/>
      </c>
      <c r="J93" s="229" t="str">
        <f>IFERROR([1]median2!J95/IF([1]median2!$AJ95="",[1]median2!$AJ$2,[1]median2!$AJ95),"")</f>
        <v/>
      </c>
      <c r="K93" s="229" t="str">
        <f>IFERROR([1]median2!K95/IF([1]median2!$AJ95="",[1]median2!$AJ$2,[1]median2!$AJ95),"")</f>
        <v/>
      </c>
      <c r="L93" s="229" t="str">
        <f>IFERROR([1]median2!L95/IF([1]median2!$AJ95="",[1]median2!$AJ$2,[1]median2!$AJ95),"")</f>
        <v/>
      </c>
      <c r="M93" s="229" t="str">
        <f>IFERROR([1]median2!M95/IF([1]median2!$AJ95="",[1]median2!$AJ$2,[1]median2!$AJ95),"")</f>
        <v/>
      </c>
      <c r="N93" s="229" t="str">
        <f>IFERROR([1]median2!N95/IF([1]median2!$AJ95="",[1]median2!$AJ$2,[1]median2!$AJ95),"")</f>
        <v/>
      </c>
      <c r="O93" s="229" t="str">
        <f>IFERROR([1]median2!O95/IF([1]median2!$AJ95="",[1]median2!$AJ$2,[1]median2!$AJ95),"")</f>
        <v/>
      </c>
      <c r="P93" s="229" t="str">
        <f>IFERROR([1]median2!P95/IF([1]median2!$AJ95="",[1]median2!$AJ$2,[1]median2!$AJ95),"")</f>
        <v/>
      </c>
      <c r="Q93" s="229" t="str">
        <f>IFERROR([1]median2!Q95/IF([1]median2!$AJ95="",[1]median2!$AJ$2,[1]median2!$AJ95),"")</f>
        <v/>
      </c>
      <c r="R93" s="229" t="str">
        <f>IFERROR([1]median2!R95/IF([1]median2!$AJ95="",[1]median2!$AJ$2,[1]median2!$AJ95),"")</f>
        <v/>
      </c>
      <c r="S93" s="229" t="str">
        <f>IFERROR([1]median2!S95/IF([1]median2!$AJ95="",[1]median2!$AJ$2,[1]median2!$AJ95),"")</f>
        <v/>
      </c>
      <c r="T93" s="229" t="str">
        <f>IFERROR([1]median2!T95/IF([1]median2!$AJ95="",[1]median2!$AJ$2,[1]median2!$AJ95),"")</f>
        <v/>
      </c>
      <c r="U93" s="229" t="str">
        <f>IFERROR([1]median2!U95/IF([1]median2!$AJ95="",[1]median2!$AJ$2,[1]median2!$AJ95),"")</f>
        <v/>
      </c>
      <c r="V93" s="229" t="str">
        <f>IFERROR([1]median2!V95/IF([1]median2!$AJ95="",[1]median2!$AJ$2,[1]median2!$AJ95),"")</f>
        <v/>
      </c>
      <c r="W93" s="229" t="str">
        <f>IFERROR([1]median2!W95/IF([1]median2!$AJ95="",[1]median2!$AJ$2,[1]median2!$AJ95),"")</f>
        <v/>
      </c>
      <c r="X93" s="229" t="str">
        <f>IFERROR([1]median2!X95/IF([1]median2!$AJ95="",[1]median2!$AJ$2,[1]median2!$AJ95),"")</f>
        <v/>
      </c>
      <c r="Y93" s="229" t="str">
        <f>IFERROR([1]median2!Y95/IF([1]median2!$AJ95="",[1]median2!$AJ$2,[1]median2!$AJ95),"")</f>
        <v/>
      </c>
      <c r="Z93" s="229"/>
      <c r="AA93" s="229"/>
      <c r="AB93" s="229"/>
      <c r="AC93" s="229"/>
      <c r="AD93" s="229"/>
      <c r="AE93" s="229"/>
      <c r="AF93" s="229"/>
      <c r="AG93" s="229"/>
      <c r="AH93" s="229"/>
      <c r="AI93" s="229"/>
      <c r="AJ93" s="229" t="str">
        <f>IFERROR([1]median2!#REF!/IF([1]median2!$AJ95="",[1]median2!$AJ$2,[1]median2!$AJ95),"")</f>
        <v/>
      </c>
      <c r="AK93" s="229" t="str">
        <f>IFERROR([1]median2!AR95/IF([1]median2!$AJ95="",[1]median2!$AJ$2,[1]median2!$AJ95),"")</f>
        <v/>
      </c>
      <c r="AL93" s="229" t="str">
        <f>IFERROR([1]median2!AS95/IF([1]median2!$AJ95="",[1]median2!$AJ$2,[1]median2!$AJ95),"")</f>
        <v/>
      </c>
      <c r="AM93" s="229" t="str">
        <f>IFERROR([1]median2!AT95/IF([1]median2!$AJ95="",[1]median2!$AJ$2,[1]median2!$AJ95),"")</f>
        <v/>
      </c>
    </row>
    <row r="94" spans="1:39" ht="18" customHeight="1" x14ac:dyDescent="0.25">
      <c r="A94" s="225" t="str">
        <f>IF([1]median2!A96="","",[1]median2!A96)</f>
        <v/>
      </c>
      <c r="B94" s="225" t="str">
        <f>IF([1]median2!B96="","",[1]median2!B96)</f>
        <v/>
      </c>
      <c r="C94" s="225" t="str">
        <f>IF([1]median2!C96="","",[1]median2!C96)</f>
        <v/>
      </c>
      <c r="D94" s="229" t="str">
        <f>IFERROR([1]median2!D96/IF([1]median2!$AJ96="",[1]median2!$AJ$2,[1]median2!$AJ96),"")</f>
        <v/>
      </c>
      <c r="E94" s="229" t="str">
        <f>IFERROR([1]median2!E96/IF([1]median2!$AJ96="",[1]median2!$AJ$2,[1]median2!$AJ96),"")</f>
        <v/>
      </c>
      <c r="F94" s="229" t="str">
        <f>IFERROR([1]median2!F96/IF([1]median2!$AJ96="",[1]median2!$AJ$2,[1]median2!$AJ96),"")</f>
        <v/>
      </c>
      <c r="G94" s="229" t="str">
        <f>IFERROR([1]median2!G96/IF([1]median2!$AJ96="",[1]median2!$AJ$2,[1]median2!$AJ96),"")</f>
        <v/>
      </c>
      <c r="H94" s="229" t="str">
        <f>IFERROR([1]median2!H96/IF([1]median2!$AJ96="",[1]median2!$AJ$2,[1]median2!$AJ96),"")</f>
        <v/>
      </c>
      <c r="I94" s="229" t="str">
        <f>IFERROR([1]median2!I96/IF([1]median2!$AJ96="",[1]median2!$AJ$2,[1]median2!$AJ96),"")</f>
        <v/>
      </c>
      <c r="J94" s="229" t="str">
        <f>IFERROR([1]median2!J96/IF([1]median2!$AJ96="",[1]median2!$AJ$2,[1]median2!$AJ96),"")</f>
        <v/>
      </c>
      <c r="K94" s="229" t="str">
        <f>IFERROR([1]median2!K96/IF([1]median2!$AJ96="",[1]median2!$AJ$2,[1]median2!$AJ96),"")</f>
        <v/>
      </c>
      <c r="L94" s="229" t="str">
        <f>IFERROR([1]median2!L96/IF([1]median2!$AJ96="",[1]median2!$AJ$2,[1]median2!$AJ96),"")</f>
        <v/>
      </c>
      <c r="M94" s="229" t="str">
        <f>IFERROR([1]median2!M96/IF([1]median2!$AJ96="",[1]median2!$AJ$2,[1]median2!$AJ96),"")</f>
        <v/>
      </c>
      <c r="N94" s="229" t="str">
        <f>IFERROR([1]median2!N96/IF([1]median2!$AJ96="",[1]median2!$AJ$2,[1]median2!$AJ96),"")</f>
        <v/>
      </c>
      <c r="O94" s="229" t="str">
        <f>IFERROR([1]median2!O96/IF([1]median2!$AJ96="",[1]median2!$AJ$2,[1]median2!$AJ96),"")</f>
        <v/>
      </c>
      <c r="P94" s="229" t="str">
        <f>IFERROR([1]median2!P96/IF([1]median2!$AJ96="",[1]median2!$AJ$2,[1]median2!$AJ96),"")</f>
        <v/>
      </c>
      <c r="Q94" s="229" t="str">
        <f>IFERROR([1]median2!Q96/IF([1]median2!$AJ96="",[1]median2!$AJ$2,[1]median2!$AJ96),"")</f>
        <v/>
      </c>
      <c r="R94" s="229" t="str">
        <f>IFERROR([1]median2!R96/IF([1]median2!$AJ96="",[1]median2!$AJ$2,[1]median2!$AJ96),"")</f>
        <v/>
      </c>
      <c r="S94" s="229" t="str">
        <f>IFERROR([1]median2!S96/IF([1]median2!$AJ96="",[1]median2!$AJ$2,[1]median2!$AJ96),"")</f>
        <v/>
      </c>
      <c r="T94" s="229" t="str">
        <f>IFERROR([1]median2!T96/IF([1]median2!$AJ96="",[1]median2!$AJ$2,[1]median2!$AJ96),"")</f>
        <v/>
      </c>
      <c r="U94" s="229" t="str">
        <f>IFERROR([1]median2!U96/IF([1]median2!$AJ96="",[1]median2!$AJ$2,[1]median2!$AJ96),"")</f>
        <v/>
      </c>
      <c r="V94" s="229" t="str">
        <f>IFERROR([1]median2!V96/IF([1]median2!$AJ96="",[1]median2!$AJ$2,[1]median2!$AJ96),"")</f>
        <v/>
      </c>
      <c r="W94" s="229" t="str">
        <f>IFERROR([1]median2!W96/IF([1]median2!$AJ96="",[1]median2!$AJ$2,[1]median2!$AJ96),"")</f>
        <v/>
      </c>
      <c r="X94" s="229" t="str">
        <f>IFERROR([1]median2!X96/IF([1]median2!$AJ96="",[1]median2!$AJ$2,[1]median2!$AJ96),"")</f>
        <v/>
      </c>
      <c r="Y94" s="229" t="str">
        <f>IFERROR([1]median2!Y96/IF([1]median2!$AJ96="",[1]median2!$AJ$2,[1]median2!$AJ96),"")</f>
        <v/>
      </c>
      <c r="Z94" s="229"/>
      <c r="AA94" s="229"/>
      <c r="AB94" s="229"/>
      <c r="AC94" s="229"/>
      <c r="AD94" s="229"/>
      <c r="AE94" s="229"/>
      <c r="AF94" s="229"/>
      <c r="AG94" s="229"/>
      <c r="AH94" s="229"/>
      <c r="AI94" s="229"/>
      <c r="AJ94" s="229" t="str">
        <f>IFERROR([1]median2!#REF!/IF([1]median2!$AJ96="",[1]median2!$AJ$2,[1]median2!$AJ96),"")</f>
        <v/>
      </c>
      <c r="AK94" s="229" t="str">
        <f>IFERROR([1]median2!AR96/IF([1]median2!$AJ96="",[1]median2!$AJ$2,[1]median2!$AJ96),"")</f>
        <v/>
      </c>
      <c r="AL94" s="229" t="str">
        <f>IFERROR([1]median2!AS96/IF([1]median2!$AJ96="",[1]median2!$AJ$2,[1]median2!$AJ96),"")</f>
        <v/>
      </c>
      <c r="AM94" s="229" t="str">
        <f>IFERROR([1]median2!AT96/IF([1]median2!$AJ96="",[1]median2!$AJ$2,[1]median2!$AJ96),"")</f>
        <v/>
      </c>
    </row>
    <row r="95" spans="1:39" ht="18" customHeight="1" x14ac:dyDescent="0.25">
      <c r="A95" s="225" t="str">
        <f>IF([1]median2!A97="","",[1]median2!A97)</f>
        <v/>
      </c>
      <c r="B95" s="225" t="str">
        <f>IF([1]median2!B97="","",[1]median2!B97)</f>
        <v/>
      </c>
      <c r="C95" s="225" t="str">
        <f>IF([1]median2!C97="","",[1]median2!C97)</f>
        <v/>
      </c>
      <c r="D95" s="229" t="str">
        <f>IFERROR([1]median2!D97/IF([1]median2!$AJ97="",[1]median2!$AJ$2,[1]median2!$AJ97),"")</f>
        <v/>
      </c>
      <c r="E95" s="229" t="str">
        <f>IFERROR([1]median2!E97/IF([1]median2!$AJ97="",[1]median2!$AJ$2,[1]median2!$AJ97),"")</f>
        <v/>
      </c>
      <c r="F95" s="229" t="str">
        <f>IFERROR([1]median2!F97/IF([1]median2!$AJ97="",[1]median2!$AJ$2,[1]median2!$AJ97),"")</f>
        <v/>
      </c>
      <c r="G95" s="229" t="str">
        <f>IFERROR([1]median2!G97/IF([1]median2!$AJ97="",[1]median2!$AJ$2,[1]median2!$AJ97),"")</f>
        <v/>
      </c>
      <c r="H95" s="229" t="str">
        <f>IFERROR([1]median2!H97/IF([1]median2!$AJ97="",[1]median2!$AJ$2,[1]median2!$AJ97),"")</f>
        <v/>
      </c>
      <c r="I95" s="229" t="str">
        <f>IFERROR([1]median2!I97/IF([1]median2!$AJ97="",[1]median2!$AJ$2,[1]median2!$AJ97),"")</f>
        <v/>
      </c>
      <c r="J95" s="229" t="str">
        <f>IFERROR([1]median2!J97/IF([1]median2!$AJ97="",[1]median2!$AJ$2,[1]median2!$AJ97),"")</f>
        <v/>
      </c>
      <c r="K95" s="229" t="str">
        <f>IFERROR([1]median2!K97/IF([1]median2!$AJ97="",[1]median2!$AJ$2,[1]median2!$AJ97),"")</f>
        <v/>
      </c>
      <c r="L95" s="229" t="str">
        <f>IFERROR([1]median2!L97/IF([1]median2!$AJ97="",[1]median2!$AJ$2,[1]median2!$AJ97),"")</f>
        <v/>
      </c>
      <c r="M95" s="229" t="str">
        <f>IFERROR([1]median2!M97/IF([1]median2!$AJ97="",[1]median2!$AJ$2,[1]median2!$AJ97),"")</f>
        <v/>
      </c>
      <c r="N95" s="229" t="str">
        <f>IFERROR([1]median2!N97/IF([1]median2!$AJ97="",[1]median2!$AJ$2,[1]median2!$AJ97),"")</f>
        <v/>
      </c>
      <c r="O95" s="229" t="str">
        <f>IFERROR([1]median2!O97/IF([1]median2!$AJ97="",[1]median2!$AJ$2,[1]median2!$AJ97),"")</f>
        <v/>
      </c>
      <c r="P95" s="229" t="str">
        <f>IFERROR([1]median2!P97/IF([1]median2!$AJ97="",[1]median2!$AJ$2,[1]median2!$AJ97),"")</f>
        <v/>
      </c>
      <c r="Q95" s="229" t="str">
        <f>IFERROR([1]median2!Q97/IF([1]median2!$AJ97="",[1]median2!$AJ$2,[1]median2!$AJ97),"")</f>
        <v/>
      </c>
      <c r="R95" s="229" t="str">
        <f>IFERROR([1]median2!R97/IF([1]median2!$AJ97="",[1]median2!$AJ$2,[1]median2!$AJ97),"")</f>
        <v/>
      </c>
      <c r="S95" s="229" t="str">
        <f>IFERROR([1]median2!S97/IF([1]median2!$AJ97="",[1]median2!$AJ$2,[1]median2!$AJ97),"")</f>
        <v/>
      </c>
      <c r="T95" s="229" t="str">
        <f>IFERROR([1]median2!T97/IF([1]median2!$AJ97="",[1]median2!$AJ$2,[1]median2!$AJ97),"")</f>
        <v/>
      </c>
      <c r="U95" s="229" t="str">
        <f>IFERROR([1]median2!U97/IF([1]median2!$AJ97="",[1]median2!$AJ$2,[1]median2!$AJ97),"")</f>
        <v/>
      </c>
      <c r="V95" s="229" t="str">
        <f>IFERROR([1]median2!V97/IF([1]median2!$AJ97="",[1]median2!$AJ$2,[1]median2!$AJ97),"")</f>
        <v/>
      </c>
      <c r="W95" s="229" t="str">
        <f>IFERROR([1]median2!W97/IF([1]median2!$AJ97="",[1]median2!$AJ$2,[1]median2!$AJ97),"")</f>
        <v/>
      </c>
      <c r="X95" s="229" t="str">
        <f>IFERROR([1]median2!X97/IF([1]median2!$AJ97="",[1]median2!$AJ$2,[1]median2!$AJ97),"")</f>
        <v/>
      </c>
      <c r="Y95" s="229" t="str">
        <f>IFERROR([1]median2!Y97/IF([1]median2!$AJ97="",[1]median2!$AJ$2,[1]median2!$AJ97),"")</f>
        <v/>
      </c>
      <c r="Z95" s="229"/>
      <c r="AA95" s="229"/>
      <c r="AB95" s="229"/>
      <c r="AC95" s="229"/>
      <c r="AD95" s="229"/>
      <c r="AE95" s="229"/>
      <c r="AF95" s="229"/>
      <c r="AG95" s="229"/>
      <c r="AH95" s="229"/>
      <c r="AI95" s="229"/>
      <c r="AJ95" s="229" t="str">
        <f>IFERROR([1]median2!#REF!/IF([1]median2!$AJ97="",[1]median2!$AJ$2,[1]median2!$AJ97),"")</f>
        <v/>
      </c>
      <c r="AK95" s="229" t="str">
        <f>IFERROR([1]median2!AR97/IF([1]median2!$AJ97="",[1]median2!$AJ$2,[1]median2!$AJ97),"")</f>
        <v/>
      </c>
      <c r="AL95" s="229" t="str">
        <f>IFERROR([1]median2!AS97/IF([1]median2!$AJ97="",[1]median2!$AJ$2,[1]median2!$AJ97),"")</f>
        <v/>
      </c>
      <c r="AM95" s="229" t="str">
        <f>IFERROR([1]median2!AT97/IF([1]median2!$AJ97="",[1]median2!$AJ$2,[1]median2!$AJ97),"")</f>
        <v/>
      </c>
    </row>
    <row r="96" spans="1:39" ht="18" customHeight="1" x14ac:dyDescent="0.25">
      <c r="A96" s="225" t="str">
        <f>IF([1]median2!A98="","",[1]median2!A98)</f>
        <v/>
      </c>
      <c r="B96" s="225" t="str">
        <f>IF([1]median2!B98="","",[1]median2!B98)</f>
        <v/>
      </c>
      <c r="C96" s="225" t="str">
        <f>IF([1]median2!C98="","",[1]median2!C98)</f>
        <v/>
      </c>
      <c r="D96" s="229" t="str">
        <f>IFERROR([1]median2!D98/IF([1]median2!$AJ98="",[1]median2!$AJ$2,[1]median2!$AJ98),"")</f>
        <v/>
      </c>
      <c r="E96" s="229" t="str">
        <f>IFERROR([1]median2!E98/IF([1]median2!$AJ98="",[1]median2!$AJ$2,[1]median2!$AJ98),"")</f>
        <v/>
      </c>
      <c r="F96" s="229" t="str">
        <f>IFERROR([1]median2!F98/IF([1]median2!$AJ98="",[1]median2!$AJ$2,[1]median2!$AJ98),"")</f>
        <v/>
      </c>
      <c r="G96" s="229" t="str">
        <f>IFERROR([1]median2!G98/IF([1]median2!$AJ98="",[1]median2!$AJ$2,[1]median2!$AJ98),"")</f>
        <v/>
      </c>
      <c r="H96" s="229" t="str">
        <f>IFERROR([1]median2!H98/IF([1]median2!$AJ98="",[1]median2!$AJ$2,[1]median2!$AJ98),"")</f>
        <v/>
      </c>
      <c r="I96" s="229" t="str">
        <f>IFERROR([1]median2!I98/IF([1]median2!$AJ98="",[1]median2!$AJ$2,[1]median2!$AJ98),"")</f>
        <v/>
      </c>
      <c r="J96" s="229" t="str">
        <f>IFERROR([1]median2!J98/IF([1]median2!$AJ98="",[1]median2!$AJ$2,[1]median2!$AJ98),"")</f>
        <v/>
      </c>
      <c r="K96" s="229" t="str">
        <f>IFERROR([1]median2!K98/IF([1]median2!$AJ98="",[1]median2!$AJ$2,[1]median2!$AJ98),"")</f>
        <v/>
      </c>
      <c r="L96" s="229" t="str">
        <f>IFERROR([1]median2!L98/IF([1]median2!$AJ98="",[1]median2!$AJ$2,[1]median2!$AJ98),"")</f>
        <v/>
      </c>
      <c r="M96" s="229" t="str">
        <f>IFERROR([1]median2!M98/IF([1]median2!$AJ98="",[1]median2!$AJ$2,[1]median2!$AJ98),"")</f>
        <v/>
      </c>
      <c r="N96" s="229" t="str">
        <f>IFERROR([1]median2!N98/IF([1]median2!$AJ98="",[1]median2!$AJ$2,[1]median2!$AJ98),"")</f>
        <v/>
      </c>
      <c r="O96" s="229" t="str">
        <f>IFERROR([1]median2!O98/IF([1]median2!$AJ98="",[1]median2!$AJ$2,[1]median2!$AJ98),"")</f>
        <v/>
      </c>
      <c r="P96" s="229" t="str">
        <f>IFERROR([1]median2!P98/IF([1]median2!$AJ98="",[1]median2!$AJ$2,[1]median2!$AJ98),"")</f>
        <v/>
      </c>
      <c r="Q96" s="229" t="str">
        <f>IFERROR([1]median2!Q98/IF([1]median2!$AJ98="",[1]median2!$AJ$2,[1]median2!$AJ98),"")</f>
        <v/>
      </c>
      <c r="R96" s="229" t="str">
        <f>IFERROR([1]median2!R98/IF([1]median2!$AJ98="",[1]median2!$AJ$2,[1]median2!$AJ98),"")</f>
        <v/>
      </c>
      <c r="S96" s="229" t="str">
        <f>IFERROR([1]median2!S98/IF([1]median2!$AJ98="",[1]median2!$AJ$2,[1]median2!$AJ98),"")</f>
        <v/>
      </c>
      <c r="T96" s="229" t="str">
        <f>IFERROR([1]median2!T98/IF([1]median2!$AJ98="",[1]median2!$AJ$2,[1]median2!$AJ98),"")</f>
        <v/>
      </c>
      <c r="U96" s="229" t="str">
        <f>IFERROR([1]median2!U98/IF([1]median2!$AJ98="",[1]median2!$AJ$2,[1]median2!$AJ98),"")</f>
        <v/>
      </c>
      <c r="V96" s="229" t="str">
        <f>IFERROR([1]median2!V98/IF([1]median2!$AJ98="",[1]median2!$AJ$2,[1]median2!$AJ98),"")</f>
        <v/>
      </c>
      <c r="W96" s="229" t="str">
        <f>IFERROR([1]median2!W98/IF([1]median2!$AJ98="",[1]median2!$AJ$2,[1]median2!$AJ98),"")</f>
        <v/>
      </c>
      <c r="X96" s="229" t="str">
        <f>IFERROR([1]median2!X98/IF([1]median2!$AJ98="",[1]median2!$AJ$2,[1]median2!$AJ98),"")</f>
        <v/>
      </c>
      <c r="Y96" s="229" t="str">
        <f>IFERROR([1]median2!Y98/IF([1]median2!$AJ98="",[1]median2!$AJ$2,[1]median2!$AJ98),"")</f>
        <v/>
      </c>
      <c r="Z96" s="229"/>
      <c r="AA96" s="229"/>
      <c r="AB96" s="229"/>
      <c r="AC96" s="229"/>
      <c r="AD96" s="229"/>
      <c r="AE96" s="229"/>
      <c r="AF96" s="229"/>
      <c r="AG96" s="229"/>
      <c r="AH96" s="229"/>
      <c r="AI96" s="229"/>
      <c r="AJ96" s="229" t="str">
        <f>IFERROR([1]median2!#REF!/IF([1]median2!$AJ98="",[1]median2!$AJ$2,[1]median2!$AJ98),"")</f>
        <v/>
      </c>
      <c r="AK96" s="229" t="str">
        <f>IFERROR([1]median2!AR98/IF([1]median2!$AJ98="",[1]median2!$AJ$2,[1]median2!$AJ98),"")</f>
        <v/>
      </c>
      <c r="AL96" s="229" t="str">
        <f>IFERROR([1]median2!AS98/IF([1]median2!$AJ98="",[1]median2!$AJ$2,[1]median2!$AJ98),"")</f>
        <v/>
      </c>
      <c r="AM96" s="229" t="str">
        <f>IFERROR([1]median2!AT98/IF([1]median2!$AJ98="",[1]median2!$AJ$2,[1]median2!$AJ98),"")</f>
        <v/>
      </c>
    </row>
    <row r="97" spans="1:39" ht="18" customHeight="1" x14ac:dyDescent="0.25">
      <c r="A97" s="225" t="str">
        <f>IF([1]median2!A99="","",[1]median2!A99)</f>
        <v/>
      </c>
      <c r="B97" s="225" t="str">
        <f>IF([1]median2!B99="","",[1]median2!B99)</f>
        <v/>
      </c>
      <c r="C97" s="225" t="str">
        <f>IF([1]median2!C99="","",[1]median2!C99)</f>
        <v/>
      </c>
      <c r="D97" s="229" t="str">
        <f>IFERROR([1]median2!D99/IF([1]median2!$AJ99="",[1]median2!$AJ$2,[1]median2!$AJ99),"")</f>
        <v/>
      </c>
      <c r="E97" s="229" t="str">
        <f>IFERROR([1]median2!E99/IF([1]median2!$AJ99="",[1]median2!$AJ$2,[1]median2!$AJ99),"")</f>
        <v/>
      </c>
      <c r="F97" s="229" t="str">
        <f>IFERROR([1]median2!F99/IF([1]median2!$AJ99="",[1]median2!$AJ$2,[1]median2!$AJ99),"")</f>
        <v/>
      </c>
      <c r="G97" s="229" t="str">
        <f>IFERROR([1]median2!G99/IF([1]median2!$AJ99="",[1]median2!$AJ$2,[1]median2!$AJ99),"")</f>
        <v/>
      </c>
      <c r="H97" s="229" t="str">
        <f>IFERROR([1]median2!H99/IF([1]median2!$AJ99="",[1]median2!$AJ$2,[1]median2!$AJ99),"")</f>
        <v/>
      </c>
      <c r="I97" s="229" t="str">
        <f>IFERROR([1]median2!I99/IF([1]median2!$AJ99="",[1]median2!$AJ$2,[1]median2!$AJ99),"")</f>
        <v/>
      </c>
      <c r="J97" s="229">
        <f>IFERROR([1]median2!J99/IF([1]median2!$AJ99="",[1]median2!$AJ$2,[1]median2!$AJ99),"")</f>
        <v>0</v>
      </c>
      <c r="K97" s="229" t="str">
        <f>IFERROR([1]median2!K99/IF([1]median2!$AJ99="",[1]median2!$AJ$2,[1]median2!$AJ99),"")</f>
        <v/>
      </c>
      <c r="L97" s="229" t="str">
        <f>IFERROR([1]median2!L99/IF([1]median2!$AJ99="",[1]median2!$AJ$2,[1]median2!$AJ99),"")</f>
        <v/>
      </c>
      <c r="M97" s="229" t="str">
        <f>IFERROR([1]median2!M99/IF([1]median2!$AJ99="",[1]median2!$AJ$2,[1]median2!$AJ99),"")</f>
        <v/>
      </c>
      <c r="N97" s="229" t="str">
        <f>IFERROR([1]median2!N99/IF([1]median2!$AJ99="",[1]median2!$AJ$2,[1]median2!$AJ99),"")</f>
        <v/>
      </c>
      <c r="O97" s="229" t="str">
        <f>IFERROR([1]median2!O99/IF([1]median2!$AJ99="",[1]median2!$AJ$2,[1]median2!$AJ99),"")</f>
        <v/>
      </c>
      <c r="P97" s="229" t="str">
        <f>IFERROR([1]median2!P99/IF([1]median2!$AJ99="",[1]median2!$AJ$2,[1]median2!$AJ99),"")</f>
        <v/>
      </c>
      <c r="Q97" s="229" t="str">
        <f>IFERROR([1]median2!Q99/IF([1]median2!$AJ99="",[1]median2!$AJ$2,[1]median2!$AJ99),"")</f>
        <v/>
      </c>
      <c r="R97" s="229" t="str">
        <f>IFERROR([1]median2!R99/IF([1]median2!$AJ99="",[1]median2!$AJ$2,[1]median2!$AJ99),"")</f>
        <v/>
      </c>
      <c r="S97" s="229" t="str">
        <f>IFERROR([1]median2!S99/IF([1]median2!$AJ99="",[1]median2!$AJ$2,[1]median2!$AJ99),"")</f>
        <v/>
      </c>
      <c r="T97" s="229" t="str">
        <f>IFERROR([1]median2!T99/IF([1]median2!$AJ99="",[1]median2!$AJ$2,[1]median2!$AJ99),"")</f>
        <v/>
      </c>
      <c r="U97" s="229" t="str">
        <f>IFERROR([1]median2!U99/IF([1]median2!$AJ99="",[1]median2!$AJ$2,[1]median2!$AJ99),"")</f>
        <v/>
      </c>
      <c r="V97" s="229" t="str">
        <f>IFERROR([1]median2!V99/IF([1]median2!$AJ99="",[1]median2!$AJ$2,[1]median2!$AJ99),"")</f>
        <v/>
      </c>
      <c r="W97" s="229" t="str">
        <f>IFERROR([1]median2!W99/IF([1]median2!$AJ99="",[1]median2!$AJ$2,[1]median2!$AJ99),"")</f>
        <v/>
      </c>
      <c r="X97" s="229" t="str">
        <f>IFERROR([1]median2!X99/IF([1]median2!$AJ99="",[1]median2!$AJ$2,[1]median2!$AJ99),"")</f>
        <v/>
      </c>
      <c r="Y97" s="229" t="str">
        <f>IFERROR([1]median2!Y99/IF([1]median2!$AJ99="",[1]median2!$AJ$2,[1]median2!$AJ99),"")</f>
        <v/>
      </c>
      <c r="Z97" s="229"/>
      <c r="AA97" s="229"/>
      <c r="AB97" s="229"/>
      <c r="AC97" s="229"/>
      <c r="AD97" s="229"/>
      <c r="AE97" s="229"/>
      <c r="AF97" s="229"/>
      <c r="AG97" s="229"/>
      <c r="AH97" s="229"/>
      <c r="AI97" s="229"/>
      <c r="AJ97" s="229" t="str">
        <f>IFERROR([1]median2!#REF!/IF([1]median2!$AJ99="",[1]median2!$AJ$2,[1]median2!$AJ99),"")</f>
        <v/>
      </c>
      <c r="AK97" s="229" t="str">
        <f>IFERROR([1]median2!AR99/IF([1]median2!$AJ99="",[1]median2!$AJ$2,[1]median2!$AJ99),"")</f>
        <v/>
      </c>
      <c r="AL97" s="229" t="str">
        <f>IFERROR([1]median2!AS99/IF([1]median2!$AJ99="",[1]median2!$AJ$2,[1]median2!$AJ99),"")</f>
        <v/>
      </c>
      <c r="AM97" s="229" t="str">
        <f>IFERROR([1]median2!AT99/IF([1]median2!$AJ99="",[1]median2!$AJ$2,[1]median2!$AJ99),"")</f>
        <v/>
      </c>
    </row>
    <row r="98" spans="1:39" ht="18" customHeight="1" x14ac:dyDescent="0.25">
      <c r="A98" s="225" t="str">
        <f>IF([1]median2!A100="","",[1]median2!A100)</f>
        <v/>
      </c>
      <c r="B98" s="225" t="str">
        <f>IF([1]median2!B100="","",[1]median2!B100)</f>
        <v/>
      </c>
      <c r="C98" s="225" t="str">
        <f>IF([1]median2!C100="","",[1]median2!C100)</f>
        <v/>
      </c>
      <c r="D98" s="229" t="str">
        <f>IFERROR([1]median2!D100/IF([1]median2!$AK100="",[1]median2!$AK$2,[1]median2!$AK100),"")</f>
        <v/>
      </c>
      <c r="E98" s="229" t="str">
        <f>IFERROR([1]median2!E100/IF([1]median2!$AK100="",[1]median2!$AK$2,[1]median2!$AK100),"")</f>
        <v/>
      </c>
      <c r="F98" s="229" t="str">
        <f>IFERROR([1]median2!F100/IF([1]median2!$AK100="",[1]median2!$AK$2,[1]median2!$AK100),"")</f>
        <v/>
      </c>
      <c r="G98" s="229" t="str">
        <f>IFERROR([1]median2!G100/IF([1]median2!$AK100="",[1]median2!$AK$2,[1]median2!$AK100),"")</f>
        <v/>
      </c>
      <c r="H98" s="229" t="str">
        <f>IFERROR([1]median2!H100/IF([1]median2!$AK100="",[1]median2!$AK$2,[1]median2!$AK100),"")</f>
        <v/>
      </c>
      <c r="I98" s="229" t="str">
        <f>IFERROR([1]median2!I100/IF([1]median2!$AK100="",[1]median2!$AK$2,[1]median2!$AK100),"")</f>
        <v/>
      </c>
      <c r="J98" s="229" t="str">
        <f>IFERROR([1]median2!J100/IF([1]median2!$AK100="",[1]median2!$AK$2,[1]median2!$AK100),"")</f>
        <v/>
      </c>
      <c r="K98" s="229" t="str">
        <f>IFERROR([1]median2!K100/IF([1]median2!$AK100="",[1]median2!$AK$2,[1]median2!$AK100),"")</f>
        <v/>
      </c>
      <c r="L98" s="229" t="str">
        <f>IFERROR([1]median2!L100/IF([1]median2!$AK100="",[1]median2!$AK$2,[1]median2!$AK100),"")</f>
        <v/>
      </c>
      <c r="M98" s="229" t="str">
        <f>IFERROR([1]median2!M100/IF([1]median2!$AK100="",[1]median2!$AK$2,[1]median2!$AK100),"")</f>
        <v/>
      </c>
      <c r="N98" s="229" t="str">
        <f>IFERROR([1]median2!N100/IF([1]median2!$AK100="",[1]median2!$AK$2,[1]median2!$AK100),"")</f>
        <v/>
      </c>
      <c r="O98" s="229" t="str">
        <f>IFERROR([1]median2!O100/IF([1]median2!$AK100="",[1]median2!$AK$2,[1]median2!$AK100),"")</f>
        <v/>
      </c>
      <c r="P98" s="229" t="str">
        <f>IFERROR([1]median2!P100/IF([1]median2!$AK100="",[1]median2!$AK$2,[1]median2!$AK100),"")</f>
        <v/>
      </c>
      <c r="Q98" s="229" t="str">
        <f>IFERROR([1]median2!Q100/IF([1]median2!$AK100="",[1]median2!$AK$2,[1]median2!$AK100),"")</f>
        <v/>
      </c>
      <c r="R98" s="229" t="str">
        <f>IFERROR([1]median2!R100/IF([1]median2!$AK100="",[1]median2!$AK$2,[1]median2!$AK100),"")</f>
        <v/>
      </c>
      <c r="S98" s="229" t="str">
        <f>IFERROR([1]median2!S100/IF([1]median2!$AK100="",[1]median2!$AK$2,[1]median2!$AK100),"")</f>
        <v/>
      </c>
      <c r="T98" s="229" t="str">
        <f>IFERROR([1]median2!T100/IF([1]median2!$AK100="",[1]median2!$AK$2,[1]median2!$AK100),"")</f>
        <v/>
      </c>
      <c r="U98" s="229" t="str">
        <f>IFERROR([1]median2!U100/IF([1]median2!$AK100="",[1]median2!$AK$2,[1]median2!$AK100),"")</f>
        <v/>
      </c>
      <c r="V98" s="229" t="str">
        <f>IFERROR([1]median2!V100/IF([1]median2!$AK100="",[1]median2!$AK$2,[1]median2!$AK100),"")</f>
        <v/>
      </c>
      <c r="W98" s="229" t="str">
        <f>IFERROR([1]median2!W100/IF([1]median2!$AK100="",[1]median2!$AK$2,[1]median2!$AK100),"")</f>
        <v/>
      </c>
      <c r="X98" s="229" t="str">
        <f>IFERROR([1]median2!X100/IF([1]median2!$AK100="",[1]median2!$AK$2,[1]median2!$AK100),"")</f>
        <v/>
      </c>
      <c r="Y98" s="229" t="str">
        <f>IFERROR([1]median2!Y100/IF([1]median2!$AK100="",[1]median2!$AK$2,[1]median2!$AK100),"")</f>
        <v/>
      </c>
      <c r="Z98" s="229"/>
      <c r="AA98" s="229"/>
      <c r="AB98" s="229"/>
      <c r="AC98" s="229"/>
      <c r="AD98" s="229"/>
      <c r="AE98" s="229"/>
      <c r="AF98" s="229"/>
      <c r="AG98" s="229"/>
      <c r="AH98" s="229"/>
      <c r="AI98" s="229"/>
      <c r="AJ98" s="229" t="str">
        <f>IFERROR([1]median2!#REF!/IF([1]median2!$AK100="",[1]median2!$AK$2,[1]median2!$AK100),"")</f>
        <v/>
      </c>
      <c r="AK98" s="229" t="str">
        <f>IFERROR([1]median2!AR100/IF([1]median2!$AK100="",[1]median2!$AK$2,[1]median2!$AK100),"")</f>
        <v/>
      </c>
      <c r="AL98" s="229" t="str">
        <f>IFERROR([1]median2!AS100/IF([1]median2!$AK100="",[1]median2!$AK$2,[1]median2!$AK100),"")</f>
        <v/>
      </c>
      <c r="AM98" s="229" t="str">
        <f>IFERROR([1]median2!AT100/IF([1]median2!$AK100="",[1]median2!$AK$2,[1]median2!$AK100),"")</f>
        <v/>
      </c>
    </row>
    <row r="99" spans="1:39" ht="18" customHeight="1" x14ac:dyDescent="0.25">
      <c r="A99" s="225" t="str">
        <f>IF([1]median2!A101="","",[1]median2!A101)</f>
        <v/>
      </c>
      <c r="B99" s="225" t="str">
        <f>IF([1]median2!B101="","",[1]median2!B101)</f>
        <v/>
      </c>
      <c r="C99" s="225" t="str">
        <f>IF([1]median2!C101="","",[1]median2!C101)</f>
        <v/>
      </c>
      <c r="D99" s="229" t="str">
        <f>IFERROR([1]median2!D101/IF([1]median2!$AK101="",[1]median2!$AK$2,[1]median2!$AK101),"")</f>
        <v/>
      </c>
      <c r="E99" s="229" t="str">
        <f>IFERROR([1]median2!E101/IF([1]median2!$AK101="",[1]median2!$AK$2,[1]median2!$AK101),"")</f>
        <v/>
      </c>
      <c r="F99" s="229" t="str">
        <f>IFERROR([1]median2!F101/IF([1]median2!$AK101="",[1]median2!$AK$2,[1]median2!$AK101),"")</f>
        <v/>
      </c>
      <c r="G99" s="229" t="str">
        <f>IFERROR([1]median2!G101/IF([1]median2!$AK101="",[1]median2!$AK$2,[1]median2!$AK101),"")</f>
        <v/>
      </c>
      <c r="H99" s="229" t="str">
        <f>IFERROR([1]median2!H101/IF([1]median2!$AK101="",[1]median2!$AK$2,[1]median2!$AK101),"")</f>
        <v/>
      </c>
      <c r="I99" s="229" t="str">
        <f>IFERROR([1]median2!I101/IF([1]median2!$AK101="",[1]median2!$AK$2,[1]median2!$AK101),"")</f>
        <v/>
      </c>
      <c r="J99" s="229" t="str">
        <f>IFERROR([1]median2!J101/IF([1]median2!$AK101="",[1]median2!$AK$2,[1]median2!$AK101),"")</f>
        <v/>
      </c>
      <c r="K99" s="229" t="str">
        <f>IFERROR([1]median2!K101/IF([1]median2!$AK101="",[1]median2!$AK$2,[1]median2!$AK101),"")</f>
        <v/>
      </c>
      <c r="L99" s="229" t="str">
        <f>IFERROR([1]median2!L101/IF([1]median2!$AK101="",[1]median2!$AK$2,[1]median2!$AK101),"")</f>
        <v/>
      </c>
      <c r="M99" s="229" t="str">
        <f>IFERROR([1]median2!M101/IF([1]median2!$AK101="",[1]median2!$AK$2,[1]median2!$AK101),"")</f>
        <v/>
      </c>
      <c r="N99" s="229" t="str">
        <f>IFERROR([1]median2!N101/IF([1]median2!$AK101="",[1]median2!$AK$2,[1]median2!$AK101),"")</f>
        <v/>
      </c>
      <c r="O99" s="229" t="str">
        <f>IFERROR([1]median2!O101/IF([1]median2!$AK101="",[1]median2!$AK$2,[1]median2!$AK101),"")</f>
        <v/>
      </c>
      <c r="P99" s="229" t="str">
        <f>IFERROR([1]median2!P101/IF([1]median2!$AK101="",[1]median2!$AK$2,[1]median2!$AK101),"")</f>
        <v/>
      </c>
      <c r="Q99" s="229" t="str">
        <f>IFERROR([1]median2!Q101/IF([1]median2!$AK101="",[1]median2!$AK$2,[1]median2!$AK101),"")</f>
        <v/>
      </c>
      <c r="R99" s="229" t="str">
        <f>IFERROR([1]median2!R101/IF([1]median2!$AK101="",[1]median2!$AK$2,[1]median2!$AK101),"")</f>
        <v/>
      </c>
      <c r="S99" s="229" t="str">
        <f>IFERROR([1]median2!S101/IF([1]median2!$AK101="",[1]median2!$AK$2,[1]median2!$AK101),"")</f>
        <v/>
      </c>
      <c r="T99" s="229" t="str">
        <f>IFERROR([1]median2!T101/IF([1]median2!$AK101="",[1]median2!$AK$2,[1]median2!$AK101),"")</f>
        <v/>
      </c>
      <c r="U99" s="229" t="str">
        <f>IFERROR([1]median2!U101/IF([1]median2!$AK101="",[1]median2!$AK$2,[1]median2!$AK101),"")</f>
        <v/>
      </c>
      <c r="V99" s="229" t="str">
        <f>IFERROR([1]median2!V101/IF([1]median2!$AK101="",[1]median2!$AK$2,[1]median2!$AK101),"")</f>
        <v/>
      </c>
      <c r="W99" s="229" t="str">
        <f>IFERROR([1]median2!W101/IF([1]median2!$AK101="",[1]median2!$AK$2,[1]median2!$AK101),"")</f>
        <v/>
      </c>
      <c r="X99" s="229" t="str">
        <f>IFERROR([1]median2!X101/IF([1]median2!$AK101="",[1]median2!$AK$2,[1]median2!$AK101),"")</f>
        <v/>
      </c>
      <c r="Y99" s="229" t="str">
        <f>IFERROR([1]median2!Y101/IF([1]median2!$AK101="",[1]median2!$AK$2,[1]median2!$AK101),"")</f>
        <v/>
      </c>
      <c r="Z99" s="229"/>
      <c r="AA99" s="229"/>
      <c r="AB99" s="229"/>
      <c r="AC99" s="229"/>
      <c r="AD99" s="229"/>
      <c r="AE99" s="229"/>
      <c r="AF99" s="229"/>
      <c r="AG99" s="229"/>
      <c r="AH99" s="229"/>
      <c r="AI99" s="229"/>
      <c r="AJ99" s="229" t="str">
        <f>IFERROR([1]median2!#REF!/IF([1]median2!$AK101="",[1]median2!$AK$2,[1]median2!$AK101),"")</f>
        <v/>
      </c>
      <c r="AK99" s="229" t="str">
        <f>IFERROR([1]median2!AR101/IF([1]median2!$AK101="",[1]median2!$AK$2,[1]median2!$AK101),"")</f>
        <v/>
      </c>
      <c r="AL99" s="229" t="str">
        <f>IFERROR([1]median2!AS101/IF([1]median2!$AK101="",[1]median2!$AK$2,[1]median2!$AK101),"")</f>
        <v/>
      </c>
      <c r="AM99" s="229" t="str">
        <f>IFERROR([1]median2!AT101/IF([1]median2!$AK101="",[1]median2!$AK$2,[1]median2!$AK101),"")</f>
        <v/>
      </c>
    </row>
    <row r="100" spans="1:39" ht="18" customHeight="1" x14ac:dyDescent="0.25">
      <c r="A100" s="225" t="str">
        <f>IF([1]median2!A51="","",[1]median2!A51)</f>
        <v>WesternEquatoria</v>
      </c>
      <c r="B100" s="225" t="str">
        <f>IF([1]median2!B51="","",[1]median2!B51)</f>
        <v>Ezo</v>
      </c>
      <c r="C100" s="225" t="str">
        <f>IF([1]median2!C51="","",[1]median2!C51)</f>
        <v>Ezo Town</v>
      </c>
      <c r="D100" s="229" t="str">
        <f>IFERROR([1]median2!D51/IF([1]median2!$AK51="",[1]median2!$AK$2,[1]median2!$AK51),"")</f>
        <v/>
      </c>
      <c r="E100" s="229" t="str">
        <f>IFERROR([1]median2!E51/IF([1]median2!$AK51="",[1]median2!$AK$2,[1]median2!$AK51),"")</f>
        <v/>
      </c>
      <c r="F100" s="229" t="str">
        <f>IFERROR([1]median2!F51/IF([1]median2!$AK51="",[1]median2!$AK$2,[1]median2!$AK51),"")</f>
        <v/>
      </c>
      <c r="G100" s="229" t="str">
        <f>IFERROR([1]median2!G51/IF([1]median2!$AK51="",[1]median2!$AK$2,[1]median2!$AK51),"")</f>
        <v/>
      </c>
      <c r="H100" s="229" t="str">
        <f>IFERROR([1]median2!H51/IF([1]median2!$AK51="",[1]median2!$AK$2,[1]median2!$AK51),"")</f>
        <v/>
      </c>
      <c r="I100" s="229" t="str">
        <f>IFERROR([1]median2!I51/IF([1]median2!$AK51="",[1]median2!$AK$2,[1]median2!$AK51),"")</f>
        <v/>
      </c>
      <c r="J100" s="229" t="str">
        <f>IFERROR([1]median2!J51/IF([1]median2!$AK51="",[1]median2!$AK$2,[1]median2!$AK51),"")</f>
        <v/>
      </c>
      <c r="K100" s="229" t="str">
        <f>IFERROR([1]median2!K51/IF([1]median2!$AK51="",[1]median2!$AK$2,[1]median2!$AK51),"")</f>
        <v/>
      </c>
      <c r="L100" s="229" t="str">
        <f>IFERROR([1]median2!L51/IF([1]median2!$AK51="",[1]median2!$AK$2,[1]median2!$AK51),"")</f>
        <v/>
      </c>
      <c r="M100" s="229" t="str">
        <f>IFERROR([1]median2!M51/IF([1]median2!$AK51="",[1]median2!$AK$2,[1]median2!$AK51),"")</f>
        <v/>
      </c>
      <c r="N100" s="229" t="str">
        <f>IFERROR([1]median2!N51/IF([1]median2!$AK51="",[1]median2!$AK$2,[1]median2!$AK51),"")</f>
        <v/>
      </c>
      <c r="O100" s="229" t="str">
        <f>IFERROR([1]median2!O51/IF([1]median2!$AK51="",[1]median2!$AK$2,[1]median2!$AK51),"")</f>
        <v/>
      </c>
      <c r="P100" s="229" t="str">
        <f>IFERROR([1]median2!P51/IF([1]median2!$AK51="",[1]median2!$AK$2,[1]median2!$AK51),"")</f>
        <v/>
      </c>
      <c r="Q100" s="229" t="str">
        <f>IFERROR([1]median2!Q51/IF([1]median2!$AK51="",[1]median2!$AK$2,[1]median2!$AK51),"")</f>
        <v/>
      </c>
      <c r="R100" s="229" t="str">
        <f>IFERROR([1]median2!R51/IF([1]median2!$AK51="",[1]median2!$AK$2,[1]median2!$AK51),"")</f>
        <v/>
      </c>
      <c r="S100" s="229" t="str">
        <f>IFERROR([1]median2!S51/IF([1]median2!$AK51="",[1]median2!$AK$2,[1]median2!$AK51),"")</f>
        <v/>
      </c>
      <c r="T100" s="229" t="str">
        <f>IFERROR([1]median2!T51/IF([1]median2!$AK51="",[1]median2!$AK$2,[1]median2!$AK51),"")</f>
        <v/>
      </c>
      <c r="U100" s="229" t="str">
        <f>IFERROR([1]median2!U51/IF([1]median2!$AK51="",[1]median2!$AK$2,[1]median2!$AK51),"")</f>
        <v/>
      </c>
      <c r="V100" s="229" t="str">
        <f>IFERROR([1]median2!V51/IF([1]median2!$AK51="",[1]median2!$AK$2,[1]median2!$AK51),"")</f>
        <v/>
      </c>
      <c r="W100" s="229" t="str">
        <f>IFERROR([1]median2!W51/IF([1]median2!$AK51="",[1]median2!$AK$2,[1]median2!$AK51),"")</f>
        <v/>
      </c>
      <c r="X100" s="229" t="str">
        <f>IFERROR([1]median2!X51/IF([1]median2!$AK51="",[1]median2!$AK$2,[1]median2!$AK51),"")</f>
        <v/>
      </c>
      <c r="Y100" s="229" t="str">
        <f>IFERROR([1]median2!Y51/IF([1]median2!$AK51="",[1]median2!$AK$2,[1]median2!$AK51),"")</f>
        <v/>
      </c>
      <c r="Z100" s="229"/>
      <c r="AA100" s="229"/>
      <c r="AB100" s="229"/>
      <c r="AC100" s="229"/>
      <c r="AD100" s="229"/>
      <c r="AE100" s="229"/>
      <c r="AF100" s="229"/>
      <c r="AG100" s="229"/>
      <c r="AH100" s="229"/>
      <c r="AI100" s="229"/>
      <c r="AJ100" s="229" t="str">
        <f>IFERROR([1]median2!#REF!/IF([1]median2!$AK51="",[1]median2!$AK$2,[1]median2!$AK51),"")</f>
        <v/>
      </c>
      <c r="AK100" s="229" t="str">
        <f>IFERROR([1]median2!AR51/IF([1]median2!$AK51="",[1]median2!$AK$2,[1]median2!$AK51),"")</f>
        <v/>
      </c>
      <c r="AL100" s="229" t="str">
        <f>IFERROR([1]median2!AS51/IF([1]median2!$AK51="",[1]median2!$AK$2,[1]median2!$AK51),"")</f>
        <v/>
      </c>
      <c r="AM100" s="229" t="str">
        <f>IFERROR([1]median2!AT51/IF([1]median2!$AK51="",[1]median2!$AK$2,[1]median2!$AK51),"")</f>
        <v/>
      </c>
    </row>
    <row r="101" spans="1:39" ht="18" customHeight="1" x14ac:dyDescent="0.25">
      <c r="A101" s="225" t="str">
        <f>IF([1]median2!A52="","",[1]median2!A52)</f>
        <v>WesternEquatoria</v>
      </c>
      <c r="B101" s="225" t="str">
        <f>IF([1]median2!B52="","",[1]median2!B52)</f>
        <v>Ibba</v>
      </c>
      <c r="C101" s="225" t="str">
        <f>IF([1]median2!C52="","",[1]median2!C52)</f>
        <v>Ibba Town</v>
      </c>
      <c r="D101" s="229" t="str">
        <f>IFERROR([1]median2!D52/IF([1]median2!$AK52="",[1]median2!$AK$2,[1]median2!$AK52),"")</f>
        <v/>
      </c>
      <c r="E101" s="229" t="str">
        <f>IFERROR([1]median2!E52/IF([1]median2!$AK52="",[1]median2!$AK$2,[1]median2!$AK52),"")</f>
        <v/>
      </c>
      <c r="F101" s="229" t="str">
        <f>IFERROR([1]median2!F52/IF([1]median2!$AK52="",[1]median2!$AK$2,[1]median2!$AK52),"")</f>
        <v/>
      </c>
      <c r="G101" s="229" t="str">
        <f>IFERROR([1]median2!G52/IF([1]median2!$AK52="",[1]median2!$AK$2,[1]median2!$AK52),"")</f>
        <v/>
      </c>
      <c r="H101" s="229" t="str">
        <f>IFERROR([1]median2!H52/IF([1]median2!$AK52="",[1]median2!$AK$2,[1]median2!$AK52),"")</f>
        <v/>
      </c>
      <c r="I101" s="229" t="str">
        <f>IFERROR([1]median2!I52/IF([1]median2!$AK52="",[1]median2!$AK$2,[1]median2!$AK52),"")</f>
        <v/>
      </c>
      <c r="J101" s="229" t="str">
        <f>IFERROR([1]median2!J52/IF([1]median2!$AK52="",[1]median2!$AK$2,[1]median2!$AK52),"")</f>
        <v/>
      </c>
      <c r="K101" s="229" t="str">
        <f>IFERROR([1]median2!K52/IF([1]median2!$AK52="",[1]median2!$AK$2,[1]median2!$AK52),"")</f>
        <v/>
      </c>
      <c r="L101" s="229" t="str">
        <f>IFERROR([1]median2!L52/IF([1]median2!$AK52="",[1]median2!$AK$2,[1]median2!$AK52),"")</f>
        <v/>
      </c>
      <c r="M101" s="229" t="str">
        <f>IFERROR([1]median2!M52/IF([1]median2!$AK52="",[1]median2!$AK$2,[1]median2!$AK52),"")</f>
        <v/>
      </c>
      <c r="N101" s="229" t="str">
        <f>IFERROR([1]median2!N52/IF([1]median2!$AK52="",[1]median2!$AK$2,[1]median2!$AK52),"")</f>
        <v/>
      </c>
      <c r="O101" s="229" t="str">
        <f>IFERROR([1]median2!O52/IF([1]median2!$AK52="",[1]median2!$AK$2,[1]median2!$AK52),"")</f>
        <v/>
      </c>
      <c r="P101" s="229" t="str">
        <f>IFERROR([1]median2!P52/IF([1]median2!$AK52="",[1]median2!$AK$2,[1]median2!$AK52),"")</f>
        <v/>
      </c>
      <c r="Q101" s="229" t="str">
        <f>IFERROR([1]median2!Q52/IF([1]median2!$AK52="",[1]median2!$AK$2,[1]median2!$AK52),"")</f>
        <v/>
      </c>
      <c r="R101" s="229" t="str">
        <f>IFERROR([1]median2!R52/IF([1]median2!$AK52="",[1]median2!$AK$2,[1]median2!$AK52),"")</f>
        <v/>
      </c>
      <c r="S101" s="229" t="str">
        <f>IFERROR([1]median2!S52/IF([1]median2!$AK52="",[1]median2!$AK$2,[1]median2!$AK52),"")</f>
        <v/>
      </c>
      <c r="T101" s="229" t="str">
        <f>IFERROR([1]median2!T52/IF([1]median2!$AK52="",[1]median2!$AK$2,[1]median2!$AK52),"")</f>
        <v/>
      </c>
      <c r="U101" s="229" t="str">
        <f>IFERROR([1]median2!U52/IF([1]median2!$AK52="",[1]median2!$AK$2,[1]median2!$AK52),"")</f>
        <v/>
      </c>
      <c r="V101" s="229" t="str">
        <f>IFERROR([1]median2!V52/IF([1]median2!$AK52="",[1]median2!$AK$2,[1]median2!$AK52),"")</f>
        <v/>
      </c>
      <c r="W101" s="229" t="str">
        <f>IFERROR([1]median2!W52/IF([1]median2!$AK52="",[1]median2!$AK$2,[1]median2!$AK52),"")</f>
        <v/>
      </c>
      <c r="X101" s="229" t="str">
        <f>IFERROR([1]median2!X52/IF([1]median2!$AK52="",[1]median2!$AK$2,[1]median2!$AK52),"")</f>
        <v/>
      </c>
      <c r="Y101" s="229" t="str">
        <f>IFERROR([1]median2!Y52/IF([1]median2!$AK52="",[1]median2!$AK$2,[1]median2!$AK52),"")</f>
        <v/>
      </c>
      <c r="Z101" s="229"/>
      <c r="AA101" s="229"/>
      <c r="AB101" s="229"/>
      <c r="AC101" s="229"/>
      <c r="AD101" s="229"/>
      <c r="AE101" s="229"/>
      <c r="AF101" s="229"/>
      <c r="AG101" s="229"/>
      <c r="AH101" s="229"/>
      <c r="AI101" s="229"/>
      <c r="AJ101" s="229" t="str">
        <f>IFERROR([1]median2!#REF!/IF([1]median2!$AK52="",[1]median2!$AK$2,[1]median2!$AK52),"")</f>
        <v/>
      </c>
      <c r="AK101" s="229" t="str">
        <f>IFERROR([1]median2!AR52/IF([1]median2!$AK52="",[1]median2!$AK$2,[1]median2!$AK52),"")</f>
        <v/>
      </c>
      <c r="AL101" s="229" t="str">
        <f>IFERROR([1]median2!AS52/IF([1]median2!$AK52="",[1]median2!$AK$2,[1]median2!$AK52),"")</f>
        <v/>
      </c>
      <c r="AM101" s="229" t="str">
        <f>IFERROR([1]median2!AT52/IF([1]median2!$AK52="",[1]median2!$AK$2,[1]median2!$AK52),"")</f>
        <v/>
      </c>
    </row>
    <row r="414" spans="2:2" x14ac:dyDescent="0.25">
      <c r="B414" t="s">
        <v>4441</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topLeftCell="P1" workbookViewId="0">
      <selection activeCell="AD5" sqref="AD5"/>
    </sheetView>
  </sheetViews>
  <sheetFormatPr defaultColWidth="11.5703125" defaultRowHeight="15" x14ac:dyDescent="0.25"/>
  <cols>
    <col min="1" max="1" width="7.28515625" customWidth="1"/>
    <col min="2" max="2" width="9.7109375" customWidth="1"/>
    <col min="3" max="3" width="7" customWidth="1"/>
    <col min="4" max="4" width="16.5703125" customWidth="1"/>
    <col min="5" max="5" width="12" customWidth="1"/>
    <col min="6" max="6" width="12.7109375" customWidth="1"/>
    <col min="7" max="7" width="6.28515625" customWidth="1"/>
    <col min="8" max="8" width="11.28515625" customWidth="1"/>
    <col min="9" max="10" width="7.42578125" customWidth="1"/>
    <col min="11" max="11" width="6" customWidth="1"/>
    <col min="12" max="12" width="11.42578125" customWidth="1"/>
    <col min="13" max="13" width="6.7109375" customWidth="1"/>
    <col min="14" max="14" width="9" customWidth="1"/>
    <col min="15" max="15" width="12.7109375" customWidth="1"/>
    <col min="16" max="16" width="13" customWidth="1"/>
    <col min="17" max="17" width="8.28515625" customWidth="1"/>
    <col min="18" max="18" width="12.28515625" customWidth="1"/>
    <col min="19" max="19" width="12.7109375" customWidth="1"/>
    <col min="20" max="20" width="6.42578125" customWidth="1"/>
    <col min="21" max="21" width="10.5703125" customWidth="1"/>
    <col min="22" max="22" width="10.42578125" customWidth="1"/>
    <col min="23" max="23" width="6.42578125" customWidth="1"/>
    <col min="24" max="24" width="8.7109375" customWidth="1"/>
    <col min="25" max="25" width="13.28515625" customWidth="1"/>
    <col min="26" max="26" width="11.28515625" customWidth="1"/>
    <col min="27" max="29" width="6.42578125" customWidth="1"/>
    <col min="30" max="32" width="6.28515625" customWidth="1"/>
  </cols>
  <sheetData>
    <row r="1" spans="1:41" ht="27" customHeight="1" x14ac:dyDescent="0.25">
      <c r="A1" s="151" t="s">
        <v>293</v>
      </c>
      <c r="B1" s="151" t="s">
        <v>294</v>
      </c>
      <c r="C1" s="151" t="s">
        <v>256</v>
      </c>
      <c r="D1" s="151" t="s">
        <v>5536</v>
      </c>
      <c r="E1" s="151" t="s">
        <v>5537</v>
      </c>
      <c r="F1" s="151" t="s">
        <v>5538</v>
      </c>
      <c r="G1" s="151" t="s">
        <v>5539</v>
      </c>
      <c r="H1" s="151" t="s">
        <v>5540</v>
      </c>
      <c r="I1" s="151" t="s">
        <v>5541</v>
      </c>
      <c r="J1" s="151" t="s">
        <v>5542</v>
      </c>
      <c r="K1" s="151" t="s">
        <v>5543</v>
      </c>
      <c r="L1" s="151" t="s">
        <v>5544</v>
      </c>
      <c r="M1" s="151" t="s">
        <v>5545</v>
      </c>
      <c r="N1" s="151" t="s">
        <v>5546</v>
      </c>
      <c r="O1" s="151" t="s">
        <v>5547</v>
      </c>
      <c r="P1" s="151" t="s">
        <v>5548</v>
      </c>
      <c r="Q1" s="151" t="s">
        <v>5549</v>
      </c>
      <c r="R1" s="151" t="s">
        <v>5550</v>
      </c>
      <c r="S1" s="151" t="s">
        <v>5551</v>
      </c>
      <c r="T1" s="151" t="s">
        <v>5552</v>
      </c>
      <c r="U1" s="151" t="s">
        <v>5553</v>
      </c>
      <c r="V1" s="151" t="s">
        <v>5554</v>
      </c>
      <c r="W1" s="151" t="s">
        <v>5555</v>
      </c>
      <c r="X1" s="151" t="s">
        <v>5556</v>
      </c>
      <c r="Y1" s="151" t="s">
        <v>5557</v>
      </c>
      <c r="Z1" s="151" t="s">
        <v>5558</v>
      </c>
      <c r="AA1" s="151" t="s">
        <v>5559</v>
      </c>
      <c r="AB1" s="151" t="s">
        <v>5560</v>
      </c>
      <c r="AC1" s="151" t="s">
        <v>5561</v>
      </c>
      <c r="AD1" s="151" t="s">
        <v>5562</v>
      </c>
      <c r="AE1" s="151" t="s">
        <v>5563</v>
      </c>
      <c r="AF1" s="151" t="s">
        <v>5564</v>
      </c>
      <c r="AG1" s="151" t="s">
        <v>5564</v>
      </c>
      <c r="AH1" s="151" t="s">
        <v>5564</v>
      </c>
      <c r="AI1" s="151" t="s">
        <v>5564</v>
      </c>
      <c r="AJ1" s="151" t="s">
        <v>5564</v>
      </c>
      <c r="AK1" s="151" t="s">
        <v>5564</v>
      </c>
      <c r="AL1" s="151" t="s">
        <v>5564</v>
      </c>
      <c r="AM1" s="151" t="s">
        <v>5564</v>
      </c>
      <c r="AN1" s="151" t="s">
        <v>5564</v>
      </c>
      <c r="AO1" s="151" t="s">
        <v>5564</v>
      </c>
    </row>
    <row r="2" spans="1:41" ht="24" customHeight="1" x14ac:dyDescent="0.25">
      <c r="A2" s="152"/>
      <c r="B2" s="152"/>
      <c r="C2" s="152" t="s">
        <v>4430</v>
      </c>
      <c r="D2" s="153" t="s">
        <v>5535</v>
      </c>
      <c r="E2" s="153" t="s">
        <v>5535</v>
      </c>
      <c r="F2" s="153" t="s">
        <v>5535</v>
      </c>
      <c r="G2" s="153" t="s">
        <v>5535</v>
      </c>
      <c r="H2" s="153" t="s">
        <v>5535</v>
      </c>
      <c r="I2" s="153" t="s">
        <v>5535</v>
      </c>
      <c r="J2" s="153" t="s">
        <v>5535</v>
      </c>
      <c r="K2" s="153" t="s">
        <v>5535</v>
      </c>
      <c r="L2" s="153" t="s">
        <v>5535</v>
      </c>
      <c r="M2" s="153" t="s">
        <v>5535</v>
      </c>
      <c r="N2" s="153" t="s">
        <v>5535</v>
      </c>
      <c r="O2" s="153" t="s">
        <v>5535</v>
      </c>
      <c r="P2" s="153">
        <v>350</v>
      </c>
      <c r="Q2" s="153" t="s">
        <v>5535</v>
      </c>
      <c r="R2" s="153" t="s">
        <v>5535</v>
      </c>
      <c r="S2" s="153" t="s">
        <v>5535</v>
      </c>
      <c r="T2" s="153" t="s">
        <v>5535</v>
      </c>
      <c r="U2" s="153" t="s">
        <v>5535</v>
      </c>
      <c r="V2" s="153" t="s">
        <v>5535</v>
      </c>
      <c r="W2" s="153">
        <v>15000</v>
      </c>
      <c r="X2" s="153">
        <v>3000</v>
      </c>
      <c r="Y2" s="153" t="s">
        <v>5535</v>
      </c>
      <c r="Z2" s="153" t="s">
        <v>5535</v>
      </c>
      <c r="AA2" s="153" t="s">
        <v>5535</v>
      </c>
      <c r="AB2" s="154" t="s">
        <v>5535</v>
      </c>
      <c r="AC2" s="154" t="s">
        <v>5535</v>
      </c>
      <c r="AD2" s="155" t="s">
        <v>5535</v>
      </c>
      <c r="AE2" s="154" t="s">
        <v>5535</v>
      </c>
      <c r="AF2" s="154" t="s">
        <v>5535</v>
      </c>
      <c r="AG2" s="154" t="s">
        <v>5535</v>
      </c>
      <c r="AH2" s="154" t="s">
        <v>5535</v>
      </c>
      <c r="AI2" s="154" t="s">
        <v>5535</v>
      </c>
      <c r="AJ2" s="154" t="s">
        <v>5535</v>
      </c>
      <c r="AK2" s="154" t="s">
        <v>5535</v>
      </c>
      <c r="AL2" s="154" t="s">
        <v>5535</v>
      </c>
      <c r="AM2" s="154" t="s">
        <v>5535</v>
      </c>
      <c r="AN2" s="154" t="s">
        <v>5535</v>
      </c>
      <c r="AO2" s="154" t="s">
        <v>5535</v>
      </c>
    </row>
    <row r="3" spans="1:41" x14ac:dyDescent="0.25">
      <c r="A3" s="156" t="s">
        <v>1149</v>
      </c>
      <c r="B3" s="156" t="s">
        <v>3070</v>
      </c>
      <c r="C3" s="156" t="s">
        <v>3537</v>
      </c>
      <c r="D3" s="157" t="s">
        <v>5535</v>
      </c>
      <c r="E3" s="157" t="s">
        <v>5535</v>
      </c>
      <c r="F3" s="157" t="s">
        <v>5535</v>
      </c>
      <c r="G3" s="157" t="s">
        <v>5535</v>
      </c>
      <c r="H3" s="157" t="s">
        <v>5535</v>
      </c>
      <c r="I3" s="157" t="s">
        <v>5535</v>
      </c>
      <c r="J3" s="157" t="s">
        <v>5535</v>
      </c>
      <c r="K3" s="157" t="s">
        <v>5535</v>
      </c>
      <c r="L3" s="157" t="s">
        <v>5535</v>
      </c>
      <c r="M3" s="157" t="s">
        <v>5535</v>
      </c>
      <c r="N3" s="157" t="s">
        <v>5535</v>
      </c>
      <c r="O3" s="157" t="s">
        <v>5535</v>
      </c>
      <c r="P3" s="157">
        <v>350</v>
      </c>
      <c r="Q3" s="157" t="s">
        <v>5535</v>
      </c>
      <c r="R3" s="157" t="s">
        <v>5535</v>
      </c>
      <c r="S3" s="157" t="s">
        <v>5535</v>
      </c>
      <c r="T3" s="157" t="s">
        <v>5535</v>
      </c>
      <c r="U3" s="157" t="s">
        <v>5535</v>
      </c>
      <c r="V3" s="157" t="s">
        <v>5535</v>
      </c>
      <c r="W3" s="157">
        <v>15000</v>
      </c>
      <c r="X3" s="157">
        <v>3000</v>
      </c>
      <c r="Y3" s="157" t="s">
        <v>5535</v>
      </c>
      <c r="Z3" s="157" t="s">
        <v>5535</v>
      </c>
      <c r="AA3" s="157" t="s">
        <v>5535</v>
      </c>
      <c r="AB3" s="158" t="s">
        <v>5535</v>
      </c>
      <c r="AC3" s="158" t="s">
        <v>5535</v>
      </c>
      <c r="AD3" s="159" t="s">
        <v>5535</v>
      </c>
      <c r="AE3" s="158" t="s">
        <v>5535</v>
      </c>
      <c r="AF3" s="158" t="s">
        <v>5535</v>
      </c>
      <c r="AG3" s="158" t="s">
        <v>5535</v>
      </c>
      <c r="AH3" s="157" t="s">
        <v>5535</v>
      </c>
      <c r="AI3" s="157" t="s">
        <v>5535</v>
      </c>
      <c r="AJ3" s="157" t="s">
        <v>5535</v>
      </c>
      <c r="AK3" s="157" t="s">
        <v>5535</v>
      </c>
      <c r="AL3" s="161" t="s">
        <v>5535</v>
      </c>
      <c r="AM3" s="160" t="s">
        <v>5535</v>
      </c>
      <c r="AN3" t="s">
        <v>5535</v>
      </c>
      <c r="AO3" t="s">
        <v>5535</v>
      </c>
    </row>
    <row r="4" spans="1:41" x14ac:dyDescent="0.25">
      <c r="A4" s="156" t="s">
        <v>5535</v>
      </c>
      <c r="B4" s="156" t="s">
        <v>5535</v>
      </c>
      <c r="C4" s="156" t="s">
        <v>5535</v>
      </c>
      <c r="D4" s="157" t="s">
        <v>5535</v>
      </c>
      <c r="E4" s="157" t="s">
        <v>5535</v>
      </c>
      <c r="F4" s="157" t="s">
        <v>5535</v>
      </c>
      <c r="G4" s="157" t="s">
        <v>5535</v>
      </c>
      <c r="H4" s="157" t="s">
        <v>5535</v>
      </c>
      <c r="I4" s="157" t="s">
        <v>5535</v>
      </c>
      <c r="J4" s="157" t="s">
        <v>5535</v>
      </c>
      <c r="K4" s="157" t="s">
        <v>5535</v>
      </c>
      <c r="L4" s="157" t="s">
        <v>5535</v>
      </c>
      <c r="M4" s="157" t="s">
        <v>5535</v>
      </c>
      <c r="N4" s="157" t="s">
        <v>5535</v>
      </c>
      <c r="O4" s="157" t="s">
        <v>5535</v>
      </c>
      <c r="P4" s="157" t="s">
        <v>5535</v>
      </c>
      <c r="Q4" s="157" t="s">
        <v>5535</v>
      </c>
      <c r="R4" s="157" t="s">
        <v>5535</v>
      </c>
      <c r="S4" s="157" t="s">
        <v>5535</v>
      </c>
      <c r="T4" s="157" t="s">
        <v>5535</v>
      </c>
      <c r="U4" s="157" t="s">
        <v>5535</v>
      </c>
      <c r="V4" s="157" t="s">
        <v>5535</v>
      </c>
      <c r="W4" s="157" t="s">
        <v>5535</v>
      </c>
      <c r="X4" s="157" t="s">
        <v>5535</v>
      </c>
      <c r="Y4" s="157" t="s">
        <v>5535</v>
      </c>
      <c r="Z4" s="157" t="s">
        <v>5535</v>
      </c>
      <c r="AA4" s="157" t="s">
        <v>5535</v>
      </c>
      <c r="AB4" s="158" t="s">
        <v>5535</v>
      </c>
      <c r="AC4" s="158" t="s">
        <v>5535</v>
      </c>
      <c r="AD4" s="159" t="s">
        <v>5535</v>
      </c>
      <c r="AE4" s="158" t="s">
        <v>5535</v>
      </c>
      <c r="AF4" s="158" t="s">
        <v>5535</v>
      </c>
      <c r="AG4" s="158" t="s">
        <v>5535</v>
      </c>
      <c r="AH4" s="157" t="s">
        <v>5535</v>
      </c>
      <c r="AI4" s="157"/>
      <c r="AJ4" s="157"/>
      <c r="AK4" s="157"/>
      <c r="AL4" s="161"/>
      <c r="AM4" s="160"/>
    </row>
    <row r="5" spans="1:41" x14ac:dyDescent="0.25">
      <c r="A5" s="156" t="s">
        <v>5535</v>
      </c>
      <c r="B5" s="156" t="s">
        <v>5535</v>
      </c>
      <c r="C5" s="156" t="s">
        <v>5535</v>
      </c>
      <c r="D5" s="157" t="s">
        <v>5535</v>
      </c>
      <c r="E5" s="157" t="s">
        <v>5535</v>
      </c>
      <c r="F5" s="157" t="s">
        <v>5535</v>
      </c>
      <c r="G5" s="157" t="s">
        <v>5535</v>
      </c>
      <c r="H5" s="157" t="s">
        <v>5535</v>
      </c>
      <c r="I5" s="157" t="s">
        <v>5535</v>
      </c>
      <c r="J5" s="157" t="s">
        <v>5535</v>
      </c>
      <c r="K5" s="157" t="s">
        <v>5535</v>
      </c>
      <c r="L5" s="157" t="s">
        <v>5535</v>
      </c>
      <c r="M5" s="157" t="s">
        <v>5535</v>
      </c>
      <c r="N5" s="157" t="s">
        <v>5535</v>
      </c>
      <c r="O5" s="157" t="s">
        <v>5535</v>
      </c>
      <c r="P5" s="157" t="s">
        <v>5535</v>
      </c>
      <c r="Q5" s="157" t="s">
        <v>5535</v>
      </c>
      <c r="R5" s="157" t="s">
        <v>5535</v>
      </c>
      <c r="S5" s="157" t="s">
        <v>5535</v>
      </c>
      <c r="T5" s="157" t="s">
        <v>5535</v>
      </c>
      <c r="U5" s="157" t="s">
        <v>5535</v>
      </c>
      <c r="V5" s="157" t="s">
        <v>5535</v>
      </c>
      <c r="W5" s="157" t="s">
        <v>5535</v>
      </c>
      <c r="X5" s="157" t="s">
        <v>5535</v>
      </c>
      <c r="Y5" s="157" t="s">
        <v>5535</v>
      </c>
      <c r="Z5" s="157" t="s">
        <v>5535</v>
      </c>
      <c r="AA5" s="157" t="s">
        <v>5535</v>
      </c>
      <c r="AB5" s="158" t="s">
        <v>5535</v>
      </c>
      <c r="AC5" s="158" t="s">
        <v>5535</v>
      </c>
      <c r="AD5" s="159" t="s">
        <v>5535</v>
      </c>
      <c r="AE5" s="158" t="s">
        <v>5535</v>
      </c>
      <c r="AF5" s="158" t="s">
        <v>5535</v>
      </c>
      <c r="AG5" s="158" t="s">
        <v>5535</v>
      </c>
      <c r="AH5" s="157" t="s">
        <v>5535</v>
      </c>
      <c r="AI5" s="157"/>
      <c r="AJ5" s="157"/>
      <c r="AK5" s="157"/>
      <c r="AL5" s="161"/>
      <c r="AM5" s="160"/>
    </row>
    <row r="6" spans="1:41" x14ac:dyDescent="0.25">
      <c r="A6" s="156" t="s">
        <v>5535</v>
      </c>
      <c r="B6" s="156" t="s">
        <v>5535</v>
      </c>
      <c r="C6" s="156" t="s">
        <v>5535</v>
      </c>
      <c r="D6" s="157" t="s">
        <v>5535</v>
      </c>
      <c r="E6" s="157" t="s">
        <v>5535</v>
      </c>
      <c r="F6" s="157" t="s">
        <v>5535</v>
      </c>
      <c r="G6" s="157" t="s">
        <v>5535</v>
      </c>
      <c r="H6" s="157" t="s">
        <v>5535</v>
      </c>
      <c r="I6" s="157" t="s">
        <v>5535</v>
      </c>
      <c r="J6" s="157" t="s">
        <v>5535</v>
      </c>
      <c r="K6" s="157" t="s">
        <v>5535</v>
      </c>
      <c r="L6" s="157" t="s">
        <v>5535</v>
      </c>
      <c r="M6" s="157" t="s">
        <v>5535</v>
      </c>
      <c r="N6" s="157" t="s">
        <v>5535</v>
      </c>
      <c r="O6" s="157" t="s">
        <v>5535</v>
      </c>
      <c r="P6" s="157" t="s">
        <v>5535</v>
      </c>
      <c r="Q6" s="157" t="s">
        <v>5535</v>
      </c>
      <c r="R6" s="157" t="s">
        <v>5535</v>
      </c>
      <c r="S6" s="157" t="s">
        <v>5535</v>
      </c>
      <c r="T6" s="157" t="s">
        <v>5535</v>
      </c>
      <c r="U6" s="157" t="s">
        <v>5535</v>
      </c>
      <c r="V6" s="157" t="s">
        <v>5535</v>
      </c>
      <c r="W6" s="157" t="s">
        <v>5535</v>
      </c>
      <c r="X6" s="157" t="s">
        <v>5535</v>
      </c>
      <c r="Y6" s="157" t="s">
        <v>5535</v>
      </c>
      <c r="Z6" s="157" t="s">
        <v>5535</v>
      </c>
      <c r="AA6" s="157" t="s">
        <v>5535</v>
      </c>
      <c r="AB6" s="158" t="s">
        <v>5535</v>
      </c>
      <c r="AC6" s="158" t="s">
        <v>5535</v>
      </c>
      <c r="AD6" s="159" t="s">
        <v>5535</v>
      </c>
      <c r="AE6" s="158" t="s">
        <v>5535</v>
      </c>
      <c r="AF6" s="158" t="s">
        <v>5535</v>
      </c>
      <c r="AG6" s="158" t="s">
        <v>5535</v>
      </c>
      <c r="AH6" s="157" t="s">
        <v>5535</v>
      </c>
      <c r="AI6" s="157" t="s">
        <v>5535</v>
      </c>
      <c r="AJ6" s="157" t="s">
        <v>5535</v>
      </c>
      <c r="AK6" s="157" t="s">
        <v>5535</v>
      </c>
      <c r="AL6" s="161"/>
      <c r="AM6" s="160" t="s">
        <v>5535</v>
      </c>
    </row>
    <row r="7" spans="1:41" x14ac:dyDescent="0.25">
      <c r="A7" s="156" t="s">
        <v>5535</v>
      </c>
      <c r="B7" s="156" t="s">
        <v>5535</v>
      </c>
      <c r="C7" s="156" t="s">
        <v>5535</v>
      </c>
      <c r="D7" s="157" t="s">
        <v>5535</v>
      </c>
      <c r="E7" s="157" t="s">
        <v>5535</v>
      </c>
      <c r="F7" s="157" t="s">
        <v>5535</v>
      </c>
      <c r="G7" s="157" t="s">
        <v>5535</v>
      </c>
      <c r="H7" s="157" t="s">
        <v>5535</v>
      </c>
      <c r="I7" s="157" t="s">
        <v>5535</v>
      </c>
      <c r="J7" s="157" t="s">
        <v>5535</v>
      </c>
      <c r="K7" s="157" t="s">
        <v>5535</v>
      </c>
      <c r="L7" s="157" t="s">
        <v>5535</v>
      </c>
      <c r="M7" s="157" t="s">
        <v>5535</v>
      </c>
      <c r="N7" s="157" t="s">
        <v>5535</v>
      </c>
      <c r="O7" s="157" t="s">
        <v>5535</v>
      </c>
      <c r="P7" s="157" t="s">
        <v>5535</v>
      </c>
      <c r="Q7" s="157" t="s">
        <v>5535</v>
      </c>
      <c r="R7" s="157" t="s">
        <v>5535</v>
      </c>
      <c r="S7" s="157" t="s">
        <v>5535</v>
      </c>
      <c r="T7" s="157" t="s">
        <v>5535</v>
      </c>
      <c r="U7" s="157" t="s">
        <v>5535</v>
      </c>
      <c r="V7" s="157" t="s">
        <v>5535</v>
      </c>
      <c r="W7" s="157" t="s">
        <v>5535</v>
      </c>
      <c r="X7" s="157" t="s">
        <v>5535</v>
      </c>
      <c r="Y7" s="157" t="s">
        <v>5535</v>
      </c>
      <c r="Z7" s="157" t="s">
        <v>5535</v>
      </c>
      <c r="AA7" s="157" t="s">
        <v>5535</v>
      </c>
      <c r="AB7" s="158" t="s">
        <v>5535</v>
      </c>
      <c r="AC7" s="158" t="s">
        <v>5535</v>
      </c>
      <c r="AD7" s="159" t="s">
        <v>5535</v>
      </c>
      <c r="AE7" s="158" t="s">
        <v>5535</v>
      </c>
      <c r="AF7" s="158" t="s">
        <v>5535</v>
      </c>
      <c r="AG7" s="158" t="s">
        <v>5535</v>
      </c>
      <c r="AH7" s="157" t="s">
        <v>5535</v>
      </c>
      <c r="AI7" s="157" t="s">
        <v>5535</v>
      </c>
      <c r="AJ7" s="157" t="s">
        <v>5535</v>
      </c>
      <c r="AK7" s="157" t="s">
        <v>5535</v>
      </c>
      <c r="AL7" s="161"/>
      <c r="AM7" s="160" t="s">
        <v>5535</v>
      </c>
    </row>
    <row r="8" spans="1:41" x14ac:dyDescent="0.25">
      <c r="A8" s="156" t="s">
        <v>5535</v>
      </c>
      <c r="B8" s="156" t="s">
        <v>5535</v>
      </c>
      <c r="C8" s="156" t="s">
        <v>5535</v>
      </c>
      <c r="D8" s="157" t="s">
        <v>5535</v>
      </c>
      <c r="E8" s="157" t="s">
        <v>5535</v>
      </c>
      <c r="F8" s="157" t="s">
        <v>5535</v>
      </c>
      <c r="G8" s="157" t="s">
        <v>5535</v>
      </c>
      <c r="H8" s="157" t="s">
        <v>5535</v>
      </c>
      <c r="I8" s="157" t="s">
        <v>5535</v>
      </c>
      <c r="J8" s="157" t="s">
        <v>5535</v>
      </c>
      <c r="K8" s="157" t="s">
        <v>5535</v>
      </c>
      <c r="L8" s="157" t="s">
        <v>5535</v>
      </c>
      <c r="M8" s="157" t="s">
        <v>5535</v>
      </c>
      <c r="N8" s="157" t="s">
        <v>5535</v>
      </c>
      <c r="O8" s="157" t="s">
        <v>5535</v>
      </c>
      <c r="P8" s="157" t="s">
        <v>5535</v>
      </c>
      <c r="Q8" s="157" t="s">
        <v>5535</v>
      </c>
      <c r="R8" s="157" t="s">
        <v>5535</v>
      </c>
      <c r="S8" s="157" t="s">
        <v>5535</v>
      </c>
      <c r="T8" s="157" t="s">
        <v>5535</v>
      </c>
      <c r="U8" s="157" t="s">
        <v>5535</v>
      </c>
      <c r="V8" s="157" t="s">
        <v>5535</v>
      </c>
      <c r="W8" s="157" t="s">
        <v>5535</v>
      </c>
      <c r="X8" s="157" t="s">
        <v>5535</v>
      </c>
      <c r="Y8" s="157" t="s">
        <v>5535</v>
      </c>
      <c r="Z8" s="157" t="s">
        <v>5535</v>
      </c>
      <c r="AA8" s="157" t="s">
        <v>5535</v>
      </c>
      <c r="AB8" s="158" t="s">
        <v>5535</v>
      </c>
      <c r="AC8" s="158" t="s">
        <v>5535</v>
      </c>
      <c r="AD8" s="159" t="s">
        <v>5535</v>
      </c>
      <c r="AE8" s="158" t="s">
        <v>5535</v>
      </c>
      <c r="AF8" s="158" t="s">
        <v>5535</v>
      </c>
      <c r="AG8" s="158" t="s">
        <v>5535</v>
      </c>
      <c r="AH8" s="157" t="s">
        <v>5535</v>
      </c>
      <c r="AI8" s="157" t="s">
        <v>5535</v>
      </c>
      <c r="AJ8" s="157" t="s">
        <v>5535</v>
      </c>
      <c r="AK8" s="157" t="s">
        <v>5535</v>
      </c>
      <c r="AL8" s="161"/>
      <c r="AM8" s="160" t="s">
        <v>5535</v>
      </c>
    </row>
    <row r="9" spans="1:41" x14ac:dyDescent="0.25">
      <c r="A9" s="156" t="s">
        <v>5535</v>
      </c>
      <c r="B9" s="156" t="s">
        <v>5535</v>
      </c>
      <c r="C9" s="156" t="s">
        <v>5535</v>
      </c>
      <c r="D9" s="157" t="s">
        <v>5535</v>
      </c>
      <c r="E9" s="157" t="s">
        <v>5535</v>
      </c>
      <c r="F9" s="157" t="s">
        <v>5535</v>
      </c>
      <c r="G9" s="157" t="s">
        <v>5535</v>
      </c>
      <c r="H9" s="157" t="s">
        <v>5535</v>
      </c>
      <c r="I9" s="157" t="s">
        <v>5535</v>
      </c>
      <c r="J9" s="157" t="s">
        <v>5535</v>
      </c>
      <c r="K9" s="157" t="s">
        <v>5535</v>
      </c>
      <c r="L9" s="157" t="s">
        <v>5535</v>
      </c>
      <c r="M9" s="157" t="s">
        <v>5535</v>
      </c>
      <c r="N9" s="157" t="s">
        <v>5535</v>
      </c>
      <c r="O9" s="157" t="s">
        <v>5535</v>
      </c>
      <c r="P9" s="157" t="s">
        <v>5535</v>
      </c>
      <c r="Q9" s="157" t="s">
        <v>5535</v>
      </c>
      <c r="R9" s="157" t="s">
        <v>5535</v>
      </c>
      <c r="S9" s="157" t="s">
        <v>5535</v>
      </c>
      <c r="T9" s="157" t="s">
        <v>5535</v>
      </c>
      <c r="U9" s="157" t="s">
        <v>5535</v>
      </c>
      <c r="V9" s="157" t="s">
        <v>5535</v>
      </c>
      <c r="W9" s="157" t="s">
        <v>5535</v>
      </c>
      <c r="X9" s="157" t="s">
        <v>5535</v>
      </c>
      <c r="Y9" s="157" t="s">
        <v>5535</v>
      </c>
      <c r="Z9" s="157" t="s">
        <v>5535</v>
      </c>
      <c r="AA9" s="157" t="s">
        <v>5535</v>
      </c>
      <c r="AB9" s="158" t="s">
        <v>5535</v>
      </c>
      <c r="AC9" s="158" t="s">
        <v>5535</v>
      </c>
      <c r="AD9" s="159" t="s">
        <v>5535</v>
      </c>
      <c r="AE9" s="158" t="s">
        <v>5535</v>
      </c>
      <c r="AF9" s="158" t="s">
        <v>5535</v>
      </c>
      <c r="AG9" s="158" t="s">
        <v>5535</v>
      </c>
      <c r="AH9" s="157" t="s">
        <v>5535</v>
      </c>
      <c r="AI9" s="157" t="s">
        <v>5535</v>
      </c>
      <c r="AJ9" s="157" t="s">
        <v>5535</v>
      </c>
      <c r="AK9" s="157" t="s">
        <v>5535</v>
      </c>
      <c r="AL9" s="161"/>
      <c r="AM9" s="160" t="s">
        <v>5535</v>
      </c>
    </row>
    <row r="10" spans="1:41" x14ac:dyDescent="0.25">
      <c r="A10" s="156" t="s">
        <v>5535</v>
      </c>
      <c r="B10" s="156" t="s">
        <v>5535</v>
      </c>
      <c r="C10" s="156" t="s">
        <v>5535</v>
      </c>
      <c r="D10" s="157" t="s">
        <v>5535</v>
      </c>
      <c r="E10" s="157" t="s">
        <v>5535</v>
      </c>
      <c r="F10" s="157" t="s">
        <v>5535</v>
      </c>
      <c r="G10" s="157" t="s">
        <v>5535</v>
      </c>
      <c r="H10" s="157" t="s">
        <v>5535</v>
      </c>
      <c r="I10" s="157" t="s">
        <v>5535</v>
      </c>
      <c r="J10" s="157" t="s">
        <v>5535</v>
      </c>
      <c r="K10" s="157" t="s">
        <v>5535</v>
      </c>
      <c r="L10" s="157" t="s">
        <v>5535</v>
      </c>
      <c r="M10" s="157" t="s">
        <v>5535</v>
      </c>
      <c r="N10" s="157" t="s">
        <v>5535</v>
      </c>
      <c r="O10" s="157" t="s">
        <v>5535</v>
      </c>
      <c r="P10" s="157" t="s">
        <v>5535</v>
      </c>
      <c r="Q10" s="157" t="s">
        <v>5535</v>
      </c>
      <c r="R10" s="157" t="s">
        <v>5535</v>
      </c>
      <c r="S10" s="157" t="s">
        <v>5535</v>
      </c>
      <c r="T10" s="157" t="s">
        <v>5535</v>
      </c>
      <c r="U10" s="157" t="s">
        <v>5535</v>
      </c>
      <c r="V10" s="157" t="s">
        <v>5535</v>
      </c>
      <c r="W10" s="157" t="s">
        <v>5535</v>
      </c>
      <c r="X10" s="157" t="s">
        <v>5535</v>
      </c>
      <c r="Y10" s="157" t="s">
        <v>5535</v>
      </c>
      <c r="Z10" s="157" t="s">
        <v>5535</v>
      </c>
      <c r="AA10" s="157" t="s">
        <v>5535</v>
      </c>
      <c r="AB10" s="158" t="s">
        <v>5535</v>
      </c>
      <c r="AC10" s="158" t="s">
        <v>5535</v>
      </c>
      <c r="AD10" s="159" t="s">
        <v>5535</v>
      </c>
      <c r="AE10" s="158" t="s">
        <v>5535</v>
      </c>
      <c r="AF10" s="158" t="s">
        <v>5535</v>
      </c>
      <c r="AG10" s="158" t="s">
        <v>5535</v>
      </c>
      <c r="AH10" s="157" t="s">
        <v>5535</v>
      </c>
      <c r="AI10" s="157" t="s">
        <v>5535</v>
      </c>
      <c r="AJ10" s="157" t="s">
        <v>5535</v>
      </c>
      <c r="AK10" s="157" t="s">
        <v>5535</v>
      </c>
      <c r="AL10" s="161"/>
      <c r="AM10" s="160" t="s">
        <v>5535</v>
      </c>
    </row>
    <row r="11" spans="1:41" x14ac:dyDescent="0.25">
      <c r="A11" s="156" t="s">
        <v>5535</v>
      </c>
      <c r="B11" s="156" t="s">
        <v>5535</v>
      </c>
      <c r="C11" s="156" t="s">
        <v>5535</v>
      </c>
      <c r="D11" s="157" t="s">
        <v>5535</v>
      </c>
      <c r="E11" s="157" t="s">
        <v>5535</v>
      </c>
      <c r="F11" s="157" t="s">
        <v>5535</v>
      </c>
      <c r="G11" s="157" t="s">
        <v>5535</v>
      </c>
      <c r="H11" s="157" t="s">
        <v>5535</v>
      </c>
      <c r="I11" s="157" t="s">
        <v>5535</v>
      </c>
      <c r="J11" s="157" t="s">
        <v>5535</v>
      </c>
      <c r="K11" s="157" t="s">
        <v>5535</v>
      </c>
      <c r="L11" s="157" t="s">
        <v>5535</v>
      </c>
      <c r="M11" s="157" t="s">
        <v>5535</v>
      </c>
      <c r="N11" s="157" t="s">
        <v>5535</v>
      </c>
      <c r="O11" s="157" t="s">
        <v>5535</v>
      </c>
      <c r="P11" s="157" t="s">
        <v>5535</v>
      </c>
      <c r="Q11" s="157" t="s">
        <v>5535</v>
      </c>
      <c r="R11" s="157" t="s">
        <v>5535</v>
      </c>
      <c r="S11" s="157" t="s">
        <v>5535</v>
      </c>
      <c r="T11" s="157" t="s">
        <v>5535</v>
      </c>
      <c r="U11" s="157" t="s">
        <v>5535</v>
      </c>
      <c r="V11" s="157" t="s">
        <v>5535</v>
      </c>
      <c r="W11" s="157" t="s">
        <v>5535</v>
      </c>
      <c r="X11" s="157" t="s">
        <v>5535</v>
      </c>
      <c r="Y11" s="157" t="s">
        <v>5535</v>
      </c>
      <c r="Z11" s="157" t="s">
        <v>5535</v>
      </c>
      <c r="AA11" s="157" t="s">
        <v>5535</v>
      </c>
      <c r="AB11" s="158" t="s">
        <v>5535</v>
      </c>
      <c r="AC11" s="158" t="s">
        <v>5535</v>
      </c>
      <c r="AD11" s="159" t="s">
        <v>5535</v>
      </c>
      <c r="AE11" s="158" t="s">
        <v>5535</v>
      </c>
      <c r="AF11" s="158" t="s">
        <v>5535</v>
      </c>
      <c r="AG11" s="158" t="s">
        <v>5535</v>
      </c>
      <c r="AH11" s="157" t="s">
        <v>5535</v>
      </c>
      <c r="AI11" s="157" t="s">
        <v>5535</v>
      </c>
      <c r="AJ11" s="157" t="s">
        <v>5535</v>
      </c>
      <c r="AK11" s="157" t="s">
        <v>5535</v>
      </c>
      <c r="AL11" s="161"/>
      <c r="AM11" s="160" t="s">
        <v>5535</v>
      </c>
    </row>
    <row r="12" spans="1:41" x14ac:dyDescent="0.25">
      <c r="A12" s="156" t="s">
        <v>5535</v>
      </c>
      <c r="B12" s="156" t="s">
        <v>5535</v>
      </c>
      <c r="C12" s="156" t="s">
        <v>5535</v>
      </c>
      <c r="D12" s="157" t="s">
        <v>5535</v>
      </c>
      <c r="E12" s="157" t="s">
        <v>5535</v>
      </c>
      <c r="F12" s="157" t="s">
        <v>5535</v>
      </c>
      <c r="G12" s="157" t="s">
        <v>5535</v>
      </c>
      <c r="H12" s="157" t="s">
        <v>5535</v>
      </c>
      <c r="I12" s="157" t="s">
        <v>5535</v>
      </c>
      <c r="J12" s="157" t="s">
        <v>5535</v>
      </c>
      <c r="K12" s="157" t="s">
        <v>5535</v>
      </c>
      <c r="L12" s="157" t="s">
        <v>5535</v>
      </c>
      <c r="M12" s="157" t="s">
        <v>5535</v>
      </c>
      <c r="N12" s="157" t="s">
        <v>5535</v>
      </c>
      <c r="O12" s="157" t="s">
        <v>5535</v>
      </c>
      <c r="P12" s="157" t="s">
        <v>5535</v>
      </c>
      <c r="Q12" s="157" t="s">
        <v>5535</v>
      </c>
      <c r="R12" s="157" t="s">
        <v>5535</v>
      </c>
      <c r="S12" s="157" t="s">
        <v>5535</v>
      </c>
      <c r="T12" s="157" t="s">
        <v>5535</v>
      </c>
      <c r="U12" s="157" t="s">
        <v>5535</v>
      </c>
      <c r="V12" s="157" t="s">
        <v>5535</v>
      </c>
      <c r="W12" s="157" t="s">
        <v>5535</v>
      </c>
      <c r="X12" s="157" t="s">
        <v>5535</v>
      </c>
      <c r="Y12" s="157" t="s">
        <v>5535</v>
      </c>
      <c r="Z12" s="157" t="s">
        <v>5535</v>
      </c>
      <c r="AA12" s="157" t="s">
        <v>5535</v>
      </c>
      <c r="AB12" s="158" t="s">
        <v>5535</v>
      </c>
      <c r="AC12" s="158" t="s">
        <v>5535</v>
      </c>
      <c r="AD12" s="159" t="s">
        <v>5535</v>
      </c>
      <c r="AE12" s="158" t="s">
        <v>5535</v>
      </c>
      <c r="AF12" s="158" t="s">
        <v>5535</v>
      </c>
      <c r="AG12" s="158" t="s">
        <v>5535</v>
      </c>
      <c r="AH12" s="157" t="s">
        <v>5535</v>
      </c>
      <c r="AI12" s="157" t="s">
        <v>5535</v>
      </c>
      <c r="AJ12" s="157" t="s">
        <v>5535</v>
      </c>
      <c r="AK12" s="157" t="s">
        <v>5535</v>
      </c>
      <c r="AL12" s="161"/>
      <c r="AM12" s="160" t="s">
        <v>5535</v>
      </c>
    </row>
    <row r="13" spans="1:41" x14ac:dyDescent="0.25">
      <c r="A13" s="156" t="s">
        <v>5535</v>
      </c>
      <c r="B13" s="156" t="s">
        <v>5535</v>
      </c>
      <c r="C13" s="156" t="s">
        <v>5535</v>
      </c>
      <c r="D13" s="157" t="s">
        <v>5535</v>
      </c>
      <c r="E13" s="157" t="s">
        <v>5535</v>
      </c>
      <c r="F13" s="157" t="s">
        <v>5535</v>
      </c>
      <c r="G13" s="157" t="s">
        <v>5535</v>
      </c>
      <c r="H13" s="157" t="s">
        <v>5535</v>
      </c>
      <c r="I13" s="157" t="s">
        <v>5535</v>
      </c>
      <c r="J13" s="157" t="s">
        <v>5535</v>
      </c>
      <c r="K13" s="157" t="s">
        <v>5535</v>
      </c>
      <c r="L13" s="157" t="s">
        <v>5535</v>
      </c>
      <c r="M13" s="157" t="s">
        <v>5535</v>
      </c>
      <c r="N13" s="157" t="s">
        <v>5535</v>
      </c>
      <c r="O13" s="157" t="s">
        <v>5535</v>
      </c>
      <c r="P13" s="157" t="s">
        <v>5535</v>
      </c>
      <c r="Q13" s="157" t="s">
        <v>5535</v>
      </c>
      <c r="R13" s="157" t="s">
        <v>5535</v>
      </c>
      <c r="S13" s="157" t="s">
        <v>5535</v>
      </c>
      <c r="T13" s="157" t="s">
        <v>5535</v>
      </c>
      <c r="U13" s="157" t="s">
        <v>5535</v>
      </c>
      <c r="V13" s="157" t="s">
        <v>5535</v>
      </c>
      <c r="W13" s="157" t="s">
        <v>5535</v>
      </c>
      <c r="X13" s="157" t="s">
        <v>5535</v>
      </c>
      <c r="Y13" s="157" t="s">
        <v>5535</v>
      </c>
      <c r="Z13" s="157" t="s">
        <v>5535</v>
      </c>
      <c r="AA13" s="157" t="s">
        <v>5535</v>
      </c>
      <c r="AB13" s="158" t="s">
        <v>5535</v>
      </c>
      <c r="AC13" s="158" t="s">
        <v>5535</v>
      </c>
      <c r="AD13" s="159" t="s">
        <v>5535</v>
      </c>
      <c r="AE13" s="158" t="s">
        <v>5535</v>
      </c>
      <c r="AF13" s="158" t="s">
        <v>5535</v>
      </c>
      <c r="AG13" s="158" t="s">
        <v>5535</v>
      </c>
      <c r="AH13" s="157" t="s">
        <v>5535</v>
      </c>
      <c r="AI13" s="157" t="s">
        <v>5535</v>
      </c>
      <c r="AJ13" s="157" t="s">
        <v>5535</v>
      </c>
      <c r="AK13" s="157" t="s">
        <v>5535</v>
      </c>
      <c r="AL13" s="161"/>
      <c r="AM13" s="160" t="s">
        <v>5535</v>
      </c>
    </row>
    <row r="14" spans="1:41" x14ac:dyDescent="0.25">
      <c r="A14" s="156" t="s">
        <v>5535</v>
      </c>
      <c r="B14" s="156" t="s">
        <v>5535</v>
      </c>
      <c r="C14" s="156" t="s">
        <v>5535</v>
      </c>
      <c r="D14" s="157" t="s">
        <v>5535</v>
      </c>
      <c r="E14" s="157" t="s">
        <v>5535</v>
      </c>
      <c r="F14" s="157" t="s">
        <v>5535</v>
      </c>
      <c r="G14" s="157" t="s">
        <v>5535</v>
      </c>
      <c r="H14" s="157" t="s">
        <v>5535</v>
      </c>
      <c r="I14" s="157" t="s">
        <v>5535</v>
      </c>
      <c r="J14" s="157" t="s">
        <v>5535</v>
      </c>
      <c r="K14" s="157" t="s">
        <v>5535</v>
      </c>
      <c r="L14" s="157" t="s">
        <v>5535</v>
      </c>
      <c r="M14" s="157" t="s">
        <v>5535</v>
      </c>
      <c r="N14" s="157" t="s">
        <v>5535</v>
      </c>
      <c r="O14" s="157" t="s">
        <v>5535</v>
      </c>
      <c r="P14" s="157" t="s">
        <v>5535</v>
      </c>
      <c r="Q14" s="157" t="s">
        <v>5535</v>
      </c>
      <c r="R14" s="157" t="s">
        <v>5535</v>
      </c>
      <c r="S14" s="157" t="s">
        <v>5535</v>
      </c>
      <c r="T14" s="157" t="s">
        <v>5535</v>
      </c>
      <c r="U14" s="157" t="s">
        <v>5535</v>
      </c>
      <c r="V14" s="157" t="s">
        <v>5535</v>
      </c>
      <c r="W14" s="157" t="s">
        <v>5535</v>
      </c>
      <c r="X14" s="157" t="s">
        <v>5535</v>
      </c>
      <c r="Y14" s="157" t="s">
        <v>5535</v>
      </c>
      <c r="Z14" s="157" t="s">
        <v>5535</v>
      </c>
      <c r="AA14" s="157" t="s">
        <v>5535</v>
      </c>
      <c r="AB14" s="158" t="s">
        <v>5535</v>
      </c>
      <c r="AC14" s="158" t="s">
        <v>5535</v>
      </c>
      <c r="AD14" s="159" t="s">
        <v>5535</v>
      </c>
      <c r="AE14" s="158" t="s">
        <v>5535</v>
      </c>
      <c r="AF14" s="158" t="s">
        <v>5535</v>
      </c>
      <c r="AG14" s="158" t="s">
        <v>5535</v>
      </c>
      <c r="AH14" s="157" t="s">
        <v>5535</v>
      </c>
      <c r="AI14" s="157" t="s">
        <v>5535</v>
      </c>
      <c r="AJ14" s="157" t="s">
        <v>5535</v>
      </c>
      <c r="AK14" s="157" t="s">
        <v>5535</v>
      </c>
      <c r="AL14" s="161"/>
      <c r="AM14" s="160" t="s">
        <v>5535</v>
      </c>
    </row>
    <row r="15" spans="1:41" x14ac:dyDescent="0.25">
      <c r="A15" s="156" t="s">
        <v>5535</v>
      </c>
      <c r="B15" s="156" t="s">
        <v>5535</v>
      </c>
      <c r="C15" s="156" t="s">
        <v>5535</v>
      </c>
      <c r="D15" s="157" t="s">
        <v>5535</v>
      </c>
      <c r="E15" s="157" t="s">
        <v>5535</v>
      </c>
      <c r="F15" s="157" t="s">
        <v>5535</v>
      </c>
      <c r="G15" s="157" t="s">
        <v>5535</v>
      </c>
      <c r="H15" s="157" t="s">
        <v>5535</v>
      </c>
      <c r="I15" s="157" t="s">
        <v>5535</v>
      </c>
      <c r="J15" s="157" t="s">
        <v>5535</v>
      </c>
      <c r="K15" s="157" t="s">
        <v>5535</v>
      </c>
      <c r="L15" s="157" t="s">
        <v>5535</v>
      </c>
      <c r="M15" s="157" t="s">
        <v>5535</v>
      </c>
      <c r="N15" s="157" t="s">
        <v>5535</v>
      </c>
      <c r="O15" s="157" t="s">
        <v>5535</v>
      </c>
      <c r="P15" s="157" t="s">
        <v>5535</v>
      </c>
      <c r="Q15" s="157" t="s">
        <v>5535</v>
      </c>
      <c r="R15" s="157" t="s">
        <v>5535</v>
      </c>
      <c r="S15" s="157" t="s">
        <v>5535</v>
      </c>
      <c r="T15" s="157" t="s">
        <v>5535</v>
      </c>
      <c r="U15" s="157" t="s">
        <v>5535</v>
      </c>
      <c r="V15" s="157" t="s">
        <v>5535</v>
      </c>
      <c r="W15" s="157" t="s">
        <v>5535</v>
      </c>
      <c r="X15" s="157" t="s">
        <v>5535</v>
      </c>
      <c r="Y15" s="157" t="s">
        <v>5535</v>
      </c>
      <c r="Z15" s="157" t="s">
        <v>5535</v>
      </c>
      <c r="AA15" s="157" t="s">
        <v>5535</v>
      </c>
      <c r="AB15" s="158" t="s">
        <v>5535</v>
      </c>
      <c r="AC15" s="158" t="s">
        <v>5535</v>
      </c>
      <c r="AD15" s="159" t="s">
        <v>5535</v>
      </c>
      <c r="AE15" s="158" t="s">
        <v>5535</v>
      </c>
      <c r="AF15" s="158" t="s">
        <v>5535</v>
      </c>
      <c r="AG15" s="158" t="s">
        <v>5535</v>
      </c>
      <c r="AH15" s="157" t="s">
        <v>5535</v>
      </c>
      <c r="AI15" s="157" t="s">
        <v>5535</v>
      </c>
      <c r="AJ15" s="157" t="s">
        <v>5535</v>
      </c>
      <c r="AK15" s="157" t="s">
        <v>5535</v>
      </c>
      <c r="AL15" s="161"/>
      <c r="AM15" s="160" t="s">
        <v>5535</v>
      </c>
    </row>
    <row r="16" spans="1:41" x14ac:dyDescent="0.25">
      <c r="A16" s="156" t="s">
        <v>5535</v>
      </c>
      <c r="B16" s="156" t="s">
        <v>5535</v>
      </c>
      <c r="C16" s="156" t="s">
        <v>5535</v>
      </c>
      <c r="D16" s="157" t="s">
        <v>5535</v>
      </c>
      <c r="E16" s="157" t="s">
        <v>5535</v>
      </c>
      <c r="F16" s="157" t="s">
        <v>5535</v>
      </c>
      <c r="G16" s="157" t="s">
        <v>5535</v>
      </c>
      <c r="H16" s="157" t="s">
        <v>5535</v>
      </c>
      <c r="I16" s="157" t="s">
        <v>5535</v>
      </c>
      <c r="J16" s="157" t="s">
        <v>5535</v>
      </c>
      <c r="K16" s="157" t="s">
        <v>5535</v>
      </c>
      <c r="L16" s="157" t="s">
        <v>5535</v>
      </c>
      <c r="M16" s="157" t="s">
        <v>5535</v>
      </c>
      <c r="N16" s="157" t="s">
        <v>5535</v>
      </c>
      <c r="O16" s="157" t="s">
        <v>5535</v>
      </c>
      <c r="P16" s="157" t="s">
        <v>5535</v>
      </c>
      <c r="Q16" s="157" t="s">
        <v>5535</v>
      </c>
      <c r="R16" s="157" t="s">
        <v>5535</v>
      </c>
      <c r="S16" s="157" t="s">
        <v>5535</v>
      </c>
      <c r="T16" s="157" t="s">
        <v>5535</v>
      </c>
      <c r="U16" s="157" t="s">
        <v>5535</v>
      </c>
      <c r="V16" s="157" t="s">
        <v>5535</v>
      </c>
      <c r="W16" s="157" t="s">
        <v>5535</v>
      </c>
      <c r="X16" s="157" t="s">
        <v>5535</v>
      </c>
      <c r="Y16" s="157" t="s">
        <v>5535</v>
      </c>
      <c r="Z16" s="157" t="s">
        <v>5535</v>
      </c>
      <c r="AA16" s="157" t="s">
        <v>5535</v>
      </c>
      <c r="AB16" s="158" t="s">
        <v>5535</v>
      </c>
      <c r="AC16" s="158" t="s">
        <v>5535</v>
      </c>
      <c r="AD16" s="159" t="s">
        <v>5535</v>
      </c>
      <c r="AE16" s="158" t="s">
        <v>5535</v>
      </c>
      <c r="AF16" s="158" t="s">
        <v>5535</v>
      </c>
      <c r="AG16" s="158" t="s">
        <v>5535</v>
      </c>
      <c r="AH16" s="157" t="s">
        <v>5535</v>
      </c>
      <c r="AI16" s="157" t="s">
        <v>5535</v>
      </c>
      <c r="AJ16" s="157" t="s">
        <v>5535</v>
      </c>
      <c r="AK16" s="157" t="s">
        <v>5535</v>
      </c>
      <c r="AL16" s="161"/>
      <c r="AM16" s="160" t="s">
        <v>5535</v>
      </c>
    </row>
    <row r="17" spans="1:39" x14ac:dyDescent="0.25">
      <c r="A17" s="156" t="s">
        <v>5535</v>
      </c>
      <c r="B17" s="156" t="s">
        <v>5535</v>
      </c>
      <c r="C17" s="156" t="s">
        <v>5535</v>
      </c>
      <c r="D17" s="157" t="s">
        <v>5535</v>
      </c>
      <c r="E17" s="157" t="s">
        <v>5535</v>
      </c>
      <c r="F17" s="157" t="s">
        <v>5535</v>
      </c>
      <c r="G17" s="157" t="s">
        <v>5535</v>
      </c>
      <c r="H17" s="157" t="s">
        <v>5535</v>
      </c>
      <c r="I17" s="157" t="s">
        <v>5535</v>
      </c>
      <c r="J17" s="157" t="s">
        <v>5535</v>
      </c>
      <c r="K17" s="157" t="s">
        <v>5535</v>
      </c>
      <c r="L17" s="157" t="s">
        <v>5535</v>
      </c>
      <c r="M17" s="157" t="s">
        <v>5535</v>
      </c>
      <c r="N17" s="157" t="s">
        <v>5535</v>
      </c>
      <c r="O17" s="157" t="s">
        <v>5535</v>
      </c>
      <c r="P17" s="157" t="s">
        <v>5535</v>
      </c>
      <c r="Q17" s="157" t="s">
        <v>5535</v>
      </c>
      <c r="R17" s="157" t="s">
        <v>5535</v>
      </c>
      <c r="S17" s="157" t="s">
        <v>5535</v>
      </c>
      <c r="T17" s="157" t="s">
        <v>5535</v>
      </c>
      <c r="U17" s="157" t="s">
        <v>5535</v>
      </c>
      <c r="V17" s="157" t="s">
        <v>5535</v>
      </c>
      <c r="W17" s="157" t="s">
        <v>5535</v>
      </c>
      <c r="X17" s="157" t="s">
        <v>5535</v>
      </c>
      <c r="Y17" s="157" t="s">
        <v>5535</v>
      </c>
      <c r="Z17" s="157" t="s">
        <v>5535</v>
      </c>
      <c r="AA17" s="157" t="s">
        <v>5535</v>
      </c>
      <c r="AB17" s="158" t="s">
        <v>5535</v>
      </c>
      <c r="AC17" s="158" t="s">
        <v>5535</v>
      </c>
      <c r="AD17" s="159" t="s">
        <v>5535</v>
      </c>
      <c r="AE17" s="158" t="s">
        <v>5535</v>
      </c>
      <c r="AF17" s="158" t="s">
        <v>5535</v>
      </c>
      <c r="AG17" s="158" t="s">
        <v>5535</v>
      </c>
      <c r="AH17" s="157" t="s">
        <v>5535</v>
      </c>
      <c r="AI17" s="157" t="s">
        <v>5535</v>
      </c>
      <c r="AJ17" s="157" t="s">
        <v>5535</v>
      </c>
      <c r="AK17" s="157" t="s">
        <v>5535</v>
      </c>
      <c r="AL17" s="161"/>
      <c r="AM17" s="160" t="s">
        <v>5535</v>
      </c>
    </row>
    <row r="18" spans="1:39" x14ac:dyDescent="0.25">
      <c r="A18" s="156" t="s">
        <v>5535</v>
      </c>
      <c r="B18" s="156" t="s">
        <v>5535</v>
      </c>
      <c r="C18" s="156" t="s">
        <v>5535</v>
      </c>
      <c r="D18" s="157" t="s">
        <v>5535</v>
      </c>
      <c r="E18" s="157" t="s">
        <v>5535</v>
      </c>
      <c r="F18" s="157" t="s">
        <v>5535</v>
      </c>
      <c r="G18" s="157" t="s">
        <v>5535</v>
      </c>
      <c r="H18" s="157" t="s">
        <v>5535</v>
      </c>
      <c r="I18" s="157" t="s">
        <v>5535</v>
      </c>
      <c r="J18" s="157" t="s">
        <v>5535</v>
      </c>
      <c r="K18" s="157" t="s">
        <v>5535</v>
      </c>
      <c r="L18" s="157" t="s">
        <v>5535</v>
      </c>
      <c r="M18" s="157" t="s">
        <v>5535</v>
      </c>
      <c r="N18" s="157" t="s">
        <v>5535</v>
      </c>
      <c r="O18" s="157" t="s">
        <v>5535</v>
      </c>
      <c r="P18" s="157" t="s">
        <v>5535</v>
      </c>
      <c r="Q18" s="157" t="s">
        <v>5535</v>
      </c>
      <c r="R18" s="157" t="s">
        <v>5535</v>
      </c>
      <c r="S18" s="157" t="s">
        <v>5535</v>
      </c>
      <c r="T18" s="157" t="s">
        <v>5535</v>
      </c>
      <c r="U18" s="157" t="s">
        <v>5535</v>
      </c>
      <c r="V18" s="157" t="s">
        <v>5535</v>
      </c>
      <c r="W18" s="157" t="s">
        <v>5535</v>
      </c>
      <c r="X18" s="157" t="s">
        <v>5535</v>
      </c>
      <c r="Y18" s="157" t="s">
        <v>5535</v>
      </c>
      <c r="Z18" s="157" t="s">
        <v>5535</v>
      </c>
      <c r="AA18" s="157" t="s">
        <v>5535</v>
      </c>
      <c r="AB18" s="158" t="s">
        <v>5535</v>
      </c>
      <c r="AC18" s="158" t="s">
        <v>5535</v>
      </c>
      <c r="AD18" s="159" t="s">
        <v>5535</v>
      </c>
      <c r="AE18" s="158" t="s">
        <v>5535</v>
      </c>
      <c r="AF18" s="158" t="s">
        <v>5535</v>
      </c>
      <c r="AG18" s="158" t="s">
        <v>5535</v>
      </c>
      <c r="AH18" s="157" t="s">
        <v>5535</v>
      </c>
      <c r="AI18" s="157" t="s">
        <v>5535</v>
      </c>
      <c r="AJ18" s="157" t="s">
        <v>5535</v>
      </c>
      <c r="AK18" s="157" t="s">
        <v>5535</v>
      </c>
      <c r="AL18" s="161"/>
      <c r="AM18" s="160" t="s">
        <v>5535</v>
      </c>
    </row>
    <row r="19" spans="1:39" x14ac:dyDescent="0.25">
      <c r="A19" s="156" t="s">
        <v>5535</v>
      </c>
      <c r="B19" s="156" t="s">
        <v>5535</v>
      </c>
      <c r="C19" s="156" t="s">
        <v>5535</v>
      </c>
      <c r="D19" s="157" t="s">
        <v>5535</v>
      </c>
      <c r="E19" s="157" t="s">
        <v>5535</v>
      </c>
      <c r="F19" s="157" t="s">
        <v>5535</v>
      </c>
      <c r="G19" s="157" t="s">
        <v>5535</v>
      </c>
      <c r="H19" s="157" t="s">
        <v>5535</v>
      </c>
      <c r="I19" s="157" t="s">
        <v>5535</v>
      </c>
      <c r="J19" s="157" t="s">
        <v>5535</v>
      </c>
      <c r="K19" s="157" t="s">
        <v>5535</v>
      </c>
      <c r="L19" s="157" t="s">
        <v>5535</v>
      </c>
      <c r="M19" s="157" t="s">
        <v>5535</v>
      </c>
      <c r="N19" s="157" t="s">
        <v>5535</v>
      </c>
      <c r="O19" s="157" t="s">
        <v>5535</v>
      </c>
      <c r="P19" s="157" t="s">
        <v>5535</v>
      </c>
      <c r="Q19" s="157" t="s">
        <v>5535</v>
      </c>
      <c r="R19" s="157" t="s">
        <v>5535</v>
      </c>
      <c r="S19" s="157" t="s">
        <v>5535</v>
      </c>
      <c r="T19" s="157" t="s">
        <v>5535</v>
      </c>
      <c r="U19" s="157" t="s">
        <v>5535</v>
      </c>
      <c r="V19" s="157" t="s">
        <v>5535</v>
      </c>
      <c r="W19" s="157" t="s">
        <v>5535</v>
      </c>
      <c r="X19" s="157" t="s">
        <v>5535</v>
      </c>
      <c r="Y19" s="157" t="s">
        <v>5535</v>
      </c>
      <c r="Z19" s="157" t="s">
        <v>5535</v>
      </c>
      <c r="AA19" s="157" t="s">
        <v>5535</v>
      </c>
      <c r="AB19" s="158" t="s">
        <v>5535</v>
      </c>
      <c r="AC19" s="158" t="s">
        <v>5535</v>
      </c>
      <c r="AD19" s="159" t="s">
        <v>5535</v>
      </c>
      <c r="AE19" s="158" t="s">
        <v>5535</v>
      </c>
      <c r="AF19" s="158" t="s">
        <v>5535</v>
      </c>
      <c r="AG19" s="158" t="s">
        <v>5535</v>
      </c>
      <c r="AH19" s="157" t="s">
        <v>5535</v>
      </c>
      <c r="AI19" s="157" t="s">
        <v>5535</v>
      </c>
      <c r="AJ19" s="157" t="s">
        <v>5535</v>
      </c>
      <c r="AK19" s="157" t="s">
        <v>5535</v>
      </c>
      <c r="AL19" s="161"/>
      <c r="AM19" s="160" t="s">
        <v>5535</v>
      </c>
    </row>
    <row r="20" spans="1:39" x14ac:dyDescent="0.25">
      <c r="A20" s="156" t="s">
        <v>5535</v>
      </c>
      <c r="B20" s="156" t="s">
        <v>5535</v>
      </c>
      <c r="C20" s="156" t="s">
        <v>5535</v>
      </c>
      <c r="D20" s="157" t="s">
        <v>5535</v>
      </c>
      <c r="E20" s="157" t="s">
        <v>5535</v>
      </c>
      <c r="F20" s="157" t="s">
        <v>5535</v>
      </c>
      <c r="G20" s="157" t="s">
        <v>5535</v>
      </c>
      <c r="H20" s="157" t="s">
        <v>5535</v>
      </c>
      <c r="I20" s="157" t="s">
        <v>5535</v>
      </c>
      <c r="J20" s="157" t="s">
        <v>5535</v>
      </c>
      <c r="K20" s="157" t="s">
        <v>5535</v>
      </c>
      <c r="L20" s="157" t="s">
        <v>5535</v>
      </c>
      <c r="M20" s="157" t="s">
        <v>5535</v>
      </c>
      <c r="N20" s="157" t="s">
        <v>5535</v>
      </c>
      <c r="O20" s="157" t="s">
        <v>5535</v>
      </c>
      <c r="P20" s="157" t="s">
        <v>5535</v>
      </c>
      <c r="Q20" s="157" t="s">
        <v>5535</v>
      </c>
      <c r="R20" s="157" t="s">
        <v>5535</v>
      </c>
      <c r="S20" s="157" t="s">
        <v>5535</v>
      </c>
      <c r="T20" s="157" t="s">
        <v>5535</v>
      </c>
      <c r="U20" s="157" t="s">
        <v>5535</v>
      </c>
      <c r="V20" s="157" t="s">
        <v>5535</v>
      </c>
      <c r="W20" s="157" t="s">
        <v>5535</v>
      </c>
      <c r="X20" s="157" t="s">
        <v>5535</v>
      </c>
      <c r="Y20" s="157" t="s">
        <v>5535</v>
      </c>
      <c r="Z20" s="157" t="s">
        <v>5535</v>
      </c>
      <c r="AA20" s="157" t="s">
        <v>5535</v>
      </c>
      <c r="AB20" s="158" t="s">
        <v>5535</v>
      </c>
      <c r="AC20" s="158" t="s">
        <v>5535</v>
      </c>
      <c r="AD20" s="159" t="s">
        <v>5535</v>
      </c>
      <c r="AE20" s="158" t="s">
        <v>5535</v>
      </c>
      <c r="AF20" s="158" t="s">
        <v>5535</v>
      </c>
      <c r="AG20" s="158" t="s">
        <v>5535</v>
      </c>
      <c r="AH20" s="157" t="s">
        <v>5535</v>
      </c>
      <c r="AI20" s="157" t="s">
        <v>5535</v>
      </c>
      <c r="AJ20" s="157" t="s">
        <v>5535</v>
      </c>
      <c r="AK20" s="157" t="s">
        <v>5535</v>
      </c>
      <c r="AL20" s="161"/>
      <c r="AM20" s="160" t="s">
        <v>5535</v>
      </c>
    </row>
    <row r="21" spans="1:39" x14ac:dyDescent="0.25">
      <c r="A21" s="156" t="s">
        <v>5535</v>
      </c>
      <c r="B21" s="156" t="s">
        <v>5535</v>
      </c>
      <c r="C21" s="156" t="s">
        <v>5535</v>
      </c>
      <c r="D21" s="157" t="s">
        <v>5535</v>
      </c>
      <c r="E21" s="157" t="s">
        <v>5535</v>
      </c>
      <c r="F21" s="157" t="s">
        <v>5535</v>
      </c>
      <c r="G21" s="157" t="s">
        <v>5535</v>
      </c>
      <c r="H21" s="157" t="s">
        <v>5535</v>
      </c>
      <c r="I21" s="157" t="s">
        <v>5535</v>
      </c>
      <c r="J21" s="157" t="s">
        <v>5535</v>
      </c>
      <c r="K21" s="157" t="s">
        <v>5535</v>
      </c>
      <c r="L21" s="157" t="s">
        <v>5535</v>
      </c>
      <c r="M21" s="157" t="s">
        <v>5535</v>
      </c>
      <c r="N21" s="157" t="s">
        <v>5535</v>
      </c>
      <c r="O21" s="157" t="s">
        <v>5535</v>
      </c>
      <c r="P21" s="157" t="s">
        <v>5535</v>
      </c>
      <c r="Q21" s="157" t="s">
        <v>5535</v>
      </c>
      <c r="R21" s="157" t="s">
        <v>5535</v>
      </c>
      <c r="S21" s="157" t="s">
        <v>5535</v>
      </c>
      <c r="T21" s="157" t="s">
        <v>5535</v>
      </c>
      <c r="U21" s="157" t="s">
        <v>5535</v>
      </c>
      <c r="V21" s="157" t="s">
        <v>5535</v>
      </c>
      <c r="W21" s="157" t="s">
        <v>5535</v>
      </c>
      <c r="X21" s="157" t="s">
        <v>5535</v>
      </c>
      <c r="Y21" s="157" t="s">
        <v>5535</v>
      </c>
      <c r="Z21" s="157" t="s">
        <v>5535</v>
      </c>
      <c r="AA21" s="157" t="s">
        <v>5535</v>
      </c>
      <c r="AB21" s="158" t="s">
        <v>5535</v>
      </c>
      <c r="AC21" s="158" t="s">
        <v>5535</v>
      </c>
      <c r="AD21" s="159" t="s">
        <v>5535</v>
      </c>
      <c r="AE21" s="158" t="s">
        <v>5535</v>
      </c>
      <c r="AF21" s="158" t="s">
        <v>5535</v>
      </c>
      <c r="AG21" s="158" t="s">
        <v>5535</v>
      </c>
      <c r="AH21" s="157" t="s">
        <v>5535</v>
      </c>
      <c r="AI21" s="157" t="s">
        <v>5535</v>
      </c>
      <c r="AJ21" s="157" t="s">
        <v>5535</v>
      </c>
      <c r="AK21" s="157" t="s">
        <v>5535</v>
      </c>
      <c r="AL21" s="161"/>
      <c r="AM21" s="160" t="s">
        <v>5535</v>
      </c>
    </row>
    <row r="22" spans="1:39" x14ac:dyDescent="0.25">
      <c r="A22" s="156" t="s">
        <v>5535</v>
      </c>
      <c r="B22" s="156" t="s">
        <v>5535</v>
      </c>
      <c r="C22" s="156" t="s">
        <v>5535</v>
      </c>
      <c r="D22" s="157" t="s">
        <v>5535</v>
      </c>
      <c r="E22" s="157" t="s">
        <v>5535</v>
      </c>
      <c r="F22" s="157" t="s">
        <v>5535</v>
      </c>
      <c r="G22" s="157" t="s">
        <v>5535</v>
      </c>
      <c r="H22" s="157" t="s">
        <v>5535</v>
      </c>
      <c r="I22" s="157" t="s">
        <v>5535</v>
      </c>
      <c r="J22" s="157" t="s">
        <v>5535</v>
      </c>
      <c r="K22" s="157" t="s">
        <v>5535</v>
      </c>
      <c r="L22" s="157" t="s">
        <v>5535</v>
      </c>
      <c r="M22" s="157" t="s">
        <v>5535</v>
      </c>
      <c r="N22" s="157" t="s">
        <v>5535</v>
      </c>
      <c r="O22" s="157" t="s">
        <v>5535</v>
      </c>
      <c r="P22" s="157" t="s">
        <v>5535</v>
      </c>
      <c r="Q22" s="157" t="s">
        <v>5535</v>
      </c>
      <c r="R22" s="157" t="s">
        <v>5535</v>
      </c>
      <c r="S22" s="157" t="s">
        <v>5535</v>
      </c>
      <c r="T22" s="157" t="s">
        <v>5535</v>
      </c>
      <c r="U22" s="157" t="s">
        <v>5535</v>
      </c>
      <c r="V22" s="157" t="s">
        <v>5535</v>
      </c>
      <c r="W22" s="157" t="s">
        <v>5535</v>
      </c>
      <c r="X22" s="157" t="s">
        <v>5535</v>
      </c>
      <c r="Y22" s="157" t="s">
        <v>5535</v>
      </c>
      <c r="Z22" s="157" t="s">
        <v>5535</v>
      </c>
      <c r="AA22" s="157" t="s">
        <v>5535</v>
      </c>
      <c r="AB22" s="158" t="s">
        <v>5535</v>
      </c>
      <c r="AC22" s="158" t="s">
        <v>5535</v>
      </c>
      <c r="AD22" s="159" t="s">
        <v>5535</v>
      </c>
      <c r="AE22" s="158" t="s">
        <v>5535</v>
      </c>
      <c r="AF22" s="158" t="s">
        <v>5535</v>
      </c>
      <c r="AG22" s="158" t="s">
        <v>5535</v>
      </c>
      <c r="AH22" s="157" t="s">
        <v>5535</v>
      </c>
      <c r="AI22" s="157" t="s">
        <v>5535</v>
      </c>
      <c r="AJ22" s="157" t="s">
        <v>5535</v>
      </c>
      <c r="AK22" s="157" t="s">
        <v>5535</v>
      </c>
      <c r="AL22" s="161"/>
      <c r="AM22" s="160" t="s">
        <v>5535</v>
      </c>
    </row>
    <row r="23" spans="1:39" x14ac:dyDescent="0.25">
      <c r="A23" s="156" t="s">
        <v>5535</v>
      </c>
      <c r="B23" s="156" t="s">
        <v>5535</v>
      </c>
      <c r="C23" s="156" t="s">
        <v>5535</v>
      </c>
      <c r="D23" s="157" t="s">
        <v>5535</v>
      </c>
      <c r="E23" s="157" t="s">
        <v>5535</v>
      </c>
      <c r="F23" s="157" t="s">
        <v>5535</v>
      </c>
      <c r="G23" s="157" t="s">
        <v>5535</v>
      </c>
      <c r="H23" s="157" t="s">
        <v>5535</v>
      </c>
      <c r="I23" s="157" t="s">
        <v>5535</v>
      </c>
      <c r="J23" s="157" t="s">
        <v>5535</v>
      </c>
      <c r="K23" s="157" t="s">
        <v>5535</v>
      </c>
      <c r="L23" s="157" t="s">
        <v>5535</v>
      </c>
      <c r="M23" s="157" t="s">
        <v>5535</v>
      </c>
      <c r="N23" s="157" t="s">
        <v>5535</v>
      </c>
      <c r="O23" s="157" t="s">
        <v>5535</v>
      </c>
      <c r="P23" s="157" t="s">
        <v>5535</v>
      </c>
      <c r="Q23" s="157" t="s">
        <v>5535</v>
      </c>
      <c r="R23" s="157" t="s">
        <v>5535</v>
      </c>
      <c r="S23" s="157" t="s">
        <v>5535</v>
      </c>
      <c r="T23" s="157" t="s">
        <v>5535</v>
      </c>
      <c r="U23" s="157" t="s">
        <v>5535</v>
      </c>
      <c r="V23" s="157" t="s">
        <v>5535</v>
      </c>
      <c r="W23" s="157" t="s">
        <v>5535</v>
      </c>
      <c r="X23" s="157" t="s">
        <v>5535</v>
      </c>
      <c r="Y23" s="157" t="s">
        <v>5535</v>
      </c>
      <c r="Z23" s="157" t="s">
        <v>5535</v>
      </c>
      <c r="AA23" s="157" t="s">
        <v>5535</v>
      </c>
      <c r="AB23" s="158" t="s">
        <v>5535</v>
      </c>
      <c r="AC23" s="158" t="s">
        <v>5535</v>
      </c>
      <c r="AD23" s="159" t="s">
        <v>5535</v>
      </c>
      <c r="AE23" s="158" t="s">
        <v>5535</v>
      </c>
      <c r="AF23" s="158" t="s">
        <v>5535</v>
      </c>
      <c r="AG23" s="158" t="s">
        <v>5535</v>
      </c>
      <c r="AH23" s="157" t="s">
        <v>5535</v>
      </c>
      <c r="AI23" s="157" t="s">
        <v>5535</v>
      </c>
      <c r="AJ23" s="157" t="s">
        <v>5535</v>
      </c>
      <c r="AK23" s="157" t="s">
        <v>5535</v>
      </c>
      <c r="AL23" s="161"/>
      <c r="AM23" s="160" t="s">
        <v>5535</v>
      </c>
    </row>
    <row r="24" spans="1:39" x14ac:dyDescent="0.25">
      <c r="A24" s="156" t="s">
        <v>5535</v>
      </c>
      <c r="B24" s="156" t="s">
        <v>5535</v>
      </c>
      <c r="C24" s="156" t="s">
        <v>5535</v>
      </c>
      <c r="D24" s="157" t="s">
        <v>5535</v>
      </c>
      <c r="E24" s="157" t="s">
        <v>5535</v>
      </c>
      <c r="F24" s="157" t="s">
        <v>5535</v>
      </c>
      <c r="G24" s="157" t="s">
        <v>5535</v>
      </c>
      <c r="H24" s="157" t="s">
        <v>5535</v>
      </c>
      <c r="I24" s="157" t="s">
        <v>5535</v>
      </c>
      <c r="J24" s="157" t="s">
        <v>5535</v>
      </c>
      <c r="K24" s="157" t="s">
        <v>5535</v>
      </c>
      <c r="L24" s="157" t="s">
        <v>5535</v>
      </c>
      <c r="M24" s="157" t="s">
        <v>5535</v>
      </c>
      <c r="N24" s="157" t="s">
        <v>5535</v>
      </c>
      <c r="O24" s="157" t="s">
        <v>5535</v>
      </c>
      <c r="P24" s="157" t="s">
        <v>5535</v>
      </c>
      <c r="Q24" s="157" t="s">
        <v>5535</v>
      </c>
      <c r="R24" s="157" t="s">
        <v>5535</v>
      </c>
      <c r="S24" s="157" t="s">
        <v>5535</v>
      </c>
      <c r="T24" s="157" t="s">
        <v>5535</v>
      </c>
      <c r="U24" s="157" t="s">
        <v>5535</v>
      </c>
      <c r="V24" s="157" t="s">
        <v>5535</v>
      </c>
      <c r="W24" s="157" t="s">
        <v>5535</v>
      </c>
      <c r="X24" s="157" t="s">
        <v>5535</v>
      </c>
      <c r="Y24" s="157" t="s">
        <v>5535</v>
      </c>
      <c r="Z24" s="157" t="s">
        <v>5535</v>
      </c>
      <c r="AA24" s="157" t="s">
        <v>5535</v>
      </c>
      <c r="AB24" s="158" t="s">
        <v>5535</v>
      </c>
      <c r="AC24" s="158" t="s">
        <v>5535</v>
      </c>
      <c r="AD24" s="159" t="s">
        <v>5535</v>
      </c>
      <c r="AE24" s="158" t="s">
        <v>5535</v>
      </c>
      <c r="AF24" s="158" t="s">
        <v>5535</v>
      </c>
      <c r="AG24" s="158" t="s">
        <v>5535</v>
      </c>
      <c r="AH24" s="157" t="s">
        <v>5535</v>
      </c>
      <c r="AI24" s="157" t="s">
        <v>5535</v>
      </c>
      <c r="AJ24" s="157" t="s">
        <v>5535</v>
      </c>
      <c r="AK24" s="157" t="s">
        <v>5535</v>
      </c>
      <c r="AL24" s="161"/>
      <c r="AM24" s="160" t="s">
        <v>5535</v>
      </c>
    </row>
    <row r="25" spans="1:39" x14ac:dyDescent="0.25">
      <c r="A25" s="156" t="s">
        <v>5535</v>
      </c>
      <c r="B25" s="156" t="s">
        <v>5535</v>
      </c>
      <c r="C25" s="156" t="s">
        <v>5535</v>
      </c>
      <c r="D25" s="157" t="s">
        <v>5535</v>
      </c>
      <c r="E25" s="157" t="s">
        <v>5535</v>
      </c>
      <c r="F25" s="157" t="s">
        <v>5535</v>
      </c>
      <c r="G25" s="157" t="s">
        <v>5535</v>
      </c>
      <c r="H25" s="157" t="s">
        <v>5535</v>
      </c>
      <c r="I25" s="157" t="s">
        <v>5535</v>
      </c>
      <c r="J25" s="157" t="s">
        <v>5535</v>
      </c>
      <c r="K25" s="157" t="s">
        <v>5535</v>
      </c>
      <c r="L25" s="157" t="s">
        <v>5535</v>
      </c>
      <c r="M25" s="157" t="s">
        <v>5535</v>
      </c>
      <c r="N25" s="157" t="s">
        <v>5535</v>
      </c>
      <c r="O25" s="157" t="s">
        <v>5535</v>
      </c>
      <c r="P25" s="157" t="s">
        <v>5535</v>
      </c>
      <c r="Q25" s="157" t="s">
        <v>5535</v>
      </c>
      <c r="R25" s="157" t="s">
        <v>5535</v>
      </c>
      <c r="S25" s="157" t="s">
        <v>5535</v>
      </c>
      <c r="T25" s="157" t="s">
        <v>5535</v>
      </c>
      <c r="U25" s="157" t="s">
        <v>5535</v>
      </c>
      <c r="V25" s="157" t="s">
        <v>5535</v>
      </c>
      <c r="W25" s="157" t="s">
        <v>5535</v>
      </c>
      <c r="X25" s="157" t="s">
        <v>5535</v>
      </c>
      <c r="Y25" s="157" t="s">
        <v>5535</v>
      </c>
      <c r="Z25" s="157" t="s">
        <v>5535</v>
      </c>
      <c r="AA25" s="157" t="s">
        <v>5535</v>
      </c>
      <c r="AB25" s="158" t="s">
        <v>5535</v>
      </c>
      <c r="AC25" s="158" t="s">
        <v>5535</v>
      </c>
      <c r="AD25" s="159" t="s">
        <v>5535</v>
      </c>
      <c r="AE25" s="158" t="s">
        <v>5535</v>
      </c>
      <c r="AF25" s="158" t="s">
        <v>5535</v>
      </c>
      <c r="AG25" s="158" t="s">
        <v>5535</v>
      </c>
      <c r="AH25" s="157" t="s">
        <v>5535</v>
      </c>
      <c r="AI25" s="157" t="s">
        <v>5535</v>
      </c>
      <c r="AJ25" s="157" t="s">
        <v>5535</v>
      </c>
      <c r="AK25" s="157" t="s">
        <v>5535</v>
      </c>
      <c r="AL25" s="161"/>
      <c r="AM25" s="160" t="s">
        <v>5535</v>
      </c>
    </row>
    <row r="26" spans="1:39" x14ac:dyDescent="0.25">
      <c r="A26" s="156" t="s">
        <v>5535</v>
      </c>
      <c r="B26" s="156" t="s">
        <v>5535</v>
      </c>
      <c r="C26" t="s">
        <v>5535</v>
      </c>
      <c r="D26" s="157" t="s">
        <v>5535</v>
      </c>
      <c r="E26" s="157" t="s">
        <v>5535</v>
      </c>
      <c r="F26" s="157" t="s">
        <v>5535</v>
      </c>
      <c r="G26" s="157" t="s">
        <v>5535</v>
      </c>
      <c r="H26" s="157" t="s">
        <v>5535</v>
      </c>
      <c r="I26" s="157" t="s">
        <v>5535</v>
      </c>
      <c r="J26" s="157" t="s">
        <v>5535</v>
      </c>
      <c r="K26" s="157" t="s">
        <v>5535</v>
      </c>
      <c r="L26" s="157" t="s">
        <v>5535</v>
      </c>
      <c r="M26" s="157" t="s">
        <v>5535</v>
      </c>
      <c r="N26" s="157" t="s">
        <v>5535</v>
      </c>
      <c r="O26" s="157" t="s">
        <v>5535</v>
      </c>
      <c r="P26" s="157" t="s">
        <v>5535</v>
      </c>
      <c r="Q26" s="157" t="s">
        <v>5535</v>
      </c>
      <c r="R26" s="157" t="s">
        <v>5535</v>
      </c>
      <c r="S26" s="157" t="s">
        <v>5535</v>
      </c>
      <c r="T26" s="157" t="s">
        <v>5535</v>
      </c>
      <c r="U26" s="157" t="s">
        <v>5535</v>
      </c>
      <c r="V26" s="157" t="s">
        <v>5535</v>
      </c>
      <c r="W26" s="157" t="s">
        <v>5535</v>
      </c>
      <c r="X26" s="157" t="s">
        <v>5535</v>
      </c>
      <c r="Y26" s="157" t="s">
        <v>5535</v>
      </c>
      <c r="Z26" s="157" t="s">
        <v>5535</v>
      </c>
      <c r="AA26" s="157" t="s">
        <v>5535</v>
      </c>
      <c r="AB26" s="158" t="s">
        <v>5535</v>
      </c>
      <c r="AC26" s="158" t="s">
        <v>5535</v>
      </c>
      <c r="AD26" s="159" t="s">
        <v>5535</v>
      </c>
      <c r="AE26" s="158" t="s">
        <v>5535</v>
      </c>
      <c r="AF26" s="158" t="s">
        <v>5535</v>
      </c>
      <c r="AG26" s="158" t="s">
        <v>5535</v>
      </c>
      <c r="AH26" s="157" t="s">
        <v>5535</v>
      </c>
      <c r="AI26" s="157" t="s">
        <v>5535</v>
      </c>
      <c r="AJ26" s="157" t="s">
        <v>5535</v>
      </c>
      <c r="AK26" s="157" t="s">
        <v>5535</v>
      </c>
      <c r="AL26" s="161"/>
      <c r="AM26" s="160" t="s">
        <v>5535</v>
      </c>
    </row>
    <row r="27" spans="1:39" x14ac:dyDescent="0.25">
      <c r="A27" s="156" t="s">
        <v>5535</v>
      </c>
      <c r="B27" s="156" t="s">
        <v>5535</v>
      </c>
      <c r="C27" s="156" t="s">
        <v>5535</v>
      </c>
      <c r="D27" s="157" t="s">
        <v>5535</v>
      </c>
      <c r="E27" s="157" t="s">
        <v>5535</v>
      </c>
      <c r="F27" s="157" t="s">
        <v>5535</v>
      </c>
      <c r="G27" s="157" t="s">
        <v>5535</v>
      </c>
      <c r="H27" s="157" t="s">
        <v>5535</v>
      </c>
      <c r="I27" s="157" t="s">
        <v>5535</v>
      </c>
      <c r="J27" s="157" t="s">
        <v>5535</v>
      </c>
      <c r="K27" s="157" t="s">
        <v>5535</v>
      </c>
      <c r="L27" s="157" t="s">
        <v>5535</v>
      </c>
      <c r="M27" s="157" t="s">
        <v>5535</v>
      </c>
      <c r="N27" s="157" t="s">
        <v>5535</v>
      </c>
      <c r="O27" s="157" t="s">
        <v>5535</v>
      </c>
      <c r="P27" s="157" t="s">
        <v>5535</v>
      </c>
      <c r="Q27" s="157" t="s">
        <v>5535</v>
      </c>
      <c r="R27" s="157" t="s">
        <v>5535</v>
      </c>
      <c r="S27" s="157" t="s">
        <v>5535</v>
      </c>
      <c r="T27" s="157" t="s">
        <v>5535</v>
      </c>
      <c r="U27" s="157" t="s">
        <v>5535</v>
      </c>
      <c r="V27" s="157" t="s">
        <v>5535</v>
      </c>
      <c r="W27" s="157" t="s">
        <v>5535</v>
      </c>
      <c r="X27" s="157" t="s">
        <v>5535</v>
      </c>
      <c r="Y27" s="157" t="s">
        <v>5535</v>
      </c>
      <c r="Z27" s="157" t="s">
        <v>5535</v>
      </c>
      <c r="AA27" s="157" t="s">
        <v>5535</v>
      </c>
      <c r="AB27" s="158" t="s">
        <v>5535</v>
      </c>
      <c r="AC27" s="158" t="s">
        <v>5535</v>
      </c>
      <c r="AD27" s="159" t="s">
        <v>5535</v>
      </c>
      <c r="AE27" s="158" t="s">
        <v>5535</v>
      </c>
      <c r="AF27" s="158" t="s">
        <v>5535</v>
      </c>
      <c r="AG27" s="158" t="s">
        <v>5535</v>
      </c>
      <c r="AH27" s="157" t="s">
        <v>5535</v>
      </c>
      <c r="AI27" s="157" t="s">
        <v>5535</v>
      </c>
      <c r="AJ27" s="157" t="s">
        <v>5535</v>
      </c>
      <c r="AK27" s="157" t="s">
        <v>5535</v>
      </c>
      <c r="AL27" s="161"/>
      <c r="AM27" s="160" t="s">
        <v>5535</v>
      </c>
    </row>
    <row r="28" spans="1:39" x14ac:dyDescent="0.25">
      <c r="A28" s="156" t="s">
        <v>5535</v>
      </c>
      <c r="B28" s="156" t="s">
        <v>5535</v>
      </c>
      <c r="C28" s="156" t="s">
        <v>5535</v>
      </c>
      <c r="D28" s="157" t="s">
        <v>5535</v>
      </c>
      <c r="E28" s="157" t="s">
        <v>5535</v>
      </c>
      <c r="F28" s="157" t="s">
        <v>5535</v>
      </c>
      <c r="G28" s="157" t="s">
        <v>5535</v>
      </c>
      <c r="H28" s="157" t="s">
        <v>5535</v>
      </c>
      <c r="I28" s="157" t="s">
        <v>5535</v>
      </c>
      <c r="J28" s="157" t="s">
        <v>5535</v>
      </c>
      <c r="K28" s="157" t="s">
        <v>5535</v>
      </c>
      <c r="L28" s="157" t="s">
        <v>5535</v>
      </c>
      <c r="M28" s="157" t="s">
        <v>5535</v>
      </c>
      <c r="N28" s="157" t="s">
        <v>5535</v>
      </c>
      <c r="O28" s="157" t="s">
        <v>5535</v>
      </c>
      <c r="P28" s="157" t="s">
        <v>5535</v>
      </c>
      <c r="Q28" s="157" t="s">
        <v>5535</v>
      </c>
      <c r="R28" s="157" t="s">
        <v>5535</v>
      </c>
      <c r="S28" s="157" t="s">
        <v>5535</v>
      </c>
      <c r="T28" s="157" t="s">
        <v>5535</v>
      </c>
      <c r="U28" s="157" t="s">
        <v>5535</v>
      </c>
      <c r="V28" s="157" t="s">
        <v>5535</v>
      </c>
      <c r="W28" s="157" t="s">
        <v>5535</v>
      </c>
      <c r="X28" s="157" t="s">
        <v>5535</v>
      </c>
      <c r="Y28" s="157" t="s">
        <v>5535</v>
      </c>
      <c r="Z28" s="157" t="s">
        <v>5535</v>
      </c>
      <c r="AA28" s="157" t="s">
        <v>5535</v>
      </c>
      <c r="AB28" s="158" t="s">
        <v>5535</v>
      </c>
      <c r="AC28" s="158" t="s">
        <v>5535</v>
      </c>
      <c r="AD28" s="159" t="s">
        <v>5535</v>
      </c>
      <c r="AE28" s="158" t="s">
        <v>5535</v>
      </c>
      <c r="AF28" s="158" t="s">
        <v>5535</v>
      </c>
      <c r="AG28" s="158" t="s">
        <v>5535</v>
      </c>
      <c r="AH28" s="157" t="s">
        <v>5535</v>
      </c>
      <c r="AI28" s="157" t="s">
        <v>5535</v>
      </c>
      <c r="AJ28" s="157" t="s">
        <v>5535</v>
      </c>
      <c r="AK28" s="157" t="s">
        <v>5535</v>
      </c>
      <c r="AL28" s="161"/>
      <c r="AM28" s="160" t="s">
        <v>5535</v>
      </c>
    </row>
    <row r="29" spans="1:39" x14ac:dyDescent="0.25">
      <c r="A29" s="156" t="s">
        <v>5535</v>
      </c>
      <c r="B29" s="156" t="s">
        <v>5535</v>
      </c>
      <c r="C29" s="156" t="s">
        <v>5535</v>
      </c>
      <c r="D29" s="157" t="s">
        <v>5535</v>
      </c>
      <c r="E29" s="157" t="s">
        <v>5535</v>
      </c>
      <c r="F29" s="157" t="s">
        <v>5535</v>
      </c>
      <c r="G29" s="157" t="s">
        <v>5535</v>
      </c>
      <c r="H29" s="157" t="s">
        <v>5535</v>
      </c>
      <c r="I29" s="157" t="s">
        <v>5535</v>
      </c>
      <c r="J29" s="157" t="s">
        <v>5535</v>
      </c>
      <c r="K29" s="157" t="s">
        <v>5535</v>
      </c>
      <c r="L29" s="157" t="s">
        <v>5535</v>
      </c>
      <c r="M29" s="157" t="s">
        <v>5535</v>
      </c>
      <c r="N29" s="157" t="s">
        <v>5535</v>
      </c>
      <c r="O29" s="157" t="s">
        <v>5535</v>
      </c>
      <c r="P29" s="157" t="s">
        <v>5535</v>
      </c>
      <c r="Q29" s="157" t="s">
        <v>5535</v>
      </c>
      <c r="R29" s="157" t="s">
        <v>5535</v>
      </c>
      <c r="S29" s="157" t="s">
        <v>5535</v>
      </c>
      <c r="T29" s="157" t="s">
        <v>5535</v>
      </c>
      <c r="U29" s="157" t="s">
        <v>5535</v>
      </c>
      <c r="V29" s="157" t="s">
        <v>5535</v>
      </c>
      <c r="W29" s="157" t="s">
        <v>5535</v>
      </c>
      <c r="X29" s="157" t="s">
        <v>5535</v>
      </c>
      <c r="Y29" s="157" t="s">
        <v>5535</v>
      </c>
      <c r="Z29" s="157" t="s">
        <v>5535</v>
      </c>
      <c r="AA29" s="157" t="s">
        <v>5535</v>
      </c>
      <c r="AB29" s="158" t="s">
        <v>5535</v>
      </c>
      <c r="AC29" s="158" t="s">
        <v>5535</v>
      </c>
      <c r="AD29" s="159" t="s">
        <v>5535</v>
      </c>
      <c r="AE29" s="158" t="s">
        <v>5535</v>
      </c>
      <c r="AF29" s="158" t="s">
        <v>5535</v>
      </c>
      <c r="AG29" s="158" t="s">
        <v>5535</v>
      </c>
      <c r="AH29" s="157" t="s">
        <v>5535</v>
      </c>
      <c r="AI29" s="157" t="s">
        <v>5535</v>
      </c>
      <c r="AJ29" s="157" t="s">
        <v>5535</v>
      </c>
      <c r="AK29" s="157" t="s">
        <v>5535</v>
      </c>
      <c r="AL29" s="161"/>
      <c r="AM29" s="160" t="s">
        <v>5535</v>
      </c>
    </row>
    <row r="30" spans="1:39" x14ac:dyDescent="0.25">
      <c r="A30" s="156" t="s">
        <v>5535</v>
      </c>
      <c r="B30" s="156" t="s">
        <v>5535</v>
      </c>
      <c r="C30" s="156" t="s">
        <v>5535</v>
      </c>
      <c r="D30" s="157" t="s">
        <v>5535</v>
      </c>
      <c r="E30" s="157" t="s">
        <v>5535</v>
      </c>
      <c r="F30" s="157" t="s">
        <v>5535</v>
      </c>
      <c r="G30" s="157" t="s">
        <v>5535</v>
      </c>
      <c r="H30" s="157" t="s">
        <v>5535</v>
      </c>
      <c r="I30" s="157" t="s">
        <v>5535</v>
      </c>
      <c r="J30" s="157" t="s">
        <v>5535</v>
      </c>
      <c r="K30" s="157" t="s">
        <v>5535</v>
      </c>
      <c r="L30" s="157" t="s">
        <v>5535</v>
      </c>
      <c r="M30" s="157" t="s">
        <v>5535</v>
      </c>
      <c r="N30" s="157" t="s">
        <v>5535</v>
      </c>
      <c r="O30" s="157" t="s">
        <v>5535</v>
      </c>
      <c r="P30" s="157" t="s">
        <v>5535</v>
      </c>
      <c r="Q30" s="157" t="s">
        <v>5535</v>
      </c>
      <c r="R30" s="157" t="s">
        <v>5535</v>
      </c>
      <c r="S30" s="157" t="s">
        <v>5535</v>
      </c>
      <c r="T30" s="157" t="s">
        <v>5535</v>
      </c>
      <c r="U30" s="157" t="s">
        <v>5535</v>
      </c>
      <c r="V30" s="157" t="s">
        <v>5535</v>
      </c>
      <c r="W30" s="157" t="s">
        <v>5535</v>
      </c>
      <c r="X30" s="157" t="s">
        <v>5535</v>
      </c>
      <c r="Y30" s="157" t="s">
        <v>5535</v>
      </c>
      <c r="Z30" s="157" t="s">
        <v>5535</v>
      </c>
      <c r="AA30" s="157" t="s">
        <v>5535</v>
      </c>
      <c r="AB30" s="158" t="s">
        <v>5535</v>
      </c>
      <c r="AC30" s="158" t="s">
        <v>5535</v>
      </c>
      <c r="AD30" s="159" t="s">
        <v>5535</v>
      </c>
      <c r="AE30" s="158" t="s">
        <v>5535</v>
      </c>
      <c r="AF30" s="158" t="s">
        <v>5535</v>
      </c>
      <c r="AG30" s="158" t="s">
        <v>5535</v>
      </c>
      <c r="AH30" s="157" t="s">
        <v>5535</v>
      </c>
      <c r="AI30" s="157"/>
      <c r="AJ30" s="157" t="s">
        <v>5535</v>
      </c>
      <c r="AK30" s="157" t="s">
        <v>5535</v>
      </c>
      <c r="AL30" s="161"/>
      <c r="AM30" s="160" t="s">
        <v>5535</v>
      </c>
    </row>
    <row r="31" spans="1:39" x14ac:dyDescent="0.25">
      <c r="A31" s="156" t="s">
        <v>5535</v>
      </c>
      <c r="B31" s="156" t="s">
        <v>5535</v>
      </c>
      <c r="C31" s="156" t="s">
        <v>5535</v>
      </c>
      <c r="D31" s="157" t="s">
        <v>5535</v>
      </c>
      <c r="E31" s="157" t="s">
        <v>5535</v>
      </c>
      <c r="F31" s="157" t="s">
        <v>5535</v>
      </c>
      <c r="G31" s="157" t="s">
        <v>5535</v>
      </c>
      <c r="H31" s="157" t="s">
        <v>5535</v>
      </c>
      <c r="I31" s="157" t="s">
        <v>5535</v>
      </c>
      <c r="J31" s="157" t="s">
        <v>5535</v>
      </c>
      <c r="K31" s="157" t="s">
        <v>5535</v>
      </c>
      <c r="L31" s="157" t="s">
        <v>5535</v>
      </c>
      <c r="M31" s="157" t="s">
        <v>5535</v>
      </c>
      <c r="N31" s="157" t="s">
        <v>5535</v>
      </c>
      <c r="O31" s="157" t="s">
        <v>5535</v>
      </c>
      <c r="P31" s="157" t="s">
        <v>5535</v>
      </c>
      <c r="Q31" s="157" t="s">
        <v>5535</v>
      </c>
      <c r="R31" s="157" t="s">
        <v>5535</v>
      </c>
      <c r="S31" s="157" t="s">
        <v>5535</v>
      </c>
      <c r="T31" s="157" t="s">
        <v>5535</v>
      </c>
      <c r="U31" s="157" t="s">
        <v>5535</v>
      </c>
      <c r="V31" s="157" t="s">
        <v>5535</v>
      </c>
      <c r="W31" s="157" t="s">
        <v>5535</v>
      </c>
      <c r="X31" s="157" t="s">
        <v>5535</v>
      </c>
      <c r="Y31" s="157" t="s">
        <v>5535</v>
      </c>
      <c r="Z31" s="157" t="s">
        <v>5535</v>
      </c>
      <c r="AA31" s="157" t="s">
        <v>5535</v>
      </c>
      <c r="AB31" s="158" t="s">
        <v>5535</v>
      </c>
      <c r="AC31" s="158" t="s">
        <v>5535</v>
      </c>
      <c r="AD31" s="159" t="s">
        <v>5535</v>
      </c>
      <c r="AE31" s="158" t="s">
        <v>5535</v>
      </c>
      <c r="AF31" s="158" t="s">
        <v>5535</v>
      </c>
      <c r="AG31" s="158" t="s">
        <v>5535</v>
      </c>
      <c r="AH31" s="157" t="s">
        <v>5535</v>
      </c>
      <c r="AI31" s="157" t="s">
        <v>5535</v>
      </c>
      <c r="AJ31" s="157" t="s">
        <v>5535</v>
      </c>
      <c r="AK31" s="157" t="s">
        <v>5535</v>
      </c>
      <c r="AL31" s="161"/>
      <c r="AM31" s="160" t="s">
        <v>5535</v>
      </c>
    </row>
    <row r="32" spans="1:39" x14ac:dyDescent="0.25">
      <c r="A32" s="156" t="s">
        <v>5535</v>
      </c>
      <c r="B32" s="156" t="s">
        <v>5535</v>
      </c>
      <c r="C32" s="156" t="s">
        <v>5535</v>
      </c>
      <c r="D32" s="157" t="s">
        <v>5535</v>
      </c>
      <c r="E32" s="157" t="s">
        <v>5535</v>
      </c>
      <c r="F32" s="157" t="s">
        <v>5535</v>
      </c>
      <c r="G32" s="157" t="s">
        <v>5535</v>
      </c>
      <c r="H32" s="157" t="s">
        <v>5535</v>
      </c>
      <c r="I32" s="157" t="s">
        <v>5535</v>
      </c>
      <c r="J32" s="157" t="s">
        <v>5535</v>
      </c>
      <c r="K32" s="157" t="s">
        <v>5535</v>
      </c>
      <c r="L32" s="157" t="s">
        <v>5535</v>
      </c>
      <c r="M32" s="157" t="s">
        <v>5535</v>
      </c>
      <c r="N32" s="157" t="s">
        <v>5535</v>
      </c>
      <c r="O32" s="157" t="s">
        <v>5535</v>
      </c>
      <c r="P32" s="157" t="s">
        <v>5535</v>
      </c>
      <c r="Q32" s="157" t="s">
        <v>5535</v>
      </c>
      <c r="R32" s="157" t="s">
        <v>5535</v>
      </c>
      <c r="S32" s="157" t="s">
        <v>5535</v>
      </c>
      <c r="T32" s="157" t="s">
        <v>5535</v>
      </c>
      <c r="U32" s="157" t="s">
        <v>5535</v>
      </c>
      <c r="V32" s="157" t="s">
        <v>5535</v>
      </c>
      <c r="W32" s="157" t="s">
        <v>5535</v>
      </c>
      <c r="X32" s="157" t="s">
        <v>5535</v>
      </c>
      <c r="Y32" s="157" t="s">
        <v>5535</v>
      </c>
      <c r="Z32" s="157" t="s">
        <v>5535</v>
      </c>
      <c r="AA32" s="157" t="s">
        <v>5535</v>
      </c>
      <c r="AB32" s="158" t="s">
        <v>5535</v>
      </c>
      <c r="AC32" s="158" t="s">
        <v>5535</v>
      </c>
      <c r="AD32" s="159" t="s">
        <v>5535</v>
      </c>
      <c r="AE32" s="158" t="s">
        <v>5535</v>
      </c>
      <c r="AF32" s="158" t="s">
        <v>5535</v>
      </c>
      <c r="AG32" s="158" t="s">
        <v>5535</v>
      </c>
      <c r="AH32" s="157" t="s">
        <v>5535</v>
      </c>
      <c r="AI32" s="157" t="s">
        <v>5535</v>
      </c>
      <c r="AJ32" s="157" t="s">
        <v>5535</v>
      </c>
      <c r="AK32" s="157" t="s">
        <v>5535</v>
      </c>
      <c r="AL32" s="161"/>
      <c r="AM32" s="160" t="s">
        <v>5535</v>
      </c>
    </row>
    <row r="33" spans="1:39" x14ac:dyDescent="0.25">
      <c r="A33" s="156" t="s">
        <v>5535</v>
      </c>
      <c r="B33" s="156" t="s">
        <v>5535</v>
      </c>
      <c r="C33" s="156" t="s">
        <v>5535</v>
      </c>
      <c r="D33" s="157" t="s">
        <v>5535</v>
      </c>
      <c r="E33" s="157" t="s">
        <v>5535</v>
      </c>
      <c r="F33" s="157" t="s">
        <v>5535</v>
      </c>
      <c r="G33" s="157" t="s">
        <v>5535</v>
      </c>
      <c r="H33" s="157" t="s">
        <v>5535</v>
      </c>
      <c r="I33" s="157" t="s">
        <v>5535</v>
      </c>
      <c r="J33" s="157" t="s">
        <v>5535</v>
      </c>
      <c r="K33" s="157" t="s">
        <v>5535</v>
      </c>
      <c r="L33" s="157" t="s">
        <v>5535</v>
      </c>
      <c r="M33" s="157" t="s">
        <v>5535</v>
      </c>
      <c r="N33" s="157" t="s">
        <v>5535</v>
      </c>
      <c r="O33" s="157" t="s">
        <v>5535</v>
      </c>
      <c r="P33" s="157" t="s">
        <v>5535</v>
      </c>
      <c r="Q33" s="157" t="s">
        <v>5535</v>
      </c>
      <c r="R33" s="157" t="s">
        <v>5535</v>
      </c>
      <c r="S33" s="157" t="s">
        <v>5535</v>
      </c>
      <c r="T33" s="157" t="s">
        <v>5535</v>
      </c>
      <c r="U33" s="157" t="s">
        <v>5535</v>
      </c>
      <c r="V33" s="157" t="s">
        <v>5535</v>
      </c>
      <c r="W33" s="157" t="s">
        <v>5535</v>
      </c>
      <c r="X33" s="157" t="s">
        <v>5535</v>
      </c>
      <c r="Y33" s="157" t="s">
        <v>5535</v>
      </c>
      <c r="Z33" s="157" t="s">
        <v>5535</v>
      </c>
      <c r="AA33" s="157" t="s">
        <v>5535</v>
      </c>
      <c r="AB33" s="158" t="s">
        <v>5535</v>
      </c>
      <c r="AC33" s="158" t="s">
        <v>5535</v>
      </c>
      <c r="AD33" s="159" t="s">
        <v>5535</v>
      </c>
      <c r="AE33" s="158" t="s">
        <v>5535</v>
      </c>
      <c r="AF33" s="158" t="s">
        <v>5535</v>
      </c>
      <c r="AG33" s="158" t="s">
        <v>5535</v>
      </c>
      <c r="AH33" s="157" t="s">
        <v>5535</v>
      </c>
      <c r="AI33" s="157" t="s">
        <v>5535</v>
      </c>
      <c r="AJ33" s="157" t="s">
        <v>5535</v>
      </c>
      <c r="AK33" s="157" t="s">
        <v>5535</v>
      </c>
      <c r="AL33" s="161"/>
      <c r="AM33" s="160" t="s">
        <v>5535</v>
      </c>
    </row>
    <row r="34" spans="1:39" x14ac:dyDescent="0.25">
      <c r="A34" s="156" t="s">
        <v>5535</v>
      </c>
      <c r="B34" s="156" t="s">
        <v>5535</v>
      </c>
      <c r="C34" s="156" t="s">
        <v>5535</v>
      </c>
      <c r="D34" s="157" t="s">
        <v>5535</v>
      </c>
      <c r="E34" s="157" t="s">
        <v>5535</v>
      </c>
      <c r="F34" s="157" t="s">
        <v>5535</v>
      </c>
      <c r="G34" s="157" t="s">
        <v>5535</v>
      </c>
      <c r="H34" s="157" t="s">
        <v>5535</v>
      </c>
      <c r="I34" s="157" t="s">
        <v>5535</v>
      </c>
      <c r="J34" s="157" t="s">
        <v>5535</v>
      </c>
      <c r="K34" s="157" t="s">
        <v>5535</v>
      </c>
      <c r="L34" s="157" t="s">
        <v>5535</v>
      </c>
      <c r="M34" s="157" t="s">
        <v>5535</v>
      </c>
      <c r="N34" s="157" t="s">
        <v>5535</v>
      </c>
      <c r="O34" s="157" t="s">
        <v>5535</v>
      </c>
      <c r="P34" s="157" t="s">
        <v>5535</v>
      </c>
      <c r="Q34" s="157" t="s">
        <v>5535</v>
      </c>
      <c r="R34" s="157" t="s">
        <v>5535</v>
      </c>
      <c r="S34" s="157" t="s">
        <v>5535</v>
      </c>
      <c r="T34" s="157" t="s">
        <v>5535</v>
      </c>
      <c r="U34" s="157" t="s">
        <v>5535</v>
      </c>
      <c r="V34" s="157" t="s">
        <v>5535</v>
      </c>
      <c r="W34" s="157" t="s">
        <v>5535</v>
      </c>
      <c r="X34" s="157" t="s">
        <v>5535</v>
      </c>
      <c r="Y34" s="157" t="s">
        <v>5535</v>
      </c>
      <c r="Z34" s="157" t="s">
        <v>5535</v>
      </c>
      <c r="AA34" s="157" t="s">
        <v>5535</v>
      </c>
      <c r="AB34" s="158" t="s">
        <v>5535</v>
      </c>
      <c r="AC34" s="158" t="s">
        <v>5535</v>
      </c>
      <c r="AD34" s="159" t="s">
        <v>5535</v>
      </c>
      <c r="AE34" s="158" t="s">
        <v>5535</v>
      </c>
      <c r="AF34" s="158" t="s">
        <v>5535</v>
      </c>
      <c r="AG34" s="158" t="s">
        <v>5535</v>
      </c>
      <c r="AH34" s="157" t="s">
        <v>5535</v>
      </c>
      <c r="AI34" s="157" t="s">
        <v>5535</v>
      </c>
      <c r="AJ34" s="157" t="s">
        <v>5535</v>
      </c>
      <c r="AK34" s="157" t="s">
        <v>5535</v>
      </c>
      <c r="AL34" s="161"/>
      <c r="AM34" s="160" t="s">
        <v>5535</v>
      </c>
    </row>
    <row r="35" spans="1:39" x14ac:dyDescent="0.25">
      <c r="A35" s="156" t="s">
        <v>5535</v>
      </c>
      <c r="B35" s="156" t="s">
        <v>5535</v>
      </c>
      <c r="C35" s="156" t="s">
        <v>5535</v>
      </c>
      <c r="D35" s="157" t="s">
        <v>5535</v>
      </c>
      <c r="E35" s="157" t="s">
        <v>5535</v>
      </c>
      <c r="F35" s="157" t="s">
        <v>5535</v>
      </c>
      <c r="G35" s="157" t="s">
        <v>5535</v>
      </c>
      <c r="H35" s="157" t="s">
        <v>5535</v>
      </c>
      <c r="I35" s="157" t="s">
        <v>5535</v>
      </c>
      <c r="J35" s="157" t="s">
        <v>5535</v>
      </c>
      <c r="K35" s="157" t="s">
        <v>5535</v>
      </c>
      <c r="L35" s="157" t="s">
        <v>5535</v>
      </c>
      <c r="M35" s="157" t="s">
        <v>5535</v>
      </c>
      <c r="N35" s="157" t="s">
        <v>5535</v>
      </c>
      <c r="O35" s="157" t="s">
        <v>5535</v>
      </c>
      <c r="P35" s="157" t="s">
        <v>5535</v>
      </c>
      <c r="Q35" s="157" t="s">
        <v>5535</v>
      </c>
      <c r="R35" s="157" t="s">
        <v>5535</v>
      </c>
      <c r="S35" s="157" t="s">
        <v>5535</v>
      </c>
      <c r="T35" s="157" t="s">
        <v>5535</v>
      </c>
      <c r="U35" s="157" t="s">
        <v>5535</v>
      </c>
      <c r="V35" s="157" t="s">
        <v>5535</v>
      </c>
      <c r="W35" s="157" t="s">
        <v>5535</v>
      </c>
      <c r="X35" s="157" t="s">
        <v>5535</v>
      </c>
      <c r="Y35" s="157" t="s">
        <v>5535</v>
      </c>
      <c r="Z35" s="157" t="s">
        <v>5535</v>
      </c>
      <c r="AA35" s="157" t="s">
        <v>5535</v>
      </c>
      <c r="AB35" s="158" t="s">
        <v>5535</v>
      </c>
      <c r="AC35" s="158" t="s">
        <v>5535</v>
      </c>
      <c r="AD35" s="159" t="s">
        <v>5535</v>
      </c>
      <c r="AE35" s="158" t="s">
        <v>5535</v>
      </c>
      <c r="AF35" s="158" t="s">
        <v>5535</v>
      </c>
      <c r="AG35" s="158" t="s">
        <v>5535</v>
      </c>
      <c r="AH35" s="157" t="s">
        <v>5535</v>
      </c>
      <c r="AI35" s="157" t="s">
        <v>5535</v>
      </c>
      <c r="AJ35" s="157" t="s">
        <v>5535</v>
      </c>
      <c r="AK35" s="157" t="s">
        <v>5535</v>
      </c>
      <c r="AL35" s="161"/>
      <c r="AM35" s="160" t="s">
        <v>5535</v>
      </c>
    </row>
    <row r="36" spans="1:39" x14ac:dyDescent="0.25">
      <c r="A36" s="156" t="s">
        <v>5535</v>
      </c>
      <c r="B36" s="156" t="s">
        <v>5535</v>
      </c>
      <c r="C36" s="156" t="s">
        <v>5535</v>
      </c>
      <c r="D36" s="157" t="s">
        <v>5535</v>
      </c>
      <c r="E36" s="157" t="s">
        <v>5535</v>
      </c>
      <c r="F36" s="157" t="s">
        <v>5535</v>
      </c>
      <c r="G36" s="157" t="s">
        <v>5535</v>
      </c>
      <c r="H36" s="157" t="s">
        <v>5535</v>
      </c>
      <c r="I36" s="157" t="s">
        <v>5535</v>
      </c>
      <c r="J36" s="157" t="s">
        <v>5535</v>
      </c>
      <c r="K36" s="157" t="s">
        <v>5535</v>
      </c>
      <c r="L36" s="157" t="s">
        <v>5535</v>
      </c>
      <c r="M36" s="157" t="s">
        <v>5535</v>
      </c>
      <c r="N36" s="157" t="s">
        <v>5535</v>
      </c>
      <c r="O36" s="157" t="s">
        <v>5535</v>
      </c>
      <c r="P36" s="157" t="s">
        <v>5535</v>
      </c>
      <c r="Q36" s="157" t="s">
        <v>5535</v>
      </c>
      <c r="R36" s="157" t="s">
        <v>5535</v>
      </c>
      <c r="S36" s="157" t="s">
        <v>5535</v>
      </c>
      <c r="T36" s="157" t="s">
        <v>5535</v>
      </c>
      <c r="U36" s="157" t="s">
        <v>5535</v>
      </c>
      <c r="V36" s="157" t="s">
        <v>5535</v>
      </c>
      <c r="W36" s="157" t="s">
        <v>5535</v>
      </c>
      <c r="X36" s="157" t="s">
        <v>5535</v>
      </c>
      <c r="Y36" s="157" t="s">
        <v>5535</v>
      </c>
      <c r="Z36" s="157" t="s">
        <v>5535</v>
      </c>
      <c r="AA36" s="157" t="s">
        <v>5535</v>
      </c>
      <c r="AB36" s="158" t="s">
        <v>5535</v>
      </c>
      <c r="AC36" s="158" t="s">
        <v>5535</v>
      </c>
      <c r="AD36" s="159" t="s">
        <v>5535</v>
      </c>
      <c r="AE36" s="158" t="s">
        <v>5535</v>
      </c>
      <c r="AF36" s="158" t="s">
        <v>5535</v>
      </c>
      <c r="AG36" s="158" t="s">
        <v>5535</v>
      </c>
      <c r="AH36" s="157" t="s">
        <v>5535</v>
      </c>
      <c r="AI36" s="157" t="s">
        <v>5535</v>
      </c>
      <c r="AJ36" s="157" t="s">
        <v>5535</v>
      </c>
      <c r="AK36" s="157" t="s">
        <v>5535</v>
      </c>
      <c r="AL36" s="161"/>
      <c r="AM36" s="160" t="s">
        <v>5535</v>
      </c>
    </row>
    <row r="37" spans="1:39" x14ac:dyDescent="0.25">
      <c r="A37" s="156" t="s">
        <v>5535</v>
      </c>
      <c r="B37" s="156" t="s">
        <v>5535</v>
      </c>
      <c r="C37" s="156" t="s">
        <v>5535</v>
      </c>
      <c r="D37" s="157" t="s">
        <v>5535</v>
      </c>
      <c r="E37" s="157" t="s">
        <v>5535</v>
      </c>
      <c r="F37" s="157" t="s">
        <v>5535</v>
      </c>
      <c r="G37" s="157" t="s">
        <v>5535</v>
      </c>
      <c r="H37" s="157" t="s">
        <v>5535</v>
      </c>
      <c r="I37" s="157" t="s">
        <v>5535</v>
      </c>
      <c r="J37" s="157" t="s">
        <v>5535</v>
      </c>
      <c r="K37" s="157" t="s">
        <v>5535</v>
      </c>
      <c r="L37" s="157" t="s">
        <v>5535</v>
      </c>
      <c r="M37" s="157" t="s">
        <v>5535</v>
      </c>
      <c r="N37" s="157" t="s">
        <v>5535</v>
      </c>
      <c r="O37" s="157" t="s">
        <v>5535</v>
      </c>
      <c r="P37" s="157" t="s">
        <v>5535</v>
      </c>
      <c r="Q37" s="157" t="s">
        <v>5535</v>
      </c>
      <c r="R37" s="157" t="s">
        <v>5535</v>
      </c>
      <c r="S37" s="157" t="s">
        <v>5535</v>
      </c>
      <c r="T37" s="157" t="s">
        <v>5535</v>
      </c>
      <c r="U37" s="157" t="s">
        <v>5535</v>
      </c>
      <c r="V37" s="157" t="s">
        <v>5535</v>
      </c>
      <c r="W37" s="157" t="s">
        <v>5535</v>
      </c>
      <c r="X37" s="157" t="s">
        <v>5535</v>
      </c>
      <c r="Y37" s="157" t="s">
        <v>5535</v>
      </c>
      <c r="Z37" s="157" t="s">
        <v>5535</v>
      </c>
      <c r="AA37" s="157" t="s">
        <v>5535</v>
      </c>
      <c r="AB37" s="158" t="s">
        <v>5535</v>
      </c>
      <c r="AC37" s="158" t="s">
        <v>5535</v>
      </c>
      <c r="AD37" s="159" t="s">
        <v>5535</v>
      </c>
      <c r="AE37" s="158" t="s">
        <v>5535</v>
      </c>
      <c r="AF37" s="158" t="s">
        <v>5535</v>
      </c>
      <c r="AG37" s="158" t="s">
        <v>5535</v>
      </c>
      <c r="AH37" s="157" t="s">
        <v>5535</v>
      </c>
      <c r="AI37" s="157" t="s">
        <v>5535</v>
      </c>
      <c r="AJ37" s="157" t="s">
        <v>5535</v>
      </c>
      <c r="AK37" s="157" t="s">
        <v>5535</v>
      </c>
      <c r="AL37" s="161"/>
      <c r="AM37" s="160" t="s">
        <v>5535</v>
      </c>
    </row>
    <row r="38" spans="1:39" x14ac:dyDescent="0.25">
      <c r="A38" s="156" t="s">
        <v>5535</v>
      </c>
      <c r="B38" s="156" t="s">
        <v>5535</v>
      </c>
      <c r="C38" s="156" t="s">
        <v>5535</v>
      </c>
      <c r="D38" s="157" t="s">
        <v>5535</v>
      </c>
      <c r="E38" s="157" t="s">
        <v>5535</v>
      </c>
      <c r="F38" s="157" t="s">
        <v>5535</v>
      </c>
      <c r="G38" s="157" t="s">
        <v>5535</v>
      </c>
      <c r="H38" s="157" t="s">
        <v>5535</v>
      </c>
      <c r="I38" s="157" t="s">
        <v>5535</v>
      </c>
      <c r="J38" s="157" t="s">
        <v>5535</v>
      </c>
      <c r="K38" s="157" t="s">
        <v>5535</v>
      </c>
      <c r="L38" s="157" t="s">
        <v>5535</v>
      </c>
      <c r="M38" s="157" t="s">
        <v>5535</v>
      </c>
      <c r="N38" s="157" t="s">
        <v>5535</v>
      </c>
      <c r="O38" s="157" t="s">
        <v>5535</v>
      </c>
      <c r="P38" s="157" t="s">
        <v>5535</v>
      </c>
      <c r="Q38" s="157" t="s">
        <v>5535</v>
      </c>
      <c r="R38" s="157" t="s">
        <v>5535</v>
      </c>
      <c r="S38" s="157" t="s">
        <v>5535</v>
      </c>
      <c r="T38" s="157" t="s">
        <v>5535</v>
      </c>
      <c r="U38" s="157" t="s">
        <v>5535</v>
      </c>
      <c r="V38" s="157" t="s">
        <v>5535</v>
      </c>
      <c r="W38" s="157" t="s">
        <v>5535</v>
      </c>
      <c r="X38" s="157" t="s">
        <v>5535</v>
      </c>
      <c r="Y38" s="157" t="s">
        <v>5535</v>
      </c>
      <c r="Z38" s="157" t="s">
        <v>5535</v>
      </c>
      <c r="AA38" s="157" t="s">
        <v>5535</v>
      </c>
      <c r="AB38" s="158" t="s">
        <v>5535</v>
      </c>
      <c r="AC38" s="158" t="s">
        <v>5535</v>
      </c>
      <c r="AD38" s="159" t="s">
        <v>5535</v>
      </c>
      <c r="AE38" s="158" t="s">
        <v>5535</v>
      </c>
      <c r="AF38" s="158" t="s">
        <v>5535</v>
      </c>
      <c r="AG38" s="158" t="s">
        <v>5535</v>
      </c>
      <c r="AH38" s="157" t="s">
        <v>5535</v>
      </c>
      <c r="AI38" s="157" t="s">
        <v>5535</v>
      </c>
      <c r="AJ38" s="157" t="s">
        <v>5535</v>
      </c>
      <c r="AK38" s="157" t="s">
        <v>5535</v>
      </c>
      <c r="AL38" s="161"/>
      <c r="AM38" s="160" t="s">
        <v>5535</v>
      </c>
    </row>
    <row r="39" spans="1:39" x14ac:dyDescent="0.25">
      <c r="A39" s="156" t="s">
        <v>5535</v>
      </c>
      <c r="B39" s="156" t="s">
        <v>5535</v>
      </c>
      <c r="C39" s="156" t="s">
        <v>5535</v>
      </c>
      <c r="D39" s="157" t="s">
        <v>5535</v>
      </c>
      <c r="E39" s="157" t="s">
        <v>5535</v>
      </c>
      <c r="F39" s="157" t="s">
        <v>5535</v>
      </c>
      <c r="G39" s="157" t="s">
        <v>5535</v>
      </c>
      <c r="H39" s="157" t="s">
        <v>5535</v>
      </c>
      <c r="I39" s="157" t="s">
        <v>5535</v>
      </c>
      <c r="J39" s="157" t="s">
        <v>5535</v>
      </c>
      <c r="K39" s="157" t="s">
        <v>5535</v>
      </c>
      <c r="L39" s="157" t="s">
        <v>5535</v>
      </c>
      <c r="M39" s="157" t="s">
        <v>5535</v>
      </c>
      <c r="N39" s="157" t="s">
        <v>5535</v>
      </c>
      <c r="O39" s="157" t="s">
        <v>5535</v>
      </c>
      <c r="P39" s="157" t="s">
        <v>5535</v>
      </c>
      <c r="Q39" s="157" t="s">
        <v>5535</v>
      </c>
      <c r="R39" s="157" t="s">
        <v>5535</v>
      </c>
      <c r="S39" s="157" t="s">
        <v>5535</v>
      </c>
      <c r="T39" s="157" t="s">
        <v>5535</v>
      </c>
      <c r="U39" s="157" t="s">
        <v>5535</v>
      </c>
      <c r="V39" s="157" t="s">
        <v>5535</v>
      </c>
      <c r="W39" s="157" t="s">
        <v>5535</v>
      </c>
      <c r="X39" s="157" t="s">
        <v>5535</v>
      </c>
      <c r="Y39" s="157" t="s">
        <v>5535</v>
      </c>
      <c r="Z39" s="157" t="s">
        <v>5535</v>
      </c>
      <c r="AA39" s="157" t="s">
        <v>5535</v>
      </c>
      <c r="AB39" s="158" t="s">
        <v>5535</v>
      </c>
      <c r="AC39" s="158" t="s">
        <v>5535</v>
      </c>
      <c r="AD39" s="159" t="s">
        <v>5535</v>
      </c>
      <c r="AE39" s="158" t="s">
        <v>5535</v>
      </c>
      <c r="AF39" s="158" t="s">
        <v>5535</v>
      </c>
      <c r="AG39" s="158" t="s">
        <v>5535</v>
      </c>
      <c r="AH39" s="157" t="s">
        <v>5535</v>
      </c>
      <c r="AI39" s="157" t="s">
        <v>5535</v>
      </c>
      <c r="AJ39" s="157" t="s">
        <v>5535</v>
      </c>
      <c r="AK39" s="157" t="s">
        <v>5535</v>
      </c>
      <c r="AL39" s="161"/>
      <c r="AM39" s="160" t="s">
        <v>5535</v>
      </c>
    </row>
    <row r="40" spans="1:39" x14ac:dyDescent="0.25">
      <c r="A40" s="156" t="s">
        <v>5535</v>
      </c>
      <c r="B40" s="156" t="s">
        <v>5535</v>
      </c>
      <c r="C40" s="156" t="s">
        <v>5535</v>
      </c>
      <c r="D40" s="157" t="s">
        <v>5535</v>
      </c>
      <c r="E40" s="157" t="s">
        <v>5535</v>
      </c>
      <c r="F40" s="157" t="s">
        <v>5535</v>
      </c>
      <c r="G40" s="157" t="s">
        <v>5535</v>
      </c>
      <c r="H40" s="157" t="s">
        <v>5535</v>
      </c>
      <c r="I40" s="157" t="s">
        <v>5535</v>
      </c>
      <c r="J40" s="157" t="s">
        <v>5535</v>
      </c>
      <c r="K40" s="157" t="s">
        <v>5535</v>
      </c>
      <c r="L40" s="157" t="s">
        <v>5535</v>
      </c>
      <c r="M40" s="157" t="s">
        <v>5535</v>
      </c>
      <c r="N40" s="157" t="s">
        <v>5535</v>
      </c>
      <c r="O40" s="157" t="s">
        <v>5535</v>
      </c>
      <c r="P40" s="157" t="s">
        <v>5535</v>
      </c>
      <c r="Q40" s="157" t="s">
        <v>5535</v>
      </c>
      <c r="R40" s="157" t="s">
        <v>5535</v>
      </c>
      <c r="S40" s="157" t="s">
        <v>5535</v>
      </c>
      <c r="T40" s="157" t="s">
        <v>5535</v>
      </c>
      <c r="U40" s="157" t="s">
        <v>5535</v>
      </c>
      <c r="V40" s="157" t="s">
        <v>5535</v>
      </c>
      <c r="W40" s="157" t="s">
        <v>5535</v>
      </c>
      <c r="X40" s="157" t="s">
        <v>5535</v>
      </c>
      <c r="Y40" s="157" t="s">
        <v>5535</v>
      </c>
      <c r="Z40" s="157" t="s">
        <v>5535</v>
      </c>
      <c r="AA40" s="157" t="s">
        <v>5535</v>
      </c>
      <c r="AB40" s="158" t="s">
        <v>5535</v>
      </c>
      <c r="AC40" s="158" t="s">
        <v>5535</v>
      </c>
      <c r="AD40" s="159" t="s">
        <v>5535</v>
      </c>
      <c r="AE40" s="158" t="s">
        <v>5535</v>
      </c>
      <c r="AF40" s="158" t="s">
        <v>5535</v>
      </c>
      <c r="AG40" s="158" t="s">
        <v>5535</v>
      </c>
      <c r="AH40" s="157" t="s">
        <v>5535</v>
      </c>
      <c r="AI40" s="157" t="s">
        <v>5535</v>
      </c>
      <c r="AJ40" s="157" t="s">
        <v>5535</v>
      </c>
      <c r="AK40" s="157" t="s">
        <v>5535</v>
      </c>
      <c r="AL40" s="161"/>
      <c r="AM40" s="160" t="s">
        <v>5535</v>
      </c>
    </row>
    <row r="41" spans="1:39" x14ac:dyDescent="0.25">
      <c r="A41" s="156" t="s">
        <v>5535</v>
      </c>
      <c r="B41" s="156" t="s">
        <v>5535</v>
      </c>
      <c r="C41" s="156" t="s">
        <v>5535</v>
      </c>
      <c r="D41" s="157" t="s">
        <v>5535</v>
      </c>
      <c r="E41" s="157" t="s">
        <v>5535</v>
      </c>
      <c r="F41" s="157" t="s">
        <v>5535</v>
      </c>
      <c r="G41" s="157" t="s">
        <v>5535</v>
      </c>
      <c r="H41" s="157" t="s">
        <v>5535</v>
      </c>
      <c r="I41" s="157" t="s">
        <v>5535</v>
      </c>
      <c r="J41" s="157" t="s">
        <v>5535</v>
      </c>
      <c r="K41" s="157" t="s">
        <v>5535</v>
      </c>
      <c r="L41" s="157" t="s">
        <v>5535</v>
      </c>
      <c r="M41" s="157" t="s">
        <v>5535</v>
      </c>
      <c r="N41" s="157" t="s">
        <v>5535</v>
      </c>
      <c r="O41" s="157" t="s">
        <v>5535</v>
      </c>
      <c r="P41" s="157" t="s">
        <v>5535</v>
      </c>
      <c r="Q41" s="157" t="s">
        <v>5535</v>
      </c>
      <c r="R41" s="157" t="s">
        <v>5535</v>
      </c>
      <c r="S41" s="157" t="s">
        <v>5535</v>
      </c>
      <c r="T41" s="157" t="s">
        <v>5535</v>
      </c>
      <c r="U41" s="157" t="s">
        <v>5535</v>
      </c>
      <c r="V41" s="157" t="s">
        <v>5535</v>
      </c>
      <c r="W41" s="157" t="s">
        <v>5535</v>
      </c>
      <c r="X41" s="157" t="s">
        <v>5535</v>
      </c>
      <c r="Y41" s="157" t="s">
        <v>5535</v>
      </c>
      <c r="Z41" s="157" t="s">
        <v>5535</v>
      </c>
      <c r="AA41" s="157" t="s">
        <v>5535</v>
      </c>
      <c r="AB41" s="158" t="s">
        <v>5535</v>
      </c>
      <c r="AC41" s="158" t="s">
        <v>5535</v>
      </c>
      <c r="AD41" s="159" t="s">
        <v>5535</v>
      </c>
      <c r="AE41" s="158" t="s">
        <v>5535</v>
      </c>
      <c r="AF41" s="158" t="s">
        <v>5535</v>
      </c>
      <c r="AG41" s="158" t="s">
        <v>5535</v>
      </c>
      <c r="AH41" s="157" t="s">
        <v>5535</v>
      </c>
      <c r="AI41" s="157" t="s">
        <v>5535</v>
      </c>
      <c r="AJ41" s="157" t="s">
        <v>5535</v>
      </c>
      <c r="AK41" s="157" t="s">
        <v>5535</v>
      </c>
      <c r="AL41" s="161"/>
      <c r="AM41" s="160" t="s">
        <v>5535</v>
      </c>
    </row>
    <row r="42" spans="1:39" x14ac:dyDescent="0.25">
      <c r="A42" s="156" t="s">
        <v>5535</v>
      </c>
      <c r="B42" s="156" t="s">
        <v>5535</v>
      </c>
      <c r="C42" s="156" t="s">
        <v>5535</v>
      </c>
      <c r="D42" s="157" t="s">
        <v>5535</v>
      </c>
      <c r="E42" s="157" t="s">
        <v>5535</v>
      </c>
      <c r="F42" s="157" t="s">
        <v>5535</v>
      </c>
      <c r="G42" s="157" t="s">
        <v>5535</v>
      </c>
      <c r="H42" s="157" t="s">
        <v>5535</v>
      </c>
      <c r="I42" s="157" t="s">
        <v>5535</v>
      </c>
      <c r="J42" s="157" t="s">
        <v>5535</v>
      </c>
      <c r="K42" s="157" t="s">
        <v>5535</v>
      </c>
      <c r="L42" s="157" t="s">
        <v>5535</v>
      </c>
      <c r="M42" s="157" t="s">
        <v>5535</v>
      </c>
      <c r="N42" s="157" t="s">
        <v>5535</v>
      </c>
      <c r="O42" s="157" t="s">
        <v>5535</v>
      </c>
      <c r="P42" s="157" t="s">
        <v>5535</v>
      </c>
      <c r="Q42" s="157" t="s">
        <v>5535</v>
      </c>
      <c r="R42" s="157" t="s">
        <v>5535</v>
      </c>
      <c r="S42" s="157" t="s">
        <v>5535</v>
      </c>
      <c r="T42" s="157" t="s">
        <v>5535</v>
      </c>
      <c r="U42" s="157" t="s">
        <v>5535</v>
      </c>
      <c r="V42" s="157" t="s">
        <v>5535</v>
      </c>
      <c r="W42" s="157" t="s">
        <v>5535</v>
      </c>
      <c r="X42" s="157" t="s">
        <v>5535</v>
      </c>
      <c r="Y42" s="157" t="s">
        <v>5535</v>
      </c>
      <c r="Z42" s="157" t="s">
        <v>5535</v>
      </c>
      <c r="AA42" s="157" t="s">
        <v>5535</v>
      </c>
      <c r="AB42" s="158" t="s">
        <v>5535</v>
      </c>
      <c r="AC42" s="158" t="s">
        <v>5535</v>
      </c>
      <c r="AD42" s="159" t="s">
        <v>5535</v>
      </c>
      <c r="AE42" s="158" t="s">
        <v>5535</v>
      </c>
      <c r="AF42" s="158" t="s">
        <v>5535</v>
      </c>
      <c r="AG42" s="158" t="s">
        <v>5535</v>
      </c>
      <c r="AH42" s="157" t="s">
        <v>5535</v>
      </c>
      <c r="AI42" s="157" t="s">
        <v>5535</v>
      </c>
      <c r="AJ42" s="157" t="s">
        <v>5535</v>
      </c>
      <c r="AK42" s="157" t="s">
        <v>5535</v>
      </c>
      <c r="AL42" s="161"/>
      <c r="AM42" s="160" t="s">
        <v>5535</v>
      </c>
    </row>
    <row r="43" spans="1:39" x14ac:dyDescent="0.25">
      <c r="A43" s="156" t="s">
        <v>5535</v>
      </c>
      <c r="B43" s="156" t="s">
        <v>5535</v>
      </c>
      <c r="C43" s="156" t="s">
        <v>5535</v>
      </c>
      <c r="D43" s="157" t="s">
        <v>5535</v>
      </c>
      <c r="E43" s="157" t="s">
        <v>5535</v>
      </c>
      <c r="F43" s="157" t="s">
        <v>5535</v>
      </c>
      <c r="G43" s="157" t="s">
        <v>5535</v>
      </c>
      <c r="H43" s="157" t="s">
        <v>5535</v>
      </c>
      <c r="I43" s="157" t="s">
        <v>5535</v>
      </c>
      <c r="J43" s="157" t="s">
        <v>5535</v>
      </c>
      <c r="K43" s="157" t="s">
        <v>5535</v>
      </c>
      <c r="L43" s="157" t="s">
        <v>5535</v>
      </c>
      <c r="M43" s="157" t="s">
        <v>5535</v>
      </c>
      <c r="N43" s="157" t="s">
        <v>5535</v>
      </c>
      <c r="O43" s="157" t="s">
        <v>5535</v>
      </c>
      <c r="P43" s="157" t="s">
        <v>5535</v>
      </c>
      <c r="Q43" s="157" t="s">
        <v>5535</v>
      </c>
      <c r="R43" s="157" t="s">
        <v>5535</v>
      </c>
      <c r="S43" s="157" t="s">
        <v>5535</v>
      </c>
      <c r="T43" s="157" t="s">
        <v>5535</v>
      </c>
      <c r="U43" s="157" t="s">
        <v>5535</v>
      </c>
      <c r="V43" s="157" t="s">
        <v>5535</v>
      </c>
      <c r="W43" s="157" t="s">
        <v>5535</v>
      </c>
      <c r="X43" s="157" t="s">
        <v>5535</v>
      </c>
      <c r="Y43" s="157" t="s">
        <v>5535</v>
      </c>
      <c r="Z43" s="157" t="s">
        <v>5535</v>
      </c>
      <c r="AA43" s="157" t="s">
        <v>5535</v>
      </c>
      <c r="AB43" s="158" t="s">
        <v>5535</v>
      </c>
      <c r="AC43" s="158" t="s">
        <v>5535</v>
      </c>
      <c r="AD43" s="159" t="s">
        <v>5535</v>
      </c>
      <c r="AE43" s="158" t="s">
        <v>5535</v>
      </c>
      <c r="AF43" s="158" t="s">
        <v>5535</v>
      </c>
      <c r="AG43" s="158" t="s">
        <v>5535</v>
      </c>
      <c r="AH43" s="157" t="s">
        <v>5535</v>
      </c>
      <c r="AI43" s="157" t="s">
        <v>5535</v>
      </c>
      <c r="AJ43" s="157" t="s">
        <v>5535</v>
      </c>
      <c r="AK43" s="157" t="s">
        <v>5535</v>
      </c>
      <c r="AL43" s="161"/>
      <c r="AM43" s="160" t="s">
        <v>5535</v>
      </c>
    </row>
    <row r="44" spans="1:39" x14ac:dyDescent="0.25">
      <c r="A44" s="156" t="s">
        <v>5535</v>
      </c>
      <c r="B44" s="156" t="s">
        <v>5535</v>
      </c>
      <c r="C44" s="156" t="s">
        <v>5535</v>
      </c>
      <c r="D44" s="157" t="s">
        <v>5535</v>
      </c>
      <c r="E44" s="157" t="s">
        <v>5535</v>
      </c>
      <c r="F44" s="157" t="s">
        <v>5535</v>
      </c>
      <c r="G44" s="157" t="s">
        <v>5535</v>
      </c>
      <c r="H44" s="157" t="s">
        <v>5535</v>
      </c>
      <c r="I44" s="157" t="s">
        <v>5535</v>
      </c>
      <c r="J44" s="157" t="s">
        <v>5535</v>
      </c>
      <c r="K44" s="157" t="s">
        <v>5535</v>
      </c>
      <c r="L44" s="157" t="s">
        <v>5535</v>
      </c>
      <c r="M44" s="157" t="s">
        <v>5535</v>
      </c>
      <c r="N44" s="157" t="s">
        <v>5535</v>
      </c>
      <c r="O44" s="157" t="s">
        <v>5535</v>
      </c>
      <c r="P44" s="157" t="s">
        <v>5535</v>
      </c>
      <c r="Q44" s="157" t="s">
        <v>5535</v>
      </c>
      <c r="R44" s="157" t="s">
        <v>5535</v>
      </c>
      <c r="S44" s="157" t="s">
        <v>5535</v>
      </c>
      <c r="T44" s="157" t="s">
        <v>5535</v>
      </c>
      <c r="U44" s="157" t="s">
        <v>5535</v>
      </c>
      <c r="V44" s="157" t="s">
        <v>5535</v>
      </c>
      <c r="W44" s="157" t="s">
        <v>5535</v>
      </c>
      <c r="X44" s="157" t="s">
        <v>5535</v>
      </c>
      <c r="Y44" s="157" t="s">
        <v>5535</v>
      </c>
      <c r="Z44" s="157" t="s">
        <v>5535</v>
      </c>
      <c r="AA44" s="157" t="s">
        <v>5535</v>
      </c>
      <c r="AB44" s="158" t="s">
        <v>5535</v>
      </c>
      <c r="AC44" s="158" t="s">
        <v>5535</v>
      </c>
      <c r="AD44" s="159" t="s">
        <v>5535</v>
      </c>
      <c r="AE44" s="158" t="s">
        <v>5535</v>
      </c>
      <c r="AF44" s="158" t="s">
        <v>5535</v>
      </c>
      <c r="AG44" s="158" t="s">
        <v>5535</v>
      </c>
      <c r="AH44" s="157" t="s">
        <v>5535</v>
      </c>
      <c r="AI44" s="157" t="s">
        <v>5535</v>
      </c>
      <c r="AJ44" s="157" t="s">
        <v>5535</v>
      </c>
      <c r="AK44" s="157" t="s">
        <v>5535</v>
      </c>
      <c r="AL44" s="161"/>
      <c r="AM44" s="160" t="s">
        <v>5535</v>
      </c>
    </row>
    <row r="45" spans="1:39" x14ac:dyDescent="0.25">
      <c r="A45" s="156" t="s">
        <v>5535</v>
      </c>
      <c r="B45" s="156" t="s">
        <v>5535</v>
      </c>
      <c r="C45" s="156" t="s">
        <v>5535</v>
      </c>
      <c r="D45" s="157" t="s">
        <v>5535</v>
      </c>
      <c r="E45" s="157" t="s">
        <v>5535</v>
      </c>
      <c r="F45" s="157" t="s">
        <v>5535</v>
      </c>
      <c r="G45" s="157" t="s">
        <v>5535</v>
      </c>
      <c r="H45" s="157" t="s">
        <v>5535</v>
      </c>
      <c r="I45" s="157" t="s">
        <v>5535</v>
      </c>
      <c r="J45" s="157" t="s">
        <v>5535</v>
      </c>
      <c r="K45" s="157" t="s">
        <v>5535</v>
      </c>
      <c r="L45" s="157" t="s">
        <v>5535</v>
      </c>
      <c r="M45" s="157" t="s">
        <v>5535</v>
      </c>
      <c r="N45" s="157" t="s">
        <v>5535</v>
      </c>
      <c r="O45" s="157" t="s">
        <v>5535</v>
      </c>
      <c r="P45" s="157" t="s">
        <v>5535</v>
      </c>
      <c r="Q45" s="157" t="s">
        <v>5535</v>
      </c>
      <c r="R45" s="157" t="s">
        <v>5535</v>
      </c>
      <c r="S45" s="157" t="s">
        <v>5535</v>
      </c>
      <c r="T45" s="157" t="s">
        <v>5535</v>
      </c>
      <c r="U45" s="157" t="s">
        <v>5535</v>
      </c>
      <c r="V45" s="157" t="s">
        <v>5535</v>
      </c>
      <c r="W45" s="157" t="s">
        <v>5535</v>
      </c>
      <c r="X45" s="157" t="s">
        <v>5535</v>
      </c>
      <c r="Y45" s="157" t="s">
        <v>5535</v>
      </c>
      <c r="Z45" s="157" t="s">
        <v>5535</v>
      </c>
      <c r="AA45" s="157" t="s">
        <v>5535</v>
      </c>
      <c r="AB45" s="158" t="s">
        <v>5535</v>
      </c>
      <c r="AC45" s="158" t="s">
        <v>5535</v>
      </c>
      <c r="AD45" s="159" t="s">
        <v>5535</v>
      </c>
      <c r="AE45" s="158" t="s">
        <v>5535</v>
      </c>
      <c r="AF45" s="158" t="s">
        <v>5535</v>
      </c>
      <c r="AG45" s="158" t="s">
        <v>5535</v>
      </c>
      <c r="AH45" s="157" t="s">
        <v>5535</v>
      </c>
      <c r="AI45" s="157" t="s">
        <v>5535</v>
      </c>
      <c r="AJ45" s="157" t="s">
        <v>5535</v>
      </c>
      <c r="AK45" s="157" t="s">
        <v>5535</v>
      </c>
      <c r="AL45" s="161"/>
      <c r="AM45" s="160" t="s">
        <v>5535</v>
      </c>
    </row>
    <row r="46" spans="1:39" x14ac:dyDescent="0.25">
      <c r="A46" s="156" t="s">
        <v>5535</v>
      </c>
      <c r="B46" s="156" t="s">
        <v>5535</v>
      </c>
      <c r="C46" s="156" t="s">
        <v>5535</v>
      </c>
      <c r="D46" s="157" t="s">
        <v>5535</v>
      </c>
      <c r="E46" s="157" t="s">
        <v>5535</v>
      </c>
      <c r="F46" s="157" t="s">
        <v>5535</v>
      </c>
      <c r="G46" s="157" t="s">
        <v>5535</v>
      </c>
      <c r="H46" s="157" t="s">
        <v>5535</v>
      </c>
      <c r="I46" s="157" t="s">
        <v>5535</v>
      </c>
      <c r="J46" s="157" t="s">
        <v>5535</v>
      </c>
      <c r="K46" s="157" t="s">
        <v>5535</v>
      </c>
      <c r="L46" s="157" t="s">
        <v>5535</v>
      </c>
      <c r="M46" s="157" t="s">
        <v>5535</v>
      </c>
      <c r="N46" s="157" t="s">
        <v>5535</v>
      </c>
      <c r="O46" s="157" t="s">
        <v>5535</v>
      </c>
      <c r="P46" s="157" t="s">
        <v>5535</v>
      </c>
      <c r="Q46" s="157" t="s">
        <v>5535</v>
      </c>
      <c r="R46" s="157" t="s">
        <v>5535</v>
      </c>
      <c r="S46" s="157" t="s">
        <v>5535</v>
      </c>
      <c r="T46" s="157" t="s">
        <v>5535</v>
      </c>
      <c r="U46" s="157" t="s">
        <v>5535</v>
      </c>
      <c r="V46" s="157" t="s">
        <v>5535</v>
      </c>
      <c r="W46" s="157" t="s">
        <v>5535</v>
      </c>
      <c r="X46" s="157" t="s">
        <v>5535</v>
      </c>
      <c r="Y46" s="157" t="s">
        <v>5535</v>
      </c>
      <c r="Z46" s="157" t="s">
        <v>5535</v>
      </c>
      <c r="AA46" s="157" t="s">
        <v>5535</v>
      </c>
      <c r="AB46" s="158" t="s">
        <v>5535</v>
      </c>
      <c r="AC46" s="158" t="s">
        <v>5535</v>
      </c>
      <c r="AD46" s="159" t="s">
        <v>5535</v>
      </c>
      <c r="AE46" s="158" t="s">
        <v>5535</v>
      </c>
      <c r="AF46" s="158" t="s">
        <v>5535</v>
      </c>
      <c r="AG46" s="158" t="s">
        <v>5535</v>
      </c>
      <c r="AH46" s="157" t="s">
        <v>5535</v>
      </c>
      <c r="AI46" s="157" t="s">
        <v>5535</v>
      </c>
      <c r="AJ46" s="157" t="s">
        <v>5535</v>
      </c>
      <c r="AK46" s="157" t="s">
        <v>5535</v>
      </c>
      <c r="AL46" s="161"/>
      <c r="AM46" s="160" t="s">
        <v>5535</v>
      </c>
    </row>
    <row r="47" spans="1:39" x14ac:dyDescent="0.25">
      <c r="A47" s="156" t="s">
        <v>5535</v>
      </c>
      <c r="B47" s="156" t="s">
        <v>5535</v>
      </c>
      <c r="C47" s="156" t="s">
        <v>5535</v>
      </c>
      <c r="D47" s="157" t="s">
        <v>5535</v>
      </c>
      <c r="E47" s="157" t="s">
        <v>5535</v>
      </c>
      <c r="F47" s="157" t="s">
        <v>5535</v>
      </c>
      <c r="G47" s="157" t="s">
        <v>5535</v>
      </c>
      <c r="H47" s="157" t="s">
        <v>5535</v>
      </c>
      <c r="I47" s="157" t="s">
        <v>5535</v>
      </c>
      <c r="J47" s="157" t="s">
        <v>5535</v>
      </c>
      <c r="K47" s="157" t="s">
        <v>5535</v>
      </c>
      <c r="L47" s="157" t="s">
        <v>5535</v>
      </c>
      <c r="M47" s="157" t="s">
        <v>5535</v>
      </c>
      <c r="N47" s="157" t="s">
        <v>5535</v>
      </c>
      <c r="O47" s="157" t="s">
        <v>5535</v>
      </c>
      <c r="P47" s="157" t="s">
        <v>5535</v>
      </c>
      <c r="Q47" s="157" t="s">
        <v>5535</v>
      </c>
      <c r="R47" s="157" t="s">
        <v>5535</v>
      </c>
      <c r="S47" s="157" t="s">
        <v>5535</v>
      </c>
      <c r="T47" s="157" t="s">
        <v>5535</v>
      </c>
      <c r="U47" s="157" t="s">
        <v>5535</v>
      </c>
      <c r="V47" s="157" t="s">
        <v>5535</v>
      </c>
      <c r="W47" s="157" t="s">
        <v>5535</v>
      </c>
      <c r="X47" s="157" t="s">
        <v>5535</v>
      </c>
      <c r="Y47" s="157" t="s">
        <v>5535</v>
      </c>
      <c r="Z47" s="157" t="s">
        <v>5535</v>
      </c>
      <c r="AA47" s="157" t="s">
        <v>5535</v>
      </c>
      <c r="AB47" s="158" t="s">
        <v>5535</v>
      </c>
      <c r="AC47" s="158" t="s">
        <v>5535</v>
      </c>
      <c r="AD47" s="159" t="s">
        <v>5535</v>
      </c>
      <c r="AE47" s="158" t="s">
        <v>5535</v>
      </c>
      <c r="AF47" s="158" t="s">
        <v>5535</v>
      </c>
      <c r="AG47" s="158" t="s">
        <v>5535</v>
      </c>
      <c r="AH47" s="157" t="s">
        <v>5535</v>
      </c>
      <c r="AI47" s="157" t="s">
        <v>5535</v>
      </c>
      <c r="AJ47" s="157" t="s">
        <v>5535</v>
      </c>
      <c r="AK47" s="157" t="s">
        <v>5535</v>
      </c>
      <c r="AL47" s="161"/>
      <c r="AM47" s="160" t="s">
        <v>5535</v>
      </c>
    </row>
    <row r="48" spans="1:39" x14ac:dyDescent="0.25">
      <c r="A48" s="156" t="s">
        <v>5535</v>
      </c>
      <c r="B48" s="156" t="s">
        <v>5535</v>
      </c>
      <c r="C48" s="156" t="s">
        <v>5535</v>
      </c>
      <c r="D48" s="157" t="s">
        <v>5535</v>
      </c>
      <c r="E48" s="157" t="s">
        <v>5535</v>
      </c>
      <c r="F48" s="157" t="s">
        <v>5535</v>
      </c>
      <c r="G48" s="157" t="s">
        <v>5535</v>
      </c>
      <c r="H48" s="157" t="s">
        <v>5535</v>
      </c>
      <c r="I48" s="157" t="s">
        <v>5535</v>
      </c>
      <c r="J48" s="157" t="s">
        <v>5535</v>
      </c>
      <c r="K48" s="157" t="s">
        <v>5535</v>
      </c>
      <c r="L48" s="157" t="s">
        <v>5535</v>
      </c>
      <c r="M48" s="157" t="s">
        <v>5535</v>
      </c>
      <c r="N48" s="157" t="s">
        <v>5535</v>
      </c>
      <c r="O48" s="157" t="s">
        <v>5535</v>
      </c>
      <c r="P48" s="157" t="s">
        <v>5535</v>
      </c>
      <c r="Q48" s="157" t="s">
        <v>5535</v>
      </c>
      <c r="R48" s="157" t="s">
        <v>5535</v>
      </c>
      <c r="S48" s="157" t="s">
        <v>5535</v>
      </c>
      <c r="T48" s="157" t="s">
        <v>5535</v>
      </c>
      <c r="U48" s="157" t="s">
        <v>5535</v>
      </c>
      <c r="V48" s="157" t="s">
        <v>5535</v>
      </c>
      <c r="W48" s="157" t="s">
        <v>5535</v>
      </c>
      <c r="X48" s="157" t="s">
        <v>5535</v>
      </c>
      <c r="Y48" s="157" t="s">
        <v>5535</v>
      </c>
      <c r="Z48" s="157" t="s">
        <v>5535</v>
      </c>
      <c r="AA48" s="157" t="s">
        <v>5535</v>
      </c>
      <c r="AB48" s="158" t="s">
        <v>5535</v>
      </c>
      <c r="AC48" s="158" t="s">
        <v>5535</v>
      </c>
      <c r="AD48" s="159" t="s">
        <v>5535</v>
      </c>
      <c r="AE48" s="158" t="s">
        <v>5535</v>
      </c>
      <c r="AF48" s="158" t="s">
        <v>5535</v>
      </c>
      <c r="AG48" s="158" t="s">
        <v>5535</v>
      </c>
      <c r="AH48" s="157" t="s">
        <v>5535</v>
      </c>
      <c r="AI48" s="157" t="s">
        <v>5535</v>
      </c>
      <c r="AJ48" s="157" t="s">
        <v>5535</v>
      </c>
      <c r="AK48" s="157" t="s">
        <v>5535</v>
      </c>
      <c r="AL48" s="161"/>
      <c r="AM48" s="160" t="s">
        <v>5535</v>
      </c>
    </row>
    <row r="49" spans="1:39" x14ac:dyDescent="0.25">
      <c r="A49" s="156" t="s">
        <v>5535</v>
      </c>
      <c r="B49" s="156" t="s">
        <v>5535</v>
      </c>
      <c r="C49" s="156" t="s">
        <v>5535</v>
      </c>
      <c r="D49" s="157" t="s">
        <v>5535</v>
      </c>
      <c r="E49" s="157" t="s">
        <v>5535</v>
      </c>
      <c r="F49" s="157" t="s">
        <v>5535</v>
      </c>
      <c r="G49" s="157" t="s">
        <v>5535</v>
      </c>
      <c r="H49" s="157" t="s">
        <v>5535</v>
      </c>
      <c r="I49" s="157" t="s">
        <v>5535</v>
      </c>
      <c r="J49" s="157" t="s">
        <v>5535</v>
      </c>
      <c r="K49" s="157" t="s">
        <v>5535</v>
      </c>
      <c r="L49" s="157" t="s">
        <v>5535</v>
      </c>
      <c r="M49" s="157" t="s">
        <v>5535</v>
      </c>
      <c r="N49" s="157" t="s">
        <v>5535</v>
      </c>
      <c r="O49" s="157" t="s">
        <v>5535</v>
      </c>
      <c r="P49" s="157" t="s">
        <v>5535</v>
      </c>
      <c r="Q49" s="157" t="s">
        <v>5535</v>
      </c>
      <c r="R49" s="157" t="s">
        <v>5535</v>
      </c>
      <c r="S49" s="157" t="s">
        <v>5535</v>
      </c>
      <c r="T49" s="157" t="s">
        <v>5535</v>
      </c>
      <c r="U49" s="157" t="s">
        <v>5535</v>
      </c>
      <c r="V49" s="157" t="s">
        <v>5535</v>
      </c>
      <c r="W49" s="157" t="s">
        <v>5535</v>
      </c>
      <c r="X49" s="157" t="s">
        <v>5535</v>
      </c>
      <c r="Y49" s="157" t="s">
        <v>5535</v>
      </c>
      <c r="Z49" s="157" t="s">
        <v>5535</v>
      </c>
      <c r="AA49" s="157" t="s">
        <v>5535</v>
      </c>
      <c r="AB49" s="158" t="s">
        <v>5535</v>
      </c>
      <c r="AC49" s="158" t="s">
        <v>5535</v>
      </c>
      <c r="AD49" s="159" t="s">
        <v>5535</v>
      </c>
      <c r="AE49" s="158" t="s">
        <v>5535</v>
      </c>
      <c r="AF49" s="158" t="s">
        <v>5535</v>
      </c>
      <c r="AG49" s="158" t="s">
        <v>5535</v>
      </c>
      <c r="AH49" s="157" t="s">
        <v>5535</v>
      </c>
      <c r="AI49" s="157" t="s">
        <v>5535</v>
      </c>
      <c r="AJ49" s="157" t="s">
        <v>5535</v>
      </c>
      <c r="AK49" s="157" t="s">
        <v>5535</v>
      </c>
      <c r="AL49" s="161"/>
      <c r="AM49" s="160" t="s">
        <v>5535</v>
      </c>
    </row>
    <row r="50" spans="1:39" x14ac:dyDescent="0.25">
      <c r="A50" s="156" t="s">
        <v>5535</v>
      </c>
      <c r="B50" s="156" t="s">
        <v>5535</v>
      </c>
      <c r="C50" s="156" t="s">
        <v>5535</v>
      </c>
      <c r="D50" s="157" t="s">
        <v>5535</v>
      </c>
      <c r="E50" s="157" t="s">
        <v>5535</v>
      </c>
      <c r="F50" s="157" t="s">
        <v>5535</v>
      </c>
      <c r="G50" s="157" t="s">
        <v>5535</v>
      </c>
      <c r="H50" s="157" t="s">
        <v>5535</v>
      </c>
      <c r="I50" s="157" t="s">
        <v>5535</v>
      </c>
      <c r="J50" s="157" t="s">
        <v>5535</v>
      </c>
      <c r="K50" s="157" t="s">
        <v>5535</v>
      </c>
      <c r="L50" s="157" t="s">
        <v>5535</v>
      </c>
      <c r="M50" s="157" t="s">
        <v>5535</v>
      </c>
      <c r="N50" s="157" t="s">
        <v>5535</v>
      </c>
      <c r="O50" s="157" t="s">
        <v>5535</v>
      </c>
      <c r="P50" s="157" t="s">
        <v>5535</v>
      </c>
      <c r="Q50" s="157" t="s">
        <v>5535</v>
      </c>
      <c r="R50" s="157" t="s">
        <v>5535</v>
      </c>
      <c r="S50" s="157" t="s">
        <v>5535</v>
      </c>
      <c r="T50" s="157" t="s">
        <v>5535</v>
      </c>
      <c r="U50" s="157" t="s">
        <v>5535</v>
      </c>
      <c r="V50" s="157" t="s">
        <v>5535</v>
      </c>
      <c r="W50" s="157" t="s">
        <v>5535</v>
      </c>
      <c r="X50" s="157" t="s">
        <v>5535</v>
      </c>
      <c r="Y50" s="157" t="s">
        <v>5535</v>
      </c>
      <c r="Z50" s="157" t="s">
        <v>5535</v>
      </c>
      <c r="AA50" s="157" t="s">
        <v>5535</v>
      </c>
      <c r="AB50" s="158" t="s">
        <v>5535</v>
      </c>
      <c r="AC50" s="158" t="s">
        <v>5535</v>
      </c>
      <c r="AD50" s="159" t="s">
        <v>5535</v>
      </c>
      <c r="AE50" s="158" t="s">
        <v>5535</v>
      </c>
      <c r="AF50" s="158" t="s">
        <v>5535</v>
      </c>
      <c r="AG50" s="158" t="s">
        <v>5535</v>
      </c>
      <c r="AH50" s="157" t="s">
        <v>5535</v>
      </c>
      <c r="AI50" s="157" t="s">
        <v>5535</v>
      </c>
      <c r="AJ50" s="157" t="s">
        <v>5535</v>
      </c>
      <c r="AK50" s="157" t="s">
        <v>5535</v>
      </c>
      <c r="AL50" s="161"/>
      <c r="AM50" s="160" t="s">
        <v>5535</v>
      </c>
    </row>
    <row r="51" spans="1:39" x14ac:dyDescent="0.25">
      <c r="A51" s="156" t="s">
        <v>5535</v>
      </c>
      <c r="B51" s="156" t="s">
        <v>5535</v>
      </c>
      <c r="C51" s="156" t="s">
        <v>5535</v>
      </c>
      <c r="D51" s="157" t="s">
        <v>5535</v>
      </c>
      <c r="E51" s="157" t="s">
        <v>5535</v>
      </c>
      <c r="F51" s="157" t="s">
        <v>5535</v>
      </c>
      <c r="G51" s="157" t="s">
        <v>5535</v>
      </c>
      <c r="H51" s="157" t="s">
        <v>5535</v>
      </c>
      <c r="I51" s="157" t="s">
        <v>5535</v>
      </c>
      <c r="J51" s="157" t="s">
        <v>5535</v>
      </c>
      <c r="K51" s="157" t="s">
        <v>5535</v>
      </c>
      <c r="L51" s="157" t="s">
        <v>5535</v>
      </c>
      <c r="M51" s="157" t="s">
        <v>5535</v>
      </c>
      <c r="N51" s="157" t="s">
        <v>5535</v>
      </c>
      <c r="O51" s="157" t="s">
        <v>5535</v>
      </c>
      <c r="P51" s="157" t="s">
        <v>5535</v>
      </c>
      <c r="Q51" s="157" t="s">
        <v>5535</v>
      </c>
      <c r="R51" s="157" t="s">
        <v>5535</v>
      </c>
      <c r="S51" s="157" t="s">
        <v>5535</v>
      </c>
      <c r="T51" s="157" t="s">
        <v>5535</v>
      </c>
      <c r="U51" s="157" t="s">
        <v>5535</v>
      </c>
      <c r="V51" s="157" t="s">
        <v>5535</v>
      </c>
      <c r="W51" s="157" t="s">
        <v>5535</v>
      </c>
      <c r="X51" s="157" t="s">
        <v>5535</v>
      </c>
      <c r="Y51" s="157" t="s">
        <v>5535</v>
      </c>
      <c r="Z51" s="157" t="s">
        <v>5535</v>
      </c>
      <c r="AA51" s="157" t="s">
        <v>5535</v>
      </c>
      <c r="AB51" s="158" t="s">
        <v>5535</v>
      </c>
      <c r="AC51" s="158" t="s">
        <v>5535</v>
      </c>
      <c r="AD51" s="159" t="s">
        <v>5535</v>
      </c>
      <c r="AE51" s="158" t="s">
        <v>5535</v>
      </c>
      <c r="AF51" s="158" t="s">
        <v>5535</v>
      </c>
      <c r="AG51" s="158" t="s">
        <v>5535</v>
      </c>
      <c r="AH51" s="157" t="s">
        <v>5535</v>
      </c>
      <c r="AI51" s="157" t="s">
        <v>5535</v>
      </c>
      <c r="AJ51" s="157" t="s">
        <v>5535</v>
      </c>
      <c r="AK51" s="157" t="s">
        <v>5535</v>
      </c>
      <c r="AL51" s="161"/>
      <c r="AM51" s="160" t="s">
        <v>5535</v>
      </c>
    </row>
    <row r="52" spans="1:39" x14ac:dyDescent="0.25">
      <c r="A52" s="156" t="s">
        <v>5535</v>
      </c>
      <c r="B52" s="156" t="s">
        <v>5535</v>
      </c>
      <c r="C52" s="156" t="s">
        <v>5535</v>
      </c>
      <c r="D52" s="157" t="s">
        <v>5535</v>
      </c>
      <c r="E52" s="157" t="s">
        <v>5535</v>
      </c>
      <c r="F52" s="157" t="s">
        <v>5535</v>
      </c>
      <c r="G52" s="157" t="s">
        <v>5535</v>
      </c>
      <c r="H52" s="157" t="s">
        <v>5535</v>
      </c>
      <c r="I52" s="157" t="s">
        <v>5535</v>
      </c>
      <c r="J52" s="157" t="s">
        <v>5535</v>
      </c>
      <c r="K52" s="157" t="s">
        <v>5535</v>
      </c>
      <c r="L52" s="157" t="s">
        <v>5535</v>
      </c>
      <c r="M52" s="157" t="s">
        <v>5535</v>
      </c>
      <c r="N52" s="157" t="s">
        <v>5535</v>
      </c>
      <c r="O52" s="157" t="s">
        <v>5535</v>
      </c>
      <c r="P52" s="157" t="s">
        <v>5535</v>
      </c>
      <c r="Q52" s="157" t="s">
        <v>5535</v>
      </c>
      <c r="R52" s="157" t="s">
        <v>5535</v>
      </c>
      <c r="S52" s="157" t="s">
        <v>5535</v>
      </c>
      <c r="T52" s="157" t="s">
        <v>5535</v>
      </c>
      <c r="U52" s="157" t="s">
        <v>5535</v>
      </c>
      <c r="V52" s="157" t="s">
        <v>5535</v>
      </c>
      <c r="W52" s="157" t="s">
        <v>5535</v>
      </c>
      <c r="X52" s="157" t="s">
        <v>5535</v>
      </c>
      <c r="Y52" s="157" t="s">
        <v>5535</v>
      </c>
      <c r="Z52" s="157" t="s">
        <v>5535</v>
      </c>
      <c r="AA52" s="157" t="s">
        <v>5535</v>
      </c>
      <c r="AB52" s="158" t="s">
        <v>5535</v>
      </c>
      <c r="AC52" s="158" t="s">
        <v>5535</v>
      </c>
      <c r="AD52" s="159" t="s">
        <v>5535</v>
      </c>
      <c r="AE52" s="158" t="s">
        <v>5535</v>
      </c>
      <c r="AF52" s="158" t="s">
        <v>5535</v>
      </c>
      <c r="AG52" s="158" t="s">
        <v>5535</v>
      </c>
      <c r="AH52" s="157" t="s">
        <v>5535</v>
      </c>
      <c r="AI52" s="157" t="s">
        <v>5535</v>
      </c>
      <c r="AJ52" s="157" t="s">
        <v>5535</v>
      </c>
      <c r="AK52" s="157" t="s">
        <v>5535</v>
      </c>
      <c r="AL52" s="161"/>
      <c r="AM52" s="160" t="s">
        <v>5535</v>
      </c>
    </row>
    <row r="53" spans="1:39" x14ac:dyDescent="0.25">
      <c r="A53" s="156" t="s">
        <v>5535</v>
      </c>
      <c r="B53" s="156" t="s">
        <v>5535</v>
      </c>
      <c r="C53" s="156" t="s">
        <v>5535</v>
      </c>
      <c r="D53" s="157" t="s">
        <v>5535</v>
      </c>
      <c r="E53" s="157" t="s">
        <v>5535</v>
      </c>
      <c r="F53" s="157" t="s">
        <v>5535</v>
      </c>
      <c r="G53" s="157" t="s">
        <v>5535</v>
      </c>
      <c r="H53" s="157" t="s">
        <v>5535</v>
      </c>
      <c r="I53" s="157" t="s">
        <v>5535</v>
      </c>
      <c r="J53" s="157" t="s">
        <v>5535</v>
      </c>
      <c r="K53" s="157" t="s">
        <v>5535</v>
      </c>
      <c r="L53" s="157" t="s">
        <v>5535</v>
      </c>
      <c r="M53" s="157" t="s">
        <v>5535</v>
      </c>
      <c r="N53" s="157" t="s">
        <v>5535</v>
      </c>
      <c r="O53" s="157" t="s">
        <v>5535</v>
      </c>
      <c r="P53" s="157" t="s">
        <v>5535</v>
      </c>
      <c r="Q53" s="157" t="s">
        <v>5535</v>
      </c>
      <c r="R53" s="157" t="s">
        <v>5535</v>
      </c>
      <c r="S53" s="157" t="s">
        <v>5535</v>
      </c>
      <c r="T53" s="157" t="s">
        <v>5535</v>
      </c>
      <c r="U53" s="157" t="s">
        <v>5535</v>
      </c>
      <c r="V53" s="157" t="s">
        <v>5535</v>
      </c>
      <c r="W53" s="157" t="s">
        <v>5535</v>
      </c>
      <c r="X53" s="157" t="s">
        <v>5535</v>
      </c>
      <c r="Y53" s="157" t="s">
        <v>5535</v>
      </c>
      <c r="Z53" s="157" t="s">
        <v>5535</v>
      </c>
      <c r="AA53" s="157" t="s">
        <v>5535</v>
      </c>
      <c r="AB53" s="158" t="s">
        <v>5535</v>
      </c>
      <c r="AC53" s="158" t="s">
        <v>5535</v>
      </c>
      <c r="AD53" s="159" t="s">
        <v>5535</v>
      </c>
      <c r="AE53" s="158" t="s">
        <v>5535</v>
      </c>
      <c r="AF53" s="158" t="s">
        <v>5535</v>
      </c>
      <c r="AG53" s="158" t="s">
        <v>5535</v>
      </c>
      <c r="AH53" s="157" t="s">
        <v>5535</v>
      </c>
      <c r="AI53" s="157" t="s">
        <v>5535</v>
      </c>
      <c r="AJ53" s="157" t="s">
        <v>5535</v>
      </c>
      <c r="AK53" s="157" t="s">
        <v>5535</v>
      </c>
      <c r="AL53" s="161"/>
      <c r="AM53" s="160" t="s">
        <v>5535</v>
      </c>
    </row>
    <row r="54" spans="1:39" x14ac:dyDescent="0.25">
      <c r="A54" s="156" t="s">
        <v>5535</v>
      </c>
      <c r="B54" s="156" t="s">
        <v>5535</v>
      </c>
      <c r="C54" s="156" t="s">
        <v>5535</v>
      </c>
      <c r="D54" s="157" t="s">
        <v>5535</v>
      </c>
      <c r="E54" s="157" t="s">
        <v>5535</v>
      </c>
      <c r="F54" s="157" t="s">
        <v>5535</v>
      </c>
      <c r="G54" s="157" t="s">
        <v>5535</v>
      </c>
      <c r="H54" s="157" t="s">
        <v>5535</v>
      </c>
      <c r="I54" s="157" t="s">
        <v>5535</v>
      </c>
      <c r="J54" s="157" t="s">
        <v>5535</v>
      </c>
      <c r="K54" s="157" t="s">
        <v>5535</v>
      </c>
      <c r="L54" s="157" t="s">
        <v>5535</v>
      </c>
      <c r="M54" s="157" t="s">
        <v>5535</v>
      </c>
      <c r="N54" s="157" t="s">
        <v>5535</v>
      </c>
      <c r="O54" s="157" t="s">
        <v>5535</v>
      </c>
      <c r="P54" s="157" t="s">
        <v>5535</v>
      </c>
      <c r="Q54" s="157" t="s">
        <v>5535</v>
      </c>
      <c r="R54" s="157" t="s">
        <v>5535</v>
      </c>
      <c r="S54" s="157" t="s">
        <v>5535</v>
      </c>
      <c r="T54" s="157" t="s">
        <v>5535</v>
      </c>
      <c r="U54" s="157" t="s">
        <v>5535</v>
      </c>
      <c r="V54" s="157" t="s">
        <v>5535</v>
      </c>
      <c r="W54" s="157" t="s">
        <v>5535</v>
      </c>
      <c r="X54" s="157" t="s">
        <v>5535</v>
      </c>
      <c r="Y54" s="157" t="s">
        <v>5535</v>
      </c>
      <c r="Z54" s="157" t="s">
        <v>5535</v>
      </c>
      <c r="AA54" s="157" t="s">
        <v>5535</v>
      </c>
      <c r="AB54" s="158" t="s">
        <v>5535</v>
      </c>
      <c r="AC54" s="158" t="s">
        <v>5535</v>
      </c>
      <c r="AD54" s="159" t="s">
        <v>5535</v>
      </c>
      <c r="AE54" s="158" t="s">
        <v>5535</v>
      </c>
      <c r="AF54" s="158" t="s">
        <v>5535</v>
      </c>
      <c r="AG54" s="158" t="s">
        <v>5535</v>
      </c>
      <c r="AH54" s="157" t="s">
        <v>5535</v>
      </c>
      <c r="AI54" s="157" t="s">
        <v>5535</v>
      </c>
      <c r="AJ54" s="157" t="s">
        <v>5535</v>
      </c>
      <c r="AK54" s="157" t="s">
        <v>5535</v>
      </c>
      <c r="AL54" s="161"/>
      <c r="AM54" s="160" t="s">
        <v>5535</v>
      </c>
    </row>
    <row r="55" spans="1:39" x14ac:dyDescent="0.25">
      <c r="A55" s="156" t="s">
        <v>5535</v>
      </c>
      <c r="B55" s="156" t="s">
        <v>5535</v>
      </c>
      <c r="C55" s="156" t="s">
        <v>5535</v>
      </c>
      <c r="D55" s="157" t="s">
        <v>5535</v>
      </c>
      <c r="E55" s="157" t="s">
        <v>5535</v>
      </c>
      <c r="F55" s="157" t="s">
        <v>5535</v>
      </c>
      <c r="G55" s="157" t="s">
        <v>5535</v>
      </c>
      <c r="H55" s="157" t="s">
        <v>5535</v>
      </c>
      <c r="I55" s="157" t="s">
        <v>5535</v>
      </c>
      <c r="J55" s="157" t="s">
        <v>5535</v>
      </c>
      <c r="K55" s="157" t="s">
        <v>5535</v>
      </c>
      <c r="L55" s="157" t="s">
        <v>5535</v>
      </c>
      <c r="M55" s="157" t="s">
        <v>5535</v>
      </c>
      <c r="N55" s="157" t="s">
        <v>5535</v>
      </c>
      <c r="O55" s="157" t="s">
        <v>5535</v>
      </c>
      <c r="P55" s="157" t="s">
        <v>5535</v>
      </c>
      <c r="Q55" s="157" t="s">
        <v>5535</v>
      </c>
      <c r="R55" s="157" t="s">
        <v>5535</v>
      </c>
      <c r="S55" s="157" t="s">
        <v>5535</v>
      </c>
      <c r="T55" s="157" t="s">
        <v>5535</v>
      </c>
      <c r="U55" s="157" t="s">
        <v>5535</v>
      </c>
      <c r="V55" s="157" t="s">
        <v>5535</v>
      </c>
      <c r="W55" s="157" t="s">
        <v>5535</v>
      </c>
      <c r="X55" s="157" t="s">
        <v>5535</v>
      </c>
      <c r="Y55" s="157" t="s">
        <v>5535</v>
      </c>
      <c r="Z55" s="157" t="s">
        <v>5535</v>
      </c>
      <c r="AA55" s="157" t="s">
        <v>5535</v>
      </c>
      <c r="AB55" s="158" t="s">
        <v>5535</v>
      </c>
      <c r="AC55" s="158" t="s">
        <v>5535</v>
      </c>
      <c r="AD55" s="159" t="s">
        <v>5535</v>
      </c>
      <c r="AE55" s="158" t="s">
        <v>5535</v>
      </c>
      <c r="AF55" s="158" t="s">
        <v>5535</v>
      </c>
      <c r="AG55" s="158" t="s">
        <v>5535</v>
      </c>
      <c r="AH55" s="157" t="s">
        <v>5535</v>
      </c>
      <c r="AI55" s="157" t="s">
        <v>5535</v>
      </c>
      <c r="AJ55" s="157" t="s">
        <v>5535</v>
      </c>
      <c r="AK55" s="157" t="s">
        <v>5535</v>
      </c>
      <c r="AL55" s="161"/>
      <c r="AM55" s="160" t="s">
        <v>5535</v>
      </c>
    </row>
    <row r="56" spans="1:39" x14ac:dyDescent="0.25">
      <c r="A56" s="156" t="s">
        <v>5535</v>
      </c>
      <c r="B56" s="156" t="s">
        <v>5535</v>
      </c>
      <c r="C56" s="156" t="s">
        <v>5535</v>
      </c>
      <c r="D56" s="157" t="s">
        <v>5535</v>
      </c>
      <c r="E56" s="157" t="s">
        <v>5535</v>
      </c>
      <c r="F56" s="157" t="s">
        <v>5535</v>
      </c>
      <c r="G56" s="157" t="s">
        <v>5535</v>
      </c>
      <c r="H56" s="157" t="s">
        <v>5535</v>
      </c>
      <c r="I56" s="157" t="s">
        <v>5535</v>
      </c>
      <c r="J56" s="157" t="s">
        <v>5535</v>
      </c>
      <c r="K56" s="157" t="s">
        <v>5535</v>
      </c>
      <c r="L56" s="157" t="s">
        <v>5535</v>
      </c>
      <c r="M56" s="157" t="s">
        <v>5535</v>
      </c>
      <c r="N56" s="157" t="s">
        <v>5535</v>
      </c>
      <c r="O56" s="157" t="s">
        <v>5535</v>
      </c>
      <c r="P56" s="157" t="s">
        <v>5535</v>
      </c>
      <c r="Q56" s="157" t="s">
        <v>5535</v>
      </c>
      <c r="R56" s="157" t="s">
        <v>5535</v>
      </c>
      <c r="S56" s="157" t="s">
        <v>5535</v>
      </c>
      <c r="T56" s="157" t="s">
        <v>5535</v>
      </c>
      <c r="U56" s="157" t="s">
        <v>5535</v>
      </c>
      <c r="V56" s="157" t="s">
        <v>5535</v>
      </c>
      <c r="W56" s="157" t="s">
        <v>5535</v>
      </c>
      <c r="X56" s="157" t="s">
        <v>5535</v>
      </c>
      <c r="Y56" s="157" t="s">
        <v>5535</v>
      </c>
      <c r="Z56" s="157" t="s">
        <v>5535</v>
      </c>
      <c r="AA56" s="157" t="s">
        <v>5535</v>
      </c>
      <c r="AB56" s="158" t="s">
        <v>5535</v>
      </c>
      <c r="AC56" s="158" t="s">
        <v>5535</v>
      </c>
      <c r="AD56" s="159" t="s">
        <v>5535</v>
      </c>
      <c r="AE56" s="158" t="s">
        <v>5535</v>
      </c>
      <c r="AF56" s="158" t="s">
        <v>5535</v>
      </c>
      <c r="AG56" s="158" t="s">
        <v>5535</v>
      </c>
      <c r="AH56" s="157" t="s">
        <v>5535</v>
      </c>
      <c r="AI56" s="157" t="s">
        <v>5535</v>
      </c>
      <c r="AJ56" s="157" t="s">
        <v>5535</v>
      </c>
      <c r="AK56" s="157" t="s">
        <v>5535</v>
      </c>
      <c r="AL56" s="161"/>
      <c r="AM56" s="160" t="s">
        <v>5535</v>
      </c>
    </row>
    <row r="57" spans="1:39" x14ac:dyDescent="0.25">
      <c r="A57" s="156" t="s">
        <v>5535</v>
      </c>
      <c r="B57" s="156" t="s">
        <v>5535</v>
      </c>
      <c r="C57" s="156" t="s">
        <v>5535</v>
      </c>
      <c r="D57" s="157" t="s">
        <v>5535</v>
      </c>
      <c r="E57" s="157" t="s">
        <v>5535</v>
      </c>
      <c r="F57" s="157" t="s">
        <v>5535</v>
      </c>
      <c r="G57" s="157" t="s">
        <v>5535</v>
      </c>
      <c r="H57" s="157" t="s">
        <v>5535</v>
      </c>
      <c r="I57" s="157" t="s">
        <v>5535</v>
      </c>
      <c r="J57" s="157" t="s">
        <v>5535</v>
      </c>
      <c r="K57" s="157" t="s">
        <v>5535</v>
      </c>
      <c r="L57" s="157" t="s">
        <v>5535</v>
      </c>
      <c r="M57" s="157" t="s">
        <v>5535</v>
      </c>
      <c r="N57" s="157" t="s">
        <v>5535</v>
      </c>
      <c r="O57" s="157" t="s">
        <v>5535</v>
      </c>
      <c r="P57" s="157" t="s">
        <v>5535</v>
      </c>
      <c r="Q57" s="157" t="s">
        <v>5535</v>
      </c>
      <c r="R57" s="157" t="s">
        <v>5535</v>
      </c>
      <c r="S57" s="157" t="s">
        <v>5535</v>
      </c>
      <c r="T57" s="157" t="s">
        <v>5535</v>
      </c>
      <c r="U57" s="157" t="s">
        <v>5535</v>
      </c>
      <c r="V57" s="157" t="s">
        <v>5535</v>
      </c>
      <c r="W57" s="157" t="s">
        <v>5535</v>
      </c>
      <c r="X57" s="157" t="s">
        <v>5535</v>
      </c>
      <c r="Y57" s="157" t="s">
        <v>5535</v>
      </c>
      <c r="Z57" s="157" t="s">
        <v>5535</v>
      </c>
      <c r="AA57" s="157" t="s">
        <v>5535</v>
      </c>
      <c r="AB57" s="158" t="s">
        <v>5535</v>
      </c>
      <c r="AC57" s="158" t="s">
        <v>5535</v>
      </c>
      <c r="AD57" s="159" t="s">
        <v>5535</v>
      </c>
      <c r="AE57" s="158" t="s">
        <v>5535</v>
      </c>
      <c r="AF57" s="158" t="s">
        <v>5535</v>
      </c>
      <c r="AG57" s="158" t="s">
        <v>5535</v>
      </c>
      <c r="AH57" s="157" t="s">
        <v>5535</v>
      </c>
      <c r="AI57" s="157" t="s">
        <v>5535</v>
      </c>
      <c r="AJ57" s="157" t="s">
        <v>5535</v>
      </c>
      <c r="AK57" s="157" t="s">
        <v>5535</v>
      </c>
      <c r="AL57" s="161"/>
      <c r="AM57" s="160" t="s">
        <v>5535</v>
      </c>
    </row>
    <row r="58" spans="1:39" x14ac:dyDescent="0.25">
      <c r="A58" s="156" t="s">
        <v>5535</v>
      </c>
      <c r="B58" s="156" t="s">
        <v>5535</v>
      </c>
      <c r="C58" s="156" t="s">
        <v>5535</v>
      </c>
      <c r="D58" s="157" t="s">
        <v>5535</v>
      </c>
      <c r="E58" s="157" t="s">
        <v>5535</v>
      </c>
      <c r="F58" s="157" t="s">
        <v>5535</v>
      </c>
      <c r="G58" s="157" t="s">
        <v>5535</v>
      </c>
      <c r="H58" s="157" t="s">
        <v>5535</v>
      </c>
      <c r="I58" s="157" t="s">
        <v>5535</v>
      </c>
      <c r="J58" s="157" t="s">
        <v>5535</v>
      </c>
      <c r="K58" s="157" t="s">
        <v>5535</v>
      </c>
      <c r="L58" s="157" t="s">
        <v>5535</v>
      </c>
      <c r="M58" s="157" t="s">
        <v>5535</v>
      </c>
      <c r="N58" s="157" t="s">
        <v>5535</v>
      </c>
      <c r="O58" s="157" t="s">
        <v>5535</v>
      </c>
      <c r="P58" s="157" t="s">
        <v>5535</v>
      </c>
      <c r="Q58" s="157" t="s">
        <v>5535</v>
      </c>
      <c r="R58" s="157" t="s">
        <v>5535</v>
      </c>
      <c r="S58" s="157" t="s">
        <v>5535</v>
      </c>
      <c r="T58" s="157" t="s">
        <v>5535</v>
      </c>
      <c r="U58" s="157" t="s">
        <v>5535</v>
      </c>
      <c r="V58" s="157" t="s">
        <v>5535</v>
      </c>
      <c r="W58" s="157" t="s">
        <v>5535</v>
      </c>
      <c r="X58" s="157" t="s">
        <v>5535</v>
      </c>
      <c r="Y58" s="157" t="s">
        <v>5535</v>
      </c>
      <c r="Z58" s="157" t="s">
        <v>5535</v>
      </c>
      <c r="AA58" s="157" t="s">
        <v>5535</v>
      </c>
      <c r="AB58" s="158" t="s">
        <v>5535</v>
      </c>
      <c r="AC58" s="158" t="s">
        <v>5535</v>
      </c>
      <c r="AD58" s="159" t="s">
        <v>5535</v>
      </c>
      <c r="AE58" s="158" t="s">
        <v>5535</v>
      </c>
      <c r="AF58" s="158" t="s">
        <v>5535</v>
      </c>
      <c r="AG58" s="158" t="s">
        <v>5535</v>
      </c>
      <c r="AH58" s="157" t="s">
        <v>5535</v>
      </c>
      <c r="AI58" s="157" t="s">
        <v>5535</v>
      </c>
      <c r="AJ58" s="157" t="s">
        <v>5535</v>
      </c>
      <c r="AK58" s="157" t="s">
        <v>5535</v>
      </c>
      <c r="AL58" s="161"/>
      <c r="AM58" s="160" t="s">
        <v>5535</v>
      </c>
    </row>
    <row r="59" spans="1:39" x14ac:dyDescent="0.25">
      <c r="A59" s="156" t="s">
        <v>5535</v>
      </c>
      <c r="B59" s="156" t="s">
        <v>5535</v>
      </c>
      <c r="C59" s="156" t="s">
        <v>5535</v>
      </c>
      <c r="D59" s="157" t="s">
        <v>5535</v>
      </c>
      <c r="E59" s="157" t="s">
        <v>5535</v>
      </c>
      <c r="F59" s="157" t="s">
        <v>5535</v>
      </c>
      <c r="G59" s="157" t="s">
        <v>5535</v>
      </c>
      <c r="H59" s="157" t="s">
        <v>5535</v>
      </c>
      <c r="I59" s="157" t="s">
        <v>5535</v>
      </c>
      <c r="J59" s="157" t="s">
        <v>5535</v>
      </c>
      <c r="K59" s="157" t="s">
        <v>5535</v>
      </c>
      <c r="L59" s="157" t="s">
        <v>5535</v>
      </c>
      <c r="M59" s="157" t="s">
        <v>5535</v>
      </c>
      <c r="N59" s="157" t="s">
        <v>5535</v>
      </c>
      <c r="O59" s="157" t="s">
        <v>5535</v>
      </c>
      <c r="P59" s="157" t="s">
        <v>5535</v>
      </c>
      <c r="Q59" s="157" t="s">
        <v>5535</v>
      </c>
      <c r="R59" s="157" t="s">
        <v>5535</v>
      </c>
      <c r="S59" s="157" t="s">
        <v>5535</v>
      </c>
      <c r="T59" s="157" t="s">
        <v>5535</v>
      </c>
      <c r="U59" s="157" t="s">
        <v>5535</v>
      </c>
      <c r="V59" s="157" t="s">
        <v>5535</v>
      </c>
      <c r="W59" s="157" t="s">
        <v>5535</v>
      </c>
      <c r="X59" s="157" t="s">
        <v>5535</v>
      </c>
      <c r="Y59" s="157" t="s">
        <v>5535</v>
      </c>
      <c r="Z59" s="157" t="s">
        <v>5535</v>
      </c>
      <c r="AA59" s="157" t="s">
        <v>5535</v>
      </c>
      <c r="AB59" s="158" t="s">
        <v>5535</v>
      </c>
      <c r="AC59" s="158" t="s">
        <v>5535</v>
      </c>
      <c r="AD59" s="159" t="s">
        <v>5535</v>
      </c>
      <c r="AE59" s="158" t="s">
        <v>5535</v>
      </c>
      <c r="AF59" s="158" t="s">
        <v>5535</v>
      </c>
      <c r="AG59" s="158" t="s">
        <v>5535</v>
      </c>
      <c r="AH59" s="157" t="s">
        <v>5535</v>
      </c>
      <c r="AI59" s="157" t="s">
        <v>5535</v>
      </c>
      <c r="AJ59" s="157" t="s">
        <v>5535</v>
      </c>
      <c r="AK59" s="157" t="s">
        <v>5535</v>
      </c>
      <c r="AL59" s="161"/>
      <c r="AM59" s="160" t="s">
        <v>5535</v>
      </c>
    </row>
    <row r="60" spans="1:39" x14ac:dyDescent="0.25">
      <c r="A60" s="156" t="s">
        <v>5535</v>
      </c>
      <c r="B60" s="156" t="s">
        <v>5535</v>
      </c>
      <c r="C60" s="156" t="s">
        <v>5535</v>
      </c>
      <c r="D60" s="157" t="s">
        <v>5535</v>
      </c>
      <c r="E60" s="157" t="s">
        <v>5535</v>
      </c>
      <c r="F60" s="157" t="s">
        <v>5535</v>
      </c>
      <c r="G60" s="157" t="s">
        <v>5535</v>
      </c>
      <c r="H60" s="157" t="s">
        <v>5535</v>
      </c>
      <c r="I60" s="157" t="s">
        <v>5535</v>
      </c>
      <c r="J60" s="157" t="s">
        <v>5535</v>
      </c>
      <c r="K60" s="157" t="s">
        <v>5535</v>
      </c>
      <c r="L60" s="157" t="s">
        <v>5535</v>
      </c>
      <c r="M60" s="157" t="s">
        <v>5535</v>
      </c>
      <c r="N60" s="157" t="s">
        <v>5535</v>
      </c>
      <c r="O60" s="157" t="s">
        <v>5535</v>
      </c>
      <c r="P60" s="157" t="s">
        <v>5535</v>
      </c>
      <c r="Q60" s="157" t="s">
        <v>5535</v>
      </c>
      <c r="R60" s="157" t="s">
        <v>5535</v>
      </c>
      <c r="S60" s="157" t="s">
        <v>5535</v>
      </c>
      <c r="T60" s="157" t="s">
        <v>5535</v>
      </c>
      <c r="U60" s="157" t="s">
        <v>5535</v>
      </c>
      <c r="V60" s="157" t="s">
        <v>5535</v>
      </c>
      <c r="W60" s="157" t="s">
        <v>5535</v>
      </c>
      <c r="X60" s="157" t="s">
        <v>5535</v>
      </c>
      <c r="Y60" s="157" t="s">
        <v>5535</v>
      </c>
      <c r="Z60" s="157" t="s">
        <v>5535</v>
      </c>
      <c r="AA60" s="157" t="s">
        <v>5535</v>
      </c>
      <c r="AB60" s="158" t="s">
        <v>5535</v>
      </c>
      <c r="AC60" s="158" t="s">
        <v>5535</v>
      </c>
      <c r="AD60" s="159" t="s">
        <v>5535</v>
      </c>
      <c r="AE60" s="158" t="s">
        <v>5535</v>
      </c>
      <c r="AF60" s="158" t="s">
        <v>5535</v>
      </c>
      <c r="AG60" s="158" t="s">
        <v>5535</v>
      </c>
      <c r="AH60" s="157" t="s">
        <v>5535</v>
      </c>
      <c r="AI60" s="157" t="s">
        <v>5535</v>
      </c>
      <c r="AJ60" s="157" t="s">
        <v>5535</v>
      </c>
      <c r="AK60" s="157" t="s">
        <v>5535</v>
      </c>
      <c r="AL60" s="161"/>
      <c r="AM60" s="160" t="s">
        <v>5535</v>
      </c>
    </row>
    <row r="61" spans="1:39" x14ac:dyDescent="0.25">
      <c r="A61" s="156" t="s">
        <v>5535</v>
      </c>
      <c r="B61" s="156" t="s">
        <v>5535</v>
      </c>
      <c r="C61" s="156" t="s">
        <v>5535</v>
      </c>
      <c r="D61" s="157" t="s">
        <v>5535</v>
      </c>
      <c r="E61" s="157" t="s">
        <v>5535</v>
      </c>
      <c r="F61" s="157" t="s">
        <v>5535</v>
      </c>
      <c r="G61" s="157" t="s">
        <v>5535</v>
      </c>
      <c r="H61" s="157" t="s">
        <v>5535</v>
      </c>
      <c r="I61" s="157" t="s">
        <v>5535</v>
      </c>
      <c r="J61" s="157" t="s">
        <v>5535</v>
      </c>
      <c r="K61" s="157" t="s">
        <v>5535</v>
      </c>
      <c r="L61" s="157" t="s">
        <v>5535</v>
      </c>
      <c r="M61" s="157" t="s">
        <v>5535</v>
      </c>
      <c r="N61" s="157" t="s">
        <v>5535</v>
      </c>
      <c r="O61" s="157" t="s">
        <v>5535</v>
      </c>
      <c r="P61" s="157" t="s">
        <v>5535</v>
      </c>
      <c r="Q61" s="157" t="s">
        <v>5535</v>
      </c>
      <c r="R61" s="157" t="s">
        <v>5535</v>
      </c>
      <c r="S61" s="157" t="s">
        <v>5535</v>
      </c>
      <c r="T61" s="157" t="s">
        <v>5535</v>
      </c>
      <c r="U61" s="157" t="s">
        <v>5535</v>
      </c>
      <c r="V61" s="157" t="s">
        <v>5535</v>
      </c>
      <c r="W61" s="157" t="s">
        <v>5535</v>
      </c>
      <c r="X61" s="157" t="s">
        <v>5535</v>
      </c>
      <c r="Y61" s="157" t="s">
        <v>5535</v>
      </c>
      <c r="Z61" s="157" t="s">
        <v>5535</v>
      </c>
      <c r="AA61" s="157" t="s">
        <v>5535</v>
      </c>
      <c r="AB61" s="158" t="s">
        <v>5535</v>
      </c>
      <c r="AC61" s="158" t="s">
        <v>5535</v>
      </c>
      <c r="AD61" s="159" t="s">
        <v>5535</v>
      </c>
      <c r="AE61" s="158" t="s">
        <v>5535</v>
      </c>
      <c r="AF61" s="158" t="s">
        <v>5535</v>
      </c>
      <c r="AG61" s="158" t="s">
        <v>5535</v>
      </c>
      <c r="AH61" s="157" t="s">
        <v>5535</v>
      </c>
      <c r="AI61" s="157" t="s">
        <v>5535</v>
      </c>
      <c r="AJ61" s="157" t="s">
        <v>5535</v>
      </c>
      <c r="AK61" s="157" t="s">
        <v>5535</v>
      </c>
      <c r="AL61" s="161"/>
      <c r="AM61" s="160" t="s">
        <v>5535</v>
      </c>
    </row>
    <row r="62" spans="1:39" x14ac:dyDescent="0.25">
      <c r="A62" s="156" t="s">
        <v>5535</v>
      </c>
      <c r="B62" s="156" t="s">
        <v>5535</v>
      </c>
      <c r="C62" s="156" t="s">
        <v>5535</v>
      </c>
      <c r="D62" s="157" t="s">
        <v>5535</v>
      </c>
      <c r="E62" s="157" t="s">
        <v>5535</v>
      </c>
      <c r="F62" s="157" t="s">
        <v>5535</v>
      </c>
      <c r="G62" s="157" t="s">
        <v>5535</v>
      </c>
      <c r="H62" s="157" t="s">
        <v>5535</v>
      </c>
      <c r="I62" s="157" t="s">
        <v>5535</v>
      </c>
      <c r="J62" s="157" t="s">
        <v>5535</v>
      </c>
      <c r="K62" s="157" t="s">
        <v>5535</v>
      </c>
      <c r="L62" s="157" t="s">
        <v>5535</v>
      </c>
      <c r="M62" s="157" t="s">
        <v>5535</v>
      </c>
      <c r="N62" s="157" t="s">
        <v>5535</v>
      </c>
      <c r="O62" s="157" t="s">
        <v>5535</v>
      </c>
      <c r="P62" s="157" t="s">
        <v>5535</v>
      </c>
      <c r="Q62" s="157" t="s">
        <v>5535</v>
      </c>
      <c r="R62" s="157" t="s">
        <v>5535</v>
      </c>
      <c r="S62" s="157" t="s">
        <v>5535</v>
      </c>
      <c r="T62" s="157" t="s">
        <v>5535</v>
      </c>
      <c r="U62" s="157" t="s">
        <v>5535</v>
      </c>
      <c r="V62" s="157" t="s">
        <v>5535</v>
      </c>
      <c r="W62" s="157" t="s">
        <v>5535</v>
      </c>
      <c r="X62" s="157" t="s">
        <v>5535</v>
      </c>
      <c r="Y62" s="157" t="s">
        <v>5535</v>
      </c>
      <c r="Z62" s="157" t="s">
        <v>5535</v>
      </c>
      <c r="AA62" s="157" t="s">
        <v>5535</v>
      </c>
      <c r="AB62" s="158" t="s">
        <v>5535</v>
      </c>
      <c r="AC62" s="158" t="s">
        <v>5535</v>
      </c>
      <c r="AD62" s="159" t="s">
        <v>5535</v>
      </c>
      <c r="AE62" s="158" t="s">
        <v>5535</v>
      </c>
      <c r="AF62" s="158" t="s">
        <v>5535</v>
      </c>
      <c r="AG62" s="158" t="s">
        <v>5535</v>
      </c>
      <c r="AH62" s="157" t="s">
        <v>5535</v>
      </c>
      <c r="AI62" s="157" t="s">
        <v>5535</v>
      </c>
      <c r="AJ62" s="157" t="s">
        <v>5535</v>
      </c>
      <c r="AK62" s="157" t="s">
        <v>5535</v>
      </c>
      <c r="AL62" s="161"/>
      <c r="AM62" s="160" t="s">
        <v>5535</v>
      </c>
    </row>
    <row r="63" spans="1:39" x14ac:dyDescent="0.25">
      <c r="A63" s="156" t="s">
        <v>5535</v>
      </c>
      <c r="B63" s="156" t="s">
        <v>5535</v>
      </c>
      <c r="C63" s="156" t="s">
        <v>5535</v>
      </c>
      <c r="D63" s="157" t="s">
        <v>5535</v>
      </c>
      <c r="E63" s="157" t="s">
        <v>5535</v>
      </c>
      <c r="F63" s="157" t="s">
        <v>5535</v>
      </c>
      <c r="G63" s="157" t="s">
        <v>5535</v>
      </c>
      <c r="H63" s="157" t="s">
        <v>5535</v>
      </c>
      <c r="I63" s="157" t="s">
        <v>5535</v>
      </c>
      <c r="J63" s="157" t="s">
        <v>5535</v>
      </c>
      <c r="K63" s="157" t="s">
        <v>5535</v>
      </c>
      <c r="L63" s="157" t="s">
        <v>5535</v>
      </c>
      <c r="M63" s="157" t="s">
        <v>5535</v>
      </c>
      <c r="N63" s="157" t="s">
        <v>5535</v>
      </c>
      <c r="O63" s="157" t="s">
        <v>5535</v>
      </c>
      <c r="P63" s="157" t="s">
        <v>5535</v>
      </c>
      <c r="Q63" s="157" t="s">
        <v>5535</v>
      </c>
      <c r="R63" s="157" t="s">
        <v>5535</v>
      </c>
      <c r="S63" s="157" t="s">
        <v>5535</v>
      </c>
      <c r="T63" s="157" t="s">
        <v>5535</v>
      </c>
      <c r="U63" s="157" t="s">
        <v>5535</v>
      </c>
      <c r="V63" s="157" t="s">
        <v>5535</v>
      </c>
      <c r="W63" s="157" t="s">
        <v>5535</v>
      </c>
      <c r="X63" s="157" t="s">
        <v>5535</v>
      </c>
      <c r="Y63" s="157" t="s">
        <v>5535</v>
      </c>
      <c r="Z63" s="157" t="s">
        <v>5535</v>
      </c>
      <c r="AA63" s="157" t="s">
        <v>5535</v>
      </c>
      <c r="AB63" s="158" t="s">
        <v>5535</v>
      </c>
      <c r="AC63" s="158" t="s">
        <v>5535</v>
      </c>
      <c r="AD63" s="159" t="s">
        <v>5535</v>
      </c>
      <c r="AE63" s="158" t="s">
        <v>5535</v>
      </c>
      <c r="AF63" s="158" t="s">
        <v>5535</v>
      </c>
      <c r="AG63" s="158" t="s">
        <v>5535</v>
      </c>
      <c r="AH63" s="157" t="s">
        <v>5535</v>
      </c>
      <c r="AI63" s="157" t="s">
        <v>5535</v>
      </c>
      <c r="AJ63" s="157" t="s">
        <v>5535</v>
      </c>
      <c r="AK63" s="157" t="s">
        <v>5535</v>
      </c>
      <c r="AL63" s="161"/>
      <c r="AM63" s="160" t="s">
        <v>5535</v>
      </c>
    </row>
    <row r="64" spans="1:39" x14ac:dyDescent="0.25">
      <c r="A64" s="156" t="s">
        <v>5535</v>
      </c>
      <c r="B64" s="156" t="s">
        <v>5535</v>
      </c>
      <c r="C64" s="156" t="s">
        <v>5535</v>
      </c>
      <c r="D64" s="157" t="s">
        <v>5535</v>
      </c>
      <c r="E64" s="157" t="s">
        <v>5535</v>
      </c>
      <c r="F64" s="157" t="s">
        <v>5535</v>
      </c>
      <c r="G64" s="157" t="s">
        <v>5535</v>
      </c>
      <c r="H64" s="157" t="s">
        <v>5535</v>
      </c>
      <c r="I64" s="157" t="s">
        <v>5535</v>
      </c>
      <c r="J64" s="157" t="s">
        <v>5535</v>
      </c>
      <c r="K64" s="157" t="s">
        <v>5535</v>
      </c>
      <c r="L64" s="157" t="s">
        <v>5535</v>
      </c>
      <c r="M64" s="157" t="s">
        <v>5535</v>
      </c>
      <c r="N64" s="157" t="s">
        <v>5535</v>
      </c>
      <c r="O64" s="157" t="s">
        <v>5535</v>
      </c>
      <c r="P64" s="157" t="s">
        <v>5535</v>
      </c>
      <c r="Q64" s="157" t="s">
        <v>5535</v>
      </c>
      <c r="R64" s="157" t="s">
        <v>5535</v>
      </c>
      <c r="S64" s="157" t="s">
        <v>5535</v>
      </c>
      <c r="T64" s="157" t="s">
        <v>5535</v>
      </c>
      <c r="U64" s="157" t="s">
        <v>5535</v>
      </c>
      <c r="V64" s="157" t="s">
        <v>5535</v>
      </c>
      <c r="W64" s="157" t="s">
        <v>5535</v>
      </c>
      <c r="X64" s="157" t="s">
        <v>5535</v>
      </c>
      <c r="Y64" s="157" t="s">
        <v>5535</v>
      </c>
      <c r="Z64" s="157" t="s">
        <v>5535</v>
      </c>
      <c r="AA64" s="157" t="s">
        <v>5535</v>
      </c>
      <c r="AB64" s="158" t="s">
        <v>5535</v>
      </c>
      <c r="AC64" s="158" t="s">
        <v>5535</v>
      </c>
      <c r="AD64" s="159" t="s">
        <v>5535</v>
      </c>
      <c r="AE64" s="158" t="s">
        <v>5535</v>
      </c>
      <c r="AF64" s="158" t="s">
        <v>5535</v>
      </c>
      <c r="AG64" s="158" t="s">
        <v>5535</v>
      </c>
      <c r="AH64" s="157" t="s">
        <v>5535</v>
      </c>
      <c r="AI64" s="157" t="s">
        <v>5535</v>
      </c>
      <c r="AJ64" s="157" t="s">
        <v>5535</v>
      </c>
      <c r="AK64" s="157" t="s">
        <v>5535</v>
      </c>
      <c r="AL64" s="161"/>
      <c r="AM64" s="160" t="s">
        <v>5535</v>
      </c>
    </row>
    <row r="65" spans="1:39" x14ac:dyDescent="0.25">
      <c r="A65" s="156" t="s">
        <v>5535</v>
      </c>
      <c r="B65" s="156" t="s">
        <v>5535</v>
      </c>
      <c r="C65" s="156" t="s">
        <v>5535</v>
      </c>
      <c r="D65" s="157" t="s">
        <v>5535</v>
      </c>
      <c r="E65" s="157" t="s">
        <v>5535</v>
      </c>
      <c r="F65" s="157" t="s">
        <v>5535</v>
      </c>
      <c r="G65" s="157" t="s">
        <v>5535</v>
      </c>
      <c r="H65" s="157" t="s">
        <v>5535</v>
      </c>
      <c r="I65" s="157" t="s">
        <v>5535</v>
      </c>
      <c r="J65" s="157" t="s">
        <v>5535</v>
      </c>
      <c r="K65" s="157" t="s">
        <v>5535</v>
      </c>
      <c r="L65" s="157" t="s">
        <v>5535</v>
      </c>
      <c r="M65" s="157" t="s">
        <v>5535</v>
      </c>
      <c r="N65" s="157" t="s">
        <v>5535</v>
      </c>
      <c r="O65" s="157" t="s">
        <v>5535</v>
      </c>
      <c r="P65" s="157" t="s">
        <v>5535</v>
      </c>
      <c r="Q65" s="157" t="s">
        <v>5535</v>
      </c>
      <c r="R65" s="157" t="s">
        <v>5535</v>
      </c>
      <c r="S65" s="157" t="s">
        <v>5535</v>
      </c>
      <c r="T65" s="157" t="s">
        <v>5535</v>
      </c>
      <c r="U65" s="157" t="s">
        <v>5535</v>
      </c>
      <c r="V65" s="157" t="s">
        <v>5535</v>
      </c>
      <c r="W65" s="157" t="s">
        <v>5535</v>
      </c>
      <c r="X65" s="157" t="s">
        <v>5535</v>
      </c>
      <c r="Y65" s="157" t="s">
        <v>5535</v>
      </c>
      <c r="Z65" s="157" t="s">
        <v>5535</v>
      </c>
      <c r="AA65" s="157" t="s">
        <v>5535</v>
      </c>
      <c r="AB65" s="158" t="s">
        <v>5535</v>
      </c>
      <c r="AC65" s="158" t="s">
        <v>5535</v>
      </c>
      <c r="AD65" s="159" t="s">
        <v>5535</v>
      </c>
      <c r="AE65" s="158" t="s">
        <v>5535</v>
      </c>
      <c r="AF65" s="158" t="s">
        <v>5535</v>
      </c>
      <c r="AG65" s="158" t="s">
        <v>5535</v>
      </c>
      <c r="AH65" s="157" t="s">
        <v>5535</v>
      </c>
      <c r="AI65" s="157" t="s">
        <v>5535</v>
      </c>
      <c r="AJ65" s="157" t="s">
        <v>5535</v>
      </c>
      <c r="AK65" s="157" t="s">
        <v>5535</v>
      </c>
      <c r="AL65" s="161"/>
      <c r="AM65" s="160" t="s">
        <v>5535</v>
      </c>
    </row>
    <row r="66" spans="1:39" x14ac:dyDescent="0.25">
      <c r="A66" s="156" t="s">
        <v>5535</v>
      </c>
      <c r="B66" s="156" t="s">
        <v>5535</v>
      </c>
      <c r="C66" s="156" t="s">
        <v>5535</v>
      </c>
      <c r="D66" s="157" t="s">
        <v>5535</v>
      </c>
      <c r="E66" s="157" t="s">
        <v>5535</v>
      </c>
      <c r="F66" s="157" t="s">
        <v>5535</v>
      </c>
      <c r="G66" s="157" t="s">
        <v>5535</v>
      </c>
      <c r="H66" s="157" t="s">
        <v>5535</v>
      </c>
      <c r="I66" s="157" t="s">
        <v>5535</v>
      </c>
      <c r="J66" s="157" t="s">
        <v>5535</v>
      </c>
      <c r="K66" s="157" t="s">
        <v>5535</v>
      </c>
      <c r="L66" s="157" t="s">
        <v>5535</v>
      </c>
      <c r="M66" s="157" t="s">
        <v>5535</v>
      </c>
      <c r="N66" s="157" t="s">
        <v>5535</v>
      </c>
      <c r="O66" s="157" t="s">
        <v>5535</v>
      </c>
      <c r="P66" s="157" t="s">
        <v>5535</v>
      </c>
      <c r="Q66" s="157" t="s">
        <v>5535</v>
      </c>
      <c r="R66" s="157" t="s">
        <v>5535</v>
      </c>
      <c r="S66" s="157" t="s">
        <v>5535</v>
      </c>
      <c r="T66" s="157" t="s">
        <v>5535</v>
      </c>
      <c r="U66" s="157" t="s">
        <v>5535</v>
      </c>
      <c r="V66" s="157" t="s">
        <v>5535</v>
      </c>
      <c r="W66" s="157" t="s">
        <v>5535</v>
      </c>
      <c r="X66" s="157" t="s">
        <v>5535</v>
      </c>
      <c r="Y66" s="157" t="s">
        <v>5535</v>
      </c>
      <c r="Z66" s="157" t="s">
        <v>5535</v>
      </c>
      <c r="AA66" s="157" t="s">
        <v>5535</v>
      </c>
      <c r="AB66" s="158" t="s">
        <v>5535</v>
      </c>
      <c r="AC66" s="158" t="s">
        <v>5535</v>
      </c>
      <c r="AD66" s="159" t="s">
        <v>5535</v>
      </c>
      <c r="AE66" s="158" t="s">
        <v>5535</v>
      </c>
      <c r="AF66" s="158" t="s">
        <v>5535</v>
      </c>
      <c r="AG66" s="158" t="s">
        <v>5535</v>
      </c>
      <c r="AH66" s="157" t="s">
        <v>5535</v>
      </c>
      <c r="AI66" s="157" t="s">
        <v>5535</v>
      </c>
      <c r="AJ66" s="157" t="s">
        <v>5535</v>
      </c>
      <c r="AK66" s="157" t="s">
        <v>5535</v>
      </c>
      <c r="AL66" s="161"/>
      <c r="AM66" s="160" t="s">
        <v>5535</v>
      </c>
    </row>
    <row r="67" spans="1:39" x14ac:dyDescent="0.25">
      <c r="A67" s="156" t="s">
        <v>5535</v>
      </c>
      <c r="B67" s="156" t="s">
        <v>5535</v>
      </c>
      <c r="C67" s="156" t="s">
        <v>5535</v>
      </c>
      <c r="D67" s="157" t="s">
        <v>5535</v>
      </c>
      <c r="E67" s="157" t="s">
        <v>5535</v>
      </c>
      <c r="F67" s="157" t="s">
        <v>5535</v>
      </c>
      <c r="G67" s="157" t="s">
        <v>5535</v>
      </c>
      <c r="H67" s="157" t="s">
        <v>5535</v>
      </c>
      <c r="I67" s="157" t="s">
        <v>5535</v>
      </c>
      <c r="J67" s="157" t="s">
        <v>5535</v>
      </c>
      <c r="K67" s="157" t="s">
        <v>5535</v>
      </c>
      <c r="L67" s="157" t="s">
        <v>5535</v>
      </c>
      <c r="M67" s="157" t="s">
        <v>5535</v>
      </c>
      <c r="N67" s="157" t="s">
        <v>5535</v>
      </c>
      <c r="O67" s="157" t="s">
        <v>5535</v>
      </c>
      <c r="P67" s="157" t="s">
        <v>5535</v>
      </c>
      <c r="Q67" s="157" t="s">
        <v>5535</v>
      </c>
      <c r="R67" s="157" t="s">
        <v>5535</v>
      </c>
      <c r="S67" s="157" t="s">
        <v>5535</v>
      </c>
      <c r="T67" s="157" t="s">
        <v>5535</v>
      </c>
      <c r="U67" s="157" t="s">
        <v>5535</v>
      </c>
      <c r="V67" s="157" t="s">
        <v>5535</v>
      </c>
      <c r="W67" s="157" t="s">
        <v>5535</v>
      </c>
      <c r="X67" s="157" t="s">
        <v>5535</v>
      </c>
      <c r="Y67" s="157" t="s">
        <v>5535</v>
      </c>
      <c r="Z67" s="157" t="s">
        <v>5535</v>
      </c>
      <c r="AA67" s="157" t="s">
        <v>5535</v>
      </c>
      <c r="AB67" s="158" t="s">
        <v>5535</v>
      </c>
      <c r="AC67" s="158" t="s">
        <v>5535</v>
      </c>
      <c r="AD67" s="159" t="s">
        <v>5535</v>
      </c>
      <c r="AE67" s="158" t="s">
        <v>5535</v>
      </c>
      <c r="AF67" s="158" t="s">
        <v>5535</v>
      </c>
      <c r="AG67" s="158" t="s">
        <v>5535</v>
      </c>
      <c r="AH67" s="157" t="s">
        <v>5535</v>
      </c>
      <c r="AI67" s="157" t="s">
        <v>5535</v>
      </c>
      <c r="AJ67" s="157" t="s">
        <v>5535</v>
      </c>
      <c r="AK67" s="157" t="s">
        <v>5535</v>
      </c>
      <c r="AL67" s="161"/>
      <c r="AM67" s="160" t="s">
        <v>5535</v>
      </c>
    </row>
    <row r="68" spans="1:39" x14ac:dyDescent="0.25">
      <c r="A68" s="156" t="s">
        <v>5535</v>
      </c>
      <c r="B68" s="156" t="s">
        <v>5535</v>
      </c>
      <c r="C68" s="156" t="s">
        <v>5535</v>
      </c>
      <c r="D68" s="157" t="s">
        <v>5535</v>
      </c>
      <c r="E68" s="157" t="s">
        <v>5535</v>
      </c>
      <c r="F68" s="157" t="s">
        <v>5535</v>
      </c>
      <c r="G68" s="157" t="s">
        <v>5535</v>
      </c>
      <c r="H68" s="157" t="s">
        <v>5535</v>
      </c>
      <c r="I68" s="157" t="s">
        <v>5535</v>
      </c>
      <c r="J68" s="157" t="s">
        <v>5535</v>
      </c>
      <c r="K68" s="157" t="s">
        <v>5535</v>
      </c>
      <c r="L68" s="157" t="s">
        <v>5535</v>
      </c>
      <c r="M68" s="157" t="s">
        <v>5535</v>
      </c>
      <c r="N68" s="157" t="s">
        <v>5535</v>
      </c>
      <c r="O68" s="157" t="s">
        <v>5535</v>
      </c>
      <c r="P68" s="157" t="s">
        <v>5535</v>
      </c>
      <c r="Q68" s="157" t="s">
        <v>5535</v>
      </c>
      <c r="R68" s="157" t="s">
        <v>5535</v>
      </c>
      <c r="S68" s="157" t="s">
        <v>5535</v>
      </c>
      <c r="T68" s="157" t="s">
        <v>5535</v>
      </c>
      <c r="U68" s="157" t="s">
        <v>5535</v>
      </c>
      <c r="V68" s="157" t="s">
        <v>5535</v>
      </c>
      <c r="W68" s="157" t="s">
        <v>5535</v>
      </c>
      <c r="X68" s="157" t="s">
        <v>5535</v>
      </c>
      <c r="Y68" s="157" t="s">
        <v>5535</v>
      </c>
      <c r="Z68" s="157" t="s">
        <v>5535</v>
      </c>
      <c r="AA68" s="157" t="s">
        <v>5535</v>
      </c>
      <c r="AB68" s="158" t="s">
        <v>5535</v>
      </c>
      <c r="AC68" s="158" t="s">
        <v>5535</v>
      </c>
      <c r="AD68" s="159" t="s">
        <v>5535</v>
      </c>
      <c r="AE68" s="158" t="s">
        <v>5535</v>
      </c>
      <c r="AF68" s="158" t="s">
        <v>5535</v>
      </c>
      <c r="AG68" s="158" t="s">
        <v>5535</v>
      </c>
      <c r="AH68" s="157" t="s">
        <v>5535</v>
      </c>
      <c r="AI68" s="157" t="s">
        <v>5535</v>
      </c>
      <c r="AJ68" s="157" t="s">
        <v>5535</v>
      </c>
      <c r="AK68" s="157" t="s">
        <v>5535</v>
      </c>
      <c r="AL68" s="161"/>
      <c r="AM68" s="160" t="s">
        <v>5535</v>
      </c>
    </row>
    <row r="69" spans="1:39" x14ac:dyDescent="0.25">
      <c r="A69" s="156" t="s">
        <v>5535</v>
      </c>
      <c r="B69" s="156" t="s">
        <v>5535</v>
      </c>
      <c r="C69" s="156" t="s">
        <v>5535</v>
      </c>
      <c r="D69" s="157" t="s">
        <v>5535</v>
      </c>
      <c r="E69" s="157" t="s">
        <v>5535</v>
      </c>
      <c r="F69" s="157" t="s">
        <v>5535</v>
      </c>
      <c r="G69" s="157" t="s">
        <v>5535</v>
      </c>
      <c r="H69" s="157" t="s">
        <v>5535</v>
      </c>
      <c r="I69" s="157" t="s">
        <v>5535</v>
      </c>
      <c r="J69" s="157" t="s">
        <v>5535</v>
      </c>
      <c r="K69" s="157" t="s">
        <v>5535</v>
      </c>
      <c r="L69" s="157" t="s">
        <v>5535</v>
      </c>
      <c r="M69" s="157" t="s">
        <v>5535</v>
      </c>
      <c r="N69" s="157" t="s">
        <v>5535</v>
      </c>
      <c r="O69" s="157" t="s">
        <v>5535</v>
      </c>
      <c r="P69" s="157" t="s">
        <v>5535</v>
      </c>
      <c r="Q69" s="157" t="s">
        <v>5535</v>
      </c>
      <c r="R69" s="157" t="s">
        <v>5535</v>
      </c>
      <c r="S69" s="157" t="s">
        <v>5535</v>
      </c>
      <c r="T69" s="157" t="s">
        <v>5535</v>
      </c>
      <c r="U69" s="157" t="s">
        <v>5535</v>
      </c>
      <c r="V69" s="157" t="s">
        <v>5535</v>
      </c>
      <c r="W69" s="157" t="s">
        <v>5535</v>
      </c>
      <c r="X69" s="157" t="s">
        <v>5535</v>
      </c>
      <c r="Y69" s="157" t="s">
        <v>5535</v>
      </c>
      <c r="Z69" s="157" t="s">
        <v>5535</v>
      </c>
      <c r="AA69" s="157" t="s">
        <v>5535</v>
      </c>
      <c r="AB69" s="158" t="s">
        <v>5535</v>
      </c>
      <c r="AC69" s="158" t="s">
        <v>5535</v>
      </c>
      <c r="AD69" s="159" t="s">
        <v>5535</v>
      </c>
      <c r="AE69" s="158" t="s">
        <v>5535</v>
      </c>
      <c r="AF69" s="158" t="s">
        <v>5535</v>
      </c>
      <c r="AG69" s="158" t="s">
        <v>5535</v>
      </c>
      <c r="AH69" s="157" t="s">
        <v>5535</v>
      </c>
      <c r="AI69" s="157" t="s">
        <v>5535</v>
      </c>
      <c r="AJ69" s="157" t="s">
        <v>5535</v>
      </c>
      <c r="AK69" s="157" t="s">
        <v>5535</v>
      </c>
      <c r="AL69" s="161"/>
      <c r="AM69" s="160" t="s">
        <v>5535</v>
      </c>
    </row>
    <row r="70" spans="1:39" x14ac:dyDescent="0.25">
      <c r="A70" s="156" t="s">
        <v>5535</v>
      </c>
      <c r="B70" s="156" t="s">
        <v>5535</v>
      </c>
      <c r="C70" s="156" t="s">
        <v>5535</v>
      </c>
      <c r="D70" s="157" t="s">
        <v>5535</v>
      </c>
      <c r="E70" s="157" t="s">
        <v>5535</v>
      </c>
      <c r="F70" s="157" t="s">
        <v>5535</v>
      </c>
      <c r="G70" s="157" t="s">
        <v>5535</v>
      </c>
      <c r="H70" s="157" t="s">
        <v>5535</v>
      </c>
      <c r="I70" s="157" t="s">
        <v>5535</v>
      </c>
      <c r="J70" s="157" t="s">
        <v>5535</v>
      </c>
      <c r="K70" s="157" t="s">
        <v>5535</v>
      </c>
      <c r="L70" s="157" t="s">
        <v>5535</v>
      </c>
      <c r="M70" s="157" t="s">
        <v>5535</v>
      </c>
      <c r="N70" s="157" t="s">
        <v>5535</v>
      </c>
      <c r="O70" s="157" t="s">
        <v>5535</v>
      </c>
      <c r="P70" s="157" t="s">
        <v>5535</v>
      </c>
      <c r="Q70" s="157" t="s">
        <v>5535</v>
      </c>
      <c r="R70" s="157" t="s">
        <v>5535</v>
      </c>
      <c r="S70" s="157" t="s">
        <v>5535</v>
      </c>
      <c r="T70" s="157" t="s">
        <v>5535</v>
      </c>
      <c r="U70" s="157" t="s">
        <v>5535</v>
      </c>
      <c r="V70" s="157" t="s">
        <v>5535</v>
      </c>
      <c r="W70" s="157" t="s">
        <v>5535</v>
      </c>
      <c r="X70" s="157" t="s">
        <v>5535</v>
      </c>
      <c r="Y70" s="157" t="s">
        <v>5535</v>
      </c>
      <c r="Z70" s="157" t="s">
        <v>5535</v>
      </c>
      <c r="AA70" s="157" t="s">
        <v>5535</v>
      </c>
      <c r="AB70" s="158" t="s">
        <v>5535</v>
      </c>
      <c r="AC70" s="158" t="s">
        <v>5535</v>
      </c>
      <c r="AD70" s="159" t="s">
        <v>5535</v>
      </c>
      <c r="AE70" s="158" t="s">
        <v>5535</v>
      </c>
      <c r="AF70" s="158" t="s">
        <v>5535</v>
      </c>
      <c r="AG70" s="158" t="s">
        <v>5535</v>
      </c>
      <c r="AH70" s="157" t="s">
        <v>5535</v>
      </c>
      <c r="AI70" s="157" t="s">
        <v>5535</v>
      </c>
      <c r="AJ70" s="157" t="s">
        <v>5535</v>
      </c>
      <c r="AK70" s="157" t="s">
        <v>5535</v>
      </c>
      <c r="AL70" s="161"/>
      <c r="AM70" s="160" t="s">
        <v>5535</v>
      </c>
    </row>
    <row r="71" spans="1:39" x14ac:dyDescent="0.25">
      <c r="A71" s="156" t="s">
        <v>5535</v>
      </c>
      <c r="B71" s="156" t="s">
        <v>5535</v>
      </c>
      <c r="C71" s="156" t="s">
        <v>5535</v>
      </c>
      <c r="D71" s="157" t="s">
        <v>5535</v>
      </c>
      <c r="E71" s="157" t="s">
        <v>5535</v>
      </c>
      <c r="F71" s="157" t="s">
        <v>5535</v>
      </c>
      <c r="G71" s="157" t="s">
        <v>5535</v>
      </c>
      <c r="H71" s="157" t="s">
        <v>5535</v>
      </c>
      <c r="I71" s="157" t="s">
        <v>5535</v>
      </c>
      <c r="J71" s="157" t="s">
        <v>5535</v>
      </c>
      <c r="K71" s="157" t="s">
        <v>5535</v>
      </c>
      <c r="L71" s="157" t="s">
        <v>5535</v>
      </c>
      <c r="M71" s="157" t="s">
        <v>5535</v>
      </c>
      <c r="N71" s="157" t="s">
        <v>5535</v>
      </c>
      <c r="O71" s="157" t="s">
        <v>5535</v>
      </c>
      <c r="P71" s="157" t="s">
        <v>5535</v>
      </c>
      <c r="Q71" s="157" t="s">
        <v>5535</v>
      </c>
      <c r="R71" s="157" t="s">
        <v>5535</v>
      </c>
      <c r="S71" s="157" t="s">
        <v>5535</v>
      </c>
      <c r="T71" s="157" t="s">
        <v>5535</v>
      </c>
      <c r="U71" s="157" t="s">
        <v>5535</v>
      </c>
      <c r="V71" s="157" t="s">
        <v>5535</v>
      </c>
      <c r="W71" s="157" t="s">
        <v>5535</v>
      </c>
      <c r="X71" s="157" t="s">
        <v>5535</v>
      </c>
      <c r="Y71" s="157" t="s">
        <v>5535</v>
      </c>
      <c r="Z71" s="157" t="s">
        <v>5535</v>
      </c>
      <c r="AA71" s="157" t="s">
        <v>5535</v>
      </c>
      <c r="AB71" s="158" t="s">
        <v>5535</v>
      </c>
      <c r="AC71" s="158" t="s">
        <v>5535</v>
      </c>
      <c r="AD71" s="159" t="s">
        <v>5535</v>
      </c>
      <c r="AE71" s="158" t="s">
        <v>5535</v>
      </c>
      <c r="AF71" s="158" t="s">
        <v>5535</v>
      </c>
      <c r="AG71" s="158" t="s">
        <v>5535</v>
      </c>
      <c r="AH71" s="157" t="s">
        <v>5535</v>
      </c>
      <c r="AI71" s="157" t="s">
        <v>5535</v>
      </c>
      <c r="AJ71" s="157" t="s">
        <v>5535</v>
      </c>
      <c r="AK71" s="157" t="s">
        <v>5535</v>
      </c>
      <c r="AL71" s="161"/>
      <c r="AM71" s="160" t="s">
        <v>5535</v>
      </c>
    </row>
    <row r="72" spans="1:39" x14ac:dyDescent="0.25">
      <c r="A72" s="156" t="s">
        <v>5535</v>
      </c>
      <c r="B72" s="156" t="s">
        <v>5535</v>
      </c>
      <c r="C72" s="156" t="s">
        <v>5535</v>
      </c>
      <c r="D72" s="157" t="s">
        <v>5535</v>
      </c>
      <c r="E72" s="157" t="s">
        <v>5535</v>
      </c>
      <c r="F72" s="157" t="s">
        <v>5535</v>
      </c>
      <c r="G72" s="157" t="s">
        <v>5535</v>
      </c>
      <c r="H72" s="157" t="s">
        <v>5535</v>
      </c>
      <c r="I72" s="157" t="s">
        <v>5535</v>
      </c>
      <c r="J72" s="157" t="s">
        <v>5535</v>
      </c>
      <c r="K72" s="157" t="s">
        <v>5535</v>
      </c>
      <c r="L72" s="157" t="s">
        <v>5535</v>
      </c>
      <c r="M72" s="157" t="s">
        <v>5535</v>
      </c>
      <c r="N72" s="157" t="s">
        <v>5535</v>
      </c>
      <c r="O72" s="157" t="s">
        <v>5535</v>
      </c>
      <c r="P72" s="157" t="s">
        <v>5535</v>
      </c>
      <c r="Q72" s="157" t="s">
        <v>5535</v>
      </c>
      <c r="R72" s="157" t="s">
        <v>5535</v>
      </c>
      <c r="S72" s="157" t="s">
        <v>5535</v>
      </c>
      <c r="T72" s="157" t="s">
        <v>5535</v>
      </c>
      <c r="U72" s="157" t="s">
        <v>5535</v>
      </c>
      <c r="V72" s="157" t="s">
        <v>5535</v>
      </c>
      <c r="W72" s="157" t="s">
        <v>5535</v>
      </c>
      <c r="X72" s="157" t="s">
        <v>5535</v>
      </c>
      <c r="Y72" s="157" t="s">
        <v>5535</v>
      </c>
      <c r="Z72" s="157" t="s">
        <v>5535</v>
      </c>
      <c r="AA72" s="157" t="s">
        <v>5535</v>
      </c>
      <c r="AB72" s="158" t="s">
        <v>5535</v>
      </c>
      <c r="AC72" s="158" t="s">
        <v>5535</v>
      </c>
      <c r="AD72" s="159" t="s">
        <v>5535</v>
      </c>
      <c r="AE72" s="158" t="s">
        <v>5535</v>
      </c>
      <c r="AF72" s="158" t="s">
        <v>5535</v>
      </c>
      <c r="AG72" s="158" t="s">
        <v>5535</v>
      </c>
      <c r="AH72" s="157" t="s">
        <v>5535</v>
      </c>
      <c r="AI72" s="157" t="s">
        <v>5535</v>
      </c>
      <c r="AJ72" s="157" t="s">
        <v>5535</v>
      </c>
      <c r="AK72" s="157" t="s">
        <v>5535</v>
      </c>
      <c r="AL72" s="161"/>
      <c r="AM72" s="160" t="s">
        <v>5535</v>
      </c>
    </row>
    <row r="73" spans="1:39" x14ac:dyDescent="0.25">
      <c r="A73" s="156" t="s">
        <v>5535</v>
      </c>
      <c r="B73" s="156" t="s">
        <v>5535</v>
      </c>
      <c r="C73" s="156" t="s">
        <v>5535</v>
      </c>
      <c r="D73" s="157" t="s">
        <v>5535</v>
      </c>
      <c r="E73" s="157" t="s">
        <v>5535</v>
      </c>
      <c r="F73" s="157" t="s">
        <v>5535</v>
      </c>
      <c r="G73" s="157" t="s">
        <v>5535</v>
      </c>
      <c r="H73" s="157" t="s">
        <v>5535</v>
      </c>
      <c r="I73" s="157" t="s">
        <v>5535</v>
      </c>
      <c r="J73" s="157" t="s">
        <v>5535</v>
      </c>
      <c r="K73" s="157" t="s">
        <v>5535</v>
      </c>
      <c r="L73" s="157" t="s">
        <v>5535</v>
      </c>
      <c r="M73" s="157" t="s">
        <v>5535</v>
      </c>
      <c r="N73" s="157" t="s">
        <v>5535</v>
      </c>
      <c r="O73" s="157" t="s">
        <v>5535</v>
      </c>
      <c r="P73" s="157" t="s">
        <v>5535</v>
      </c>
      <c r="Q73" s="157" t="s">
        <v>5535</v>
      </c>
      <c r="R73" s="157" t="s">
        <v>5535</v>
      </c>
      <c r="S73" s="157" t="s">
        <v>5535</v>
      </c>
      <c r="T73" s="157" t="s">
        <v>5535</v>
      </c>
      <c r="U73" s="157" t="s">
        <v>5535</v>
      </c>
      <c r="V73" s="157" t="s">
        <v>5535</v>
      </c>
      <c r="W73" s="157" t="s">
        <v>5535</v>
      </c>
      <c r="X73" s="157" t="s">
        <v>5535</v>
      </c>
      <c r="Y73" s="157" t="s">
        <v>5535</v>
      </c>
      <c r="Z73" s="157" t="s">
        <v>5535</v>
      </c>
      <c r="AA73" s="157" t="s">
        <v>5535</v>
      </c>
      <c r="AB73" s="158" t="s">
        <v>5535</v>
      </c>
      <c r="AC73" s="158" t="s">
        <v>5535</v>
      </c>
      <c r="AD73" s="159" t="s">
        <v>5535</v>
      </c>
      <c r="AE73" s="158" t="s">
        <v>5535</v>
      </c>
      <c r="AF73" s="158" t="s">
        <v>5535</v>
      </c>
      <c r="AG73" s="158" t="s">
        <v>5535</v>
      </c>
      <c r="AH73" s="157" t="s">
        <v>5535</v>
      </c>
      <c r="AI73" s="157" t="s">
        <v>5535</v>
      </c>
      <c r="AJ73" s="157" t="s">
        <v>5535</v>
      </c>
      <c r="AK73" s="157" t="s">
        <v>5535</v>
      </c>
      <c r="AL73" s="161"/>
      <c r="AM73" s="160" t="s">
        <v>5535</v>
      </c>
    </row>
    <row r="74" spans="1:39" x14ac:dyDescent="0.25">
      <c r="A74" s="156" t="s">
        <v>5535</v>
      </c>
      <c r="B74" s="156" t="s">
        <v>5535</v>
      </c>
      <c r="C74" s="156" t="s">
        <v>5535</v>
      </c>
      <c r="D74" s="157" t="s">
        <v>5535</v>
      </c>
      <c r="E74" s="157" t="s">
        <v>5535</v>
      </c>
      <c r="F74" s="157" t="s">
        <v>5535</v>
      </c>
      <c r="G74" s="157" t="s">
        <v>5535</v>
      </c>
      <c r="H74" s="157" t="s">
        <v>5535</v>
      </c>
      <c r="I74" s="157" t="s">
        <v>5535</v>
      </c>
      <c r="J74" s="157" t="s">
        <v>5535</v>
      </c>
      <c r="K74" s="157" t="s">
        <v>5535</v>
      </c>
      <c r="L74" s="157" t="s">
        <v>5535</v>
      </c>
      <c r="M74" s="157" t="s">
        <v>5535</v>
      </c>
      <c r="N74" s="157" t="s">
        <v>5535</v>
      </c>
      <c r="O74" s="157" t="s">
        <v>5535</v>
      </c>
      <c r="P74" s="157" t="s">
        <v>5535</v>
      </c>
      <c r="Q74" s="157" t="s">
        <v>5535</v>
      </c>
      <c r="R74" s="157" t="s">
        <v>5535</v>
      </c>
      <c r="S74" s="157" t="s">
        <v>5535</v>
      </c>
      <c r="T74" s="157" t="s">
        <v>5535</v>
      </c>
      <c r="U74" s="157" t="s">
        <v>5535</v>
      </c>
      <c r="V74" s="157" t="s">
        <v>5535</v>
      </c>
      <c r="W74" s="157" t="s">
        <v>5535</v>
      </c>
      <c r="X74" s="157" t="s">
        <v>5535</v>
      </c>
      <c r="Y74" s="157" t="s">
        <v>5535</v>
      </c>
      <c r="Z74" s="157" t="s">
        <v>5535</v>
      </c>
      <c r="AA74" s="157" t="s">
        <v>5535</v>
      </c>
      <c r="AB74" s="158" t="s">
        <v>5535</v>
      </c>
      <c r="AC74" s="158" t="s">
        <v>5535</v>
      </c>
      <c r="AD74" s="159" t="s">
        <v>5535</v>
      </c>
      <c r="AE74" s="158" t="s">
        <v>5535</v>
      </c>
      <c r="AF74" s="158" t="s">
        <v>5535</v>
      </c>
      <c r="AG74" s="158" t="s">
        <v>5535</v>
      </c>
      <c r="AH74" s="157" t="s">
        <v>5535</v>
      </c>
      <c r="AI74" s="157" t="s">
        <v>5535</v>
      </c>
      <c r="AJ74" s="157" t="s">
        <v>5535</v>
      </c>
      <c r="AK74" s="157" t="s">
        <v>5535</v>
      </c>
      <c r="AL74" s="161"/>
      <c r="AM74" s="160" t="s">
        <v>5535</v>
      </c>
    </row>
    <row r="75" spans="1:39" x14ac:dyDescent="0.25">
      <c r="A75" s="156" t="s">
        <v>5535</v>
      </c>
      <c r="B75" s="156" t="s">
        <v>5535</v>
      </c>
      <c r="C75" s="156" t="s">
        <v>5535</v>
      </c>
      <c r="D75" s="157" t="s">
        <v>5535</v>
      </c>
      <c r="E75" s="157" t="s">
        <v>5535</v>
      </c>
      <c r="F75" s="157" t="s">
        <v>5535</v>
      </c>
      <c r="G75" s="157" t="s">
        <v>5535</v>
      </c>
      <c r="H75" s="157" t="s">
        <v>5535</v>
      </c>
      <c r="I75" s="157" t="s">
        <v>5535</v>
      </c>
      <c r="J75" s="157" t="s">
        <v>5535</v>
      </c>
      <c r="K75" s="157" t="s">
        <v>5535</v>
      </c>
      <c r="L75" s="157" t="s">
        <v>5535</v>
      </c>
      <c r="M75" s="157" t="s">
        <v>5535</v>
      </c>
      <c r="N75" s="157" t="s">
        <v>5535</v>
      </c>
      <c r="O75" s="157" t="s">
        <v>5535</v>
      </c>
      <c r="P75" s="157" t="s">
        <v>5535</v>
      </c>
      <c r="Q75" s="157" t="s">
        <v>5535</v>
      </c>
      <c r="R75" s="157" t="s">
        <v>5535</v>
      </c>
      <c r="S75" s="157" t="s">
        <v>5535</v>
      </c>
      <c r="T75" s="157" t="s">
        <v>5535</v>
      </c>
      <c r="U75" s="157" t="s">
        <v>5535</v>
      </c>
      <c r="V75" s="157" t="s">
        <v>5535</v>
      </c>
      <c r="W75" s="157" t="s">
        <v>5535</v>
      </c>
      <c r="X75" s="157" t="s">
        <v>5535</v>
      </c>
      <c r="Y75" s="157" t="s">
        <v>5535</v>
      </c>
      <c r="Z75" s="157" t="s">
        <v>5535</v>
      </c>
      <c r="AA75" s="157" t="s">
        <v>5535</v>
      </c>
      <c r="AB75" s="158" t="s">
        <v>5535</v>
      </c>
      <c r="AC75" s="158" t="s">
        <v>5535</v>
      </c>
      <c r="AD75" s="159" t="s">
        <v>5535</v>
      </c>
      <c r="AE75" s="158" t="s">
        <v>5535</v>
      </c>
      <c r="AF75" s="158" t="s">
        <v>5535</v>
      </c>
      <c r="AG75" s="158" t="s">
        <v>5535</v>
      </c>
      <c r="AH75" s="157" t="s">
        <v>5535</v>
      </c>
      <c r="AI75" s="157" t="s">
        <v>5535</v>
      </c>
      <c r="AJ75" s="157" t="s">
        <v>5535</v>
      </c>
      <c r="AK75" s="157" t="s">
        <v>5535</v>
      </c>
      <c r="AL75" s="161"/>
      <c r="AM75" s="160" t="s">
        <v>5535</v>
      </c>
    </row>
    <row r="76" spans="1:39" x14ac:dyDescent="0.25">
      <c r="A76" s="156" t="s">
        <v>5535</v>
      </c>
      <c r="B76" s="156" t="s">
        <v>5535</v>
      </c>
      <c r="C76" s="156" t="s">
        <v>5535</v>
      </c>
      <c r="D76" s="157" t="s">
        <v>5535</v>
      </c>
      <c r="E76" s="157" t="s">
        <v>5535</v>
      </c>
      <c r="F76" s="157" t="s">
        <v>5535</v>
      </c>
      <c r="G76" s="157" t="s">
        <v>5535</v>
      </c>
      <c r="H76" s="157" t="s">
        <v>5535</v>
      </c>
      <c r="I76" s="157" t="s">
        <v>5535</v>
      </c>
      <c r="J76" s="157" t="s">
        <v>5535</v>
      </c>
      <c r="K76" s="157" t="s">
        <v>5535</v>
      </c>
      <c r="L76" s="157" t="s">
        <v>5535</v>
      </c>
      <c r="M76" s="157" t="s">
        <v>5535</v>
      </c>
      <c r="N76" s="157" t="s">
        <v>5535</v>
      </c>
      <c r="O76" s="157" t="s">
        <v>5535</v>
      </c>
      <c r="P76" s="157" t="s">
        <v>5535</v>
      </c>
      <c r="Q76" s="157" t="s">
        <v>5535</v>
      </c>
      <c r="R76" s="157" t="s">
        <v>5535</v>
      </c>
      <c r="S76" s="157" t="s">
        <v>5535</v>
      </c>
      <c r="T76" s="157" t="s">
        <v>5535</v>
      </c>
      <c r="U76" s="157" t="s">
        <v>5535</v>
      </c>
      <c r="V76" s="157" t="s">
        <v>5535</v>
      </c>
      <c r="W76" s="157" t="s">
        <v>5535</v>
      </c>
      <c r="X76" s="157" t="s">
        <v>5535</v>
      </c>
      <c r="Y76" s="157" t="s">
        <v>5535</v>
      </c>
      <c r="Z76" s="157" t="s">
        <v>5535</v>
      </c>
      <c r="AA76" s="157" t="s">
        <v>5535</v>
      </c>
      <c r="AB76" s="158" t="s">
        <v>5535</v>
      </c>
      <c r="AC76" s="158" t="s">
        <v>5535</v>
      </c>
      <c r="AD76" s="159" t="s">
        <v>5535</v>
      </c>
      <c r="AE76" s="158" t="s">
        <v>5535</v>
      </c>
      <c r="AF76" s="158" t="s">
        <v>5535</v>
      </c>
      <c r="AG76" s="158" t="s">
        <v>5535</v>
      </c>
      <c r="AH76" s="157" t="s">
        <v>5535</v>
      </c>
      <c r="AI76" s="157" t="s">
        <v>5535</v>
      </c>
      <c r="AJ76" s="157" t="s">
        <v>5535</v>
      </c>
      <c r="AK76" s="157" t="s">
        <v>5535</v>
      </c>
      <c r="AL76" s="161"/>
      <c r="AM76" s="160" t="s">
        <v>5535</v>
      </c>
    </row>
    <row r="77" spans="1:39" x14ac:dyDescent="0.25">
      <c r="A77" s="156" t="s">
        <v>5535</v>
      </c>
      <c r="B77" s="156" t="s">
        <v>5535</v>
      </c>
      <c r="C77" s="156" t="s">
        <v>5535</v>
      </c>
      <c r="D77" s="157" t="s">
        <v>5535</v>
      </c>
      <c r="E77" s="157" t="s">
        <v>5535</v>
      </c>
      <c r="F77" s="157" t="s">
        <v>5535</v>
      </c>
      <c r="G77" s="157" t="s">
        <v>5535</v>
      </c>
      <c r="H77" s="157" t="s">
        <v>5535</v>
      </c>
      <c r="I77" s="157" t="s">
        <v>5535</v>
      </c>
      <c r="J77" s="157" t="s">
        <v>5535</v>
      </c>
      <c r="K77" s="157" t="s">
        <v>5535</v>
      </c>
      <c r="L77" s="157" t="s">
        <v>5535</v>
      </c>
      <c r="M77" s="157" t="s">
        <v>5535</v>
      </c>
      <c r="N77" s="157" t="s">
        <v>5535</v>
      </c>
      <c r="O77" s="157" t="s">
        <v>5535</v>
      </c>
      <c r="P77" s="157" t="s">
        <v>5535</v>
      </c>
      <c r="Q77" s="157" t="s">
        <v>5535</v>
      </c>
      <c r="R77" s="157" t="s">
        <v>5535</v>
      </c>
      <c r="S77" s="157" t="s">
        <v>5535</v>
      </c>
      <c r="T77" s="157" t="s">
        <v>5535</v>
      </c>
      <c r="U77" s="157" t="s">
        <v>5535</v>
      </c>
      <c r="V77" s="157" t="s">
        <v>5535</v>
      </c>
      <c r="W77" s="157" t="s">
        <v>5535</v>
      </c>
      <c r="X77" s="157" t="s">
        <v>5535</v>
      </c>
      <c r="Y77" s="157" t="s">
        <v>5535</v>
      </c>
      <c r="Z77" s="157" t="s">
        <v>5535</v>
      </c>
      <c r="AA77" s="157" t="s">
        <v>5535</v>
      </c>
      <c r="AB77" s="158" t="s">
        <v>5535</v>
      </c>
      <c r="AC77" s="158" t="s">
        <v>5535</v>
      </c>
      <c r="AD77" s="159" t="s">
        <v>5535</v>
      </c>
      <c r="AE77" s="158" t="s">
        <v>5535</v>
      </c>
      <c r="AF77" s="158" t="s">
        <v>5535</v>
      </c>
      <c r="AG77" s="158" t="s">
        <v>5535</v>
      </c>
      <c r="AH77" s="157" t="s">
        <v>5535</v>
      </c>
      <c r="AI77" s="157" t="s">
        <v>5535</v>
      </c>
      <c r="AJ77" s="157" t="s">
        <v>5535</v>
      </c>
      <c r="AK77" s="157" t="s">
        <v>5535</v>
      </c>
      <c r="AL77" s="161"/>
      <c r="AM77" s="160" t="s">
        <v>5535</v>
      </c>
    </row>
    <row r="78" spans="1:39" x14ac:dyDescent="0.25">
      <c r="A78" s="156" t="s">
        <v>5535</v>
      </c>
      <c r="B78" s="156" t="s">
        <v>5535</v>
      </c>
      <c r="C78" s="156" t="s">
        <v>5535</v>
      </c>
      <c r="D78" s="157" t="s">
        <v>5535</v>
      </c>
      <c r="E78" s="157" t="s">
        <v>5535</v>
      </c>
      <c r="F78" s="157" t="s">
        <v>5535</v>
      </c>
      <c r="G78" s="157" t="s">
        <v>5535</v>
      </c>
      <c r="H78" s="157" t="s">
        <v>5535</v>
      </c>
      <c r="I78" s="157" t="s">
        <v>5535</v>
      </c>
      <c r="J78" s="157" t="s">
        <v>5535</v>
      </c>
      <c r="K78" s="157" t="s">
        <v>5535</v>
      </c>
      <c r="L78" s="157" t="s">
        <v>5535</v>
      </c>
      <c r="M78" s="157" t="s">
        <v>5535</v>
      </c>
      <c r="N78" s="157" t="s">
        <v>5535</v>
      </c>
      <c r="O78" s="157" t="s">
        <v>5535</v>
      </c>
      <c r="P78" s="157" t="s">
        <v>5535</v>
      </c>
      <c r="Q78" s="157" t="s">
        <v>5535</v>
      </c>
      <c r="R78" s="157" t="s">
        <v>5535</v>
      </c>
      <c r="S78" s="157" t="s">
        <v>5535</v>
      </c>
      <c r="T78" s="157" t="s">
        <v>5535</v>
      </c>
      <c r="U78" s="157" t="s">
        <v>5535</v>
      </c>
      <c r="V78" s="157" t="s">
        <v>5535</v>
      </c>
      <c r="W78" s="157" t="s">
        <v>5535</v>
      </c>
      <c r="X78" s="157" t="s">
        <v>5535</v>
      </c>
      <c r="Y78" s="157" t="s">
        <v>5535</v>
      </c>
      <c r="Z78" s="157" t="s">
        <v>5535</v>
      </c>
      <c r="AA78" s="157" t="s">
        <v>5535</v>
      </c>
      <c r="AB78" s="158" t="s">
        <v>5535</v>
      </c>
      <c r="AC78" s="158" t="s">
        <v>5535</v>
      </c>
      <c r="AD78" s="159" t="s">
        <v>5535</v>
      </c>
      <c r="AE78" s="158" t="s">
        <v>5535</v>
      </c>
      <c r="AF78" s="158" t="s">
        <v>5535</v>
      </c>
      <c r="AG78" s="158" t="s">
        <v>5535</v>
      </c>
      <c r="AH78" s="157" t="s">
        <v>5535</v>
      </c>
      <c r="AI78" s="157" t="s">
        <v>5535</v>
      </c>
      <c r="AJ78" s="157" t="s">
        <v>5535</v>
      </c>
      <c r="AK78" s="157" t="s">
        <v>5535</v>
      </c>
      <c r="AL78" s="161"/>
      <c r="AM78" s="160" t="s">
        <v>5535</v>
      </c>
    </row>
    <row r="79" spans="1:39" x14ac:dyDescent="0.25">
      <c r="A79" s="156" t="s">
        <v>5535</v>
      </c>
      <c r="B79" s="156" t="s">
        <v>5535</v>
      </c>
      <c r="C79" s="156" t="s">
        <v>5535</v>
      </c>
      <c r="D79" s="157" t="s">
        <v>5535</v>
      </c>
      <c r="E79" s="157" t="s">
        <v>5535</v>
      </c>
      <c r="F79" s="157" t="s">
        <v>5535</v>
      </c>
      <c r="G79" s="157" t="s">
        <v>5535</v>
      </c>
      <c r="H79" s="157" t="s">
        <v>5535</v>
      </c>
      <c r="I79" s="157" t="s">
        <v>5535</v>
      </c>
      <c r="J79" s="157" t="s">
        <v>5535</v>
      </c>
      <c r="K79" s="157" t="s">
        <v>5535</v>
      </c>
      <c r="L79" s="157" t="s">
        <v>5535</v>
      </c>
      <c r="M79" s="157" t="s">
        <v>5535</v>
      </c>
      <c r="N79" s="157" t="s">
        <v>5535</v>
      </c>
      <c r="O79" s="157" t="s">
        <v>5535</v>
      </c>
      <c r="P79" s="157" t="s">
        <v>5535</v>
      </c>
      <c r="Q79" s="157" t="s">
        <v>5535</v>
      </c>
      <c r="R79" s="157" t="s">
        <v>5535</v>
      </c>
      <c r="S79" s="157" t="s">
        <v>5535</v>
      </c>
      <c r="T79" s="157" t="s">
        <v>5535</v>
      </c>
      <c r="U79" s="157" t="s">
        <v>5535</v>
      </c>
      <c r="V79" s="157" t="s">
        <v>5535</v>
      </c>
      <c r="W79" s="157" t="s">
        <v>5535</v>
      </c>
      <c r="X79" s="157" t="s">
        <v>5535</v>
      </c>
      <c r="Y79" s="157" t="s">
        <v>5535</v>
      </c>
      <c r="Z79" s="157" t="s">
        <v>5535</v>
      </c>
      <c r="AA79" s="157" t="s">
        <v>5535</v>
      </c>
      <c r="AB79" s="158" t="s">
        <v>5535</v>
      </c>
      <c r="AC79" s="158" t="s">
        <v>5535</v>
      </c>
      <c r="AD79" s="159" t="s">
        <v>5535</v>
      </c>
      <c r="AE79" s="158" t="s">
        <v>5535</v>
      </c>
      <c r="AF79" s="158" t="s">
        <v>5535</v>
      </c>
      <c r="AG79" s="158" t="s">
        <v>5535</v>
      </c>
      <c r="AH79" s="157" t="s">
        <v>5535</v>
      </c>
      <c r="AI79" s="157" t="s">
        <v>5535</v>
      </c>
      <c r="AJ79" s="157" t="s">
        <v>5535</v>
      </c>
      <c r="AK79" s="157" t="s">
        <v>5535</v>
      </c>
      <c r="AL79" s="161"/>
      <c r="AM79" s="160" t="s">
        <v>5535</v>
      </c>
    </row>
    <row r="80" spans="1:39" x14ac:dyDescent="0.25">
      <c r="A80" s="156" t="s">
        <v>5535</v>
      </c>
      <c r="B80" s="156" t="s">
        <v>5535</v>
      </c>
      <c r="C80" s="156" t="s">
        <v>5535</v>
      </c>
      <c r="D80" s="157" t="s">
        <v>5535</v>
      </c>
      <c r="E80" s="157" t="s">
        <v>5535</v>
      </c>
      <c r="F80" s="157" t="s">
        <v>5535</v>
      </c>
      <c r="G80" s="157" t="s">
        <v>5535</v>
      </c>
      <c r="H80" s="157" t="s">
        <v>5535</v>
      </c>
      <c r="I80" s="157" t="s">
        <v>5535</v>
      </c>
      <c r="J80" s="157" t="s">
        <v>5535</v>
      </c>
      <c r="K80" s="157" t="s">
        <v>5535</v>
      </c>
      <c r="L80" s="157" t="s">
        <v>5535</v>
      </c>
      <c r="M80" s="157" t="s">
        <v>5535</v>
      </c>
      <c r="N80" s="157" t="s">
        <v>5535</v>
      </c>
      <c r="O80" s="157" t="s">
        <v>5535</v>
      </c>
      <c r="P80" s="157" t="s">
        <v>5535</v>
      </c>
      <c r="Q80" s="157" t="s">
        <v>5535</v>
      </c>
      <c r="R80" s="157" t="s">
        <v>5535</v>
      </c>
      <c r="S80" s="157" t="s">
        <v>5535</v>
      </c>
      <c r="T80" s="157" t="s">
        <v>5535</v>
      </c>
      <c r="U80" s="157" t="s">
        <v>5535</v>
      </c>
      <c r="V80" s="157" t="s">
        <v>5535</v>
      </c>
      <c r="W80" s="157" t="s">
        <v>5535</v>
      </c>
      <c r="X80" s="157" t="s">
        <v>5535</v>
      </c>
      <c r="Y80" s="157" t="s">
        <v>5535</v>
      </c>
      <c r="Z80" s="157" t="s">
        <v>5535</v>
      </c>
      <c r="AA80" s="157" t="s">
        <v>5535</v>
      </c>
      <c r="AB80" s="158" t="s">
        <v>5535</v>
      </c>
      <c r="AC80" s="158" t="s">
        <v>5535</v>
      </c>
      <c r="AD80" s="159" t="s">
        <v>5535</v>
      </c>
      <c r="AE80" s="158" t="s">
        <v>5535</v>
      </c>
      <c r="AF80" s="158" t="s">
        <v>5535</v>
      </c>
      <c r="AG80" s="158" t="s">
        <v>5535</v>
      </c>
      <c r="AH80" s="157" t="s">
        <v>5535</v>
      </c>
      <c r="AI80" s="157" t="s">
        <v>5535</v>
      </c>
      <c r="AJ80" s="157" t="s">
        <v>5535</v>
      </c>
      <c r="AK80" s="157" t="s">
        <v>5535</v>
      </c>
      <c r="AL80" s="161"/>
      <c r="AM80" s="160" t="s">
        <v>5535</v>
      </c>
    </row>
    <row r="81" spans="1:39" x14ac:dyDescent="0.25">
      <c r="A81" s="156" t="s">
        <v>5535</v>
      </c>
      <c r="B81" s="156" t="s">
        <v>5535</v>
      </c>
      <c r="C81" s="156" t="s">
        <v>5535</v>
      </c>
      <c r="D81" s="157" t="s">
        <v>5535</v>
      </c>
      <c r="E81" s="157" t="s">
        <v>5535</v>
      </c>
      <c r="F81" s="157" t="s">
        <v>5535</v>
      </c>
      <c r="G81" s="157" t="s">
        <v>5535</v>
      </c>
      <c r="H81" s="157" t="s">
        <v>5535</v>
      </c>
      <c r="I81" s="157" t="s">
        <v>5535</v>
      </c>
      <c r="J81" s="157" t="s">
        <v>5535</v>
      </c>
      <c r="K81" s="157" t="s">
        <v>5535</v>
      </c>
      <c r="L81" s="157" t="s">
        <v>5535</v>
      </c>
      <c r="M81" s="157" t="s">
        <v>5535</v>
      </c>
      <c r="N81" s="157" t="s">
        <v>5535</v>
      </c>
      <c r="O81" s="157" t="s">
        <v>5535</v>
      </c>
      <c r="P81" s="157" t="s">
        <v>5535</v>
      </c>
      <c r="Q81" s="157" t="s">
        <v>5535</v>
      </c>
      <c r="R81" s="157" t="s">
        <v>5535</v>
      </c>
      <c r="S81" s="157" t="s">
        <v>5535</v>
      </c>
      <c r="T81" s="157" t="s">
        <v>5535</v>
      </c>
      <c r="U81" s="157" t="s">
        <v>5535</v>
      </c>
      <c r="V81" s="157" t="s">
        <v>5535</v>
      </c>
      <c r="W81" s="157" t="s">
        <v>5535</v>
      </c>
      <c r="X81" s="157" t="s">
        <v>5535</v>
      </c>
      <c r="Y81" s="157" t="s">
        <v>5535</v>
      </c>
      <c r="Z81" s="157" t="s">
        <v>5535</v>
      </c>
      <c r="AA81" s="157" t="s">
        <v>5535</v>
      </c>
      <c r="AB81" s="158" t="s">
        <v>5535</v>
      </c>
      <c r="AC81" s="158" t="s">
        <v>5535</v>
      </c>
      <c r="AD81" s="159" t="s">
        <v>5535</v>
      </c>
      <c r="AE81" s="158" t="s">
        <v>5535</v>
      </c>
      <c r="AF81" s="158" t="s">
        <v>5535</v>
      </c>
      <c r="AG81" s="158" t="s">
        <v>5535</v>
      </c>
      <c r="AH81" s="157" t="s">
        <v>5535</v>
      </c>
      <c r="AI81" s="157" t="s">
        <v>5535</v>
      </c>
      <c r="AJ81" s="157" t="s">
        <v>5535</v>
      </c>
      <c r="AK81" s="157" t="s">
        <v>5535</v>
      </c>
      <c r="AL81" s="161"/>
      <c r="AM81" s="160" t="s">
        <v>5535</v>
      </c>
    </row>
    <row r="82" spans="1:39" x14ac:dyDescent="0.25">
      <c r="A82" s="156" t="s">
        <v>5535</v>
      </c>
      <c r="B82" s="156" t="s">
        <v>5535</v>
      </c>
      <c r="C82" s="156" t="s">
        <v>5535</v>
      </c>
      <c r="D82" s="157" t="s">
        <v>5535</v>
      </c>
      <c r="E82" s="157" t="s">
        <v>5535</v>
      </c>
      <c r="F82" s="157" t="s">
        <v>5535</v>
      </c>
      <c r="G82" s="157" t="s">
        <v>5535</v>
      </c>
      <c r="H82" s="157" t="s">
        <v>5535</v>
      </c>
      <c r="I82" s="157" t="s">
        <v>5535</v>
      </c>
      <c r="J82" s="157" t="s">
        <v>5535</v>
      </c>
      <c r="K82" s="157" t="s">
        <v>5535</v>
      </c>
      <c r="L82" s="157" t="s">
        <v>5535</v>
      </c>
      <c r="M82" s="157" t="s">
        <v>5535</v>
      </c>
      <c r="N82" s="157" t="s">
        <v>5535</v>
      </c>
      <c r="O82" s="157" t="s">
        <v>5535</v>
      </c>
      <c r="P82" s="157" t="s">
        <v>5535</v>
      </c>
      <c r="Q82" s="157" t="s">
        <v>5535</v>
      </c>
      <c r="R82" s="157" t="s">
        <v>5535</v>
      </c>
      <c r="S82" s="157" t="s">
        <v>5535</v>
      </c>
      <c r="T82" s="157" t="s">
        <v>5535</v>
      </c>
      <c r="U82" s="157" t="s">
        <v>5535</v>
      </c>
      <c r="V82" s="157" t="s">
        <v>5535</v>
      </c>
      <c r="W82" s="157" t="s">
        <v>5535</v>
      </c>
      <c r="X82" s="157" t="s">
        <v>5535</v>
      </c>
      <c r="Y82" s="157" t="s">
        <v>5535</v>
      </c>
      <c r="Z82" s="157" t="s">
        <v>5535</v>
      </c>
      <c r="AA82" s="157" t="s">
        <v>5535</v>
      </c>
      <c r="AB82" s="158" t="s">
        <v>5535</v>
      </c>
      <c r="AC82" s="158" t="s">
        <v>5535</v>
      </c>
      <c r="AD82" s="159" t="s">
        <v>5535</v>
      </c>
      <c r="AE82" s="158" t="s">
        <v>5535</v>
      </c>
      <c r="AF82" s="158" t="s">
        <v>5535</v>
      </c>
      <c r="AG82" s="158" t="s">
        <v>5535</v>
      </c>
      <c r="AH82" s="157" t="s">
        <v>5535</v>
      </c>
      <c r="AI82" s="157" t="s">
        <v>5535</v>
      </c>
      <c r="AJ82" s="157" t="s">
        <v>5535</v>
      </c>
      <c r="AK82" s="157" t="s">
        <v>5535</v>
      </c>
      <c r="AL82" s="161"/>
      <c r="AM82" s="160" t="s">
        <v>5535</v>
      </c>
    </row>
    <row r="83" spans="1:39" x14ac:dyDescent="0.25">
      <c r="A83" s="156" t="s">
        <v>5535</v>
      </c>
      <c r="B83" s="156" t="s">
        <v>5535</v>
      </c>
      <c r="C83" s="156" t="s">
        <v>5535</v>
      </c>
      <c r="D83" s="157" t="s">
        <v>5535</v>
      </c>
      <c r="E83" s="157" t="s">
        <v>5535</v>
      </c>
      <c r="F83" s="157" t="s">
        <v>5535</v>
      </c>
      <c r="G83" s="157" t="s">
        <v>5535</v>
      </c>
      <c r="H83" s="157" t="s">
        <v>5535</v>
      </c>
      <c r="I83" s="157" t="s">
        <v>5535</v>
      </c>
      <c r="J83" s="157" t="s">
        <v>5535</v>
      </c>
      <c r="K83" s="157" t="s">
        <v>5535</v>
      </c>
      <c r="L83" s="157" t="s">
        <v>5535</v>
      </c>
      <c r="M83" s="157" t="s">
        <v>5535</v>
      </c>
      <c r="N83" s="157" t="s">
        <v>5535</v>
      </c>
      <c r="O83" s="157" t="s">
        <v>5535</v>
      </c>
      <c r="P83" s="157" t="s">
        <v>5535</v>
      </c>
      <c r="Q83" s="157" t="s">
        <v>5535</v>
      </c>
      <c r="R83" s="157" t="s">
        <v>5535</v>
      </c>
      <c r="S83" s="157" t="s">
        <v>5535</v>
      </c>
      <c r="T83" s="157" t="s">
        <v>5535</v>
      </c>
      <c r="U83" s="157" t="s">
        <v>5535</v>
      </c>
      <c r="V83" s="157" t="s">
        <v>5535</v>
      </c>
      <c r="W83" s="157" t="s">
        <v>5535</v>
      </c>
      <c r="X83" s="157" t="s">
        <v>5535</v>
      </c>
      <c r="Y83" s="157" t="s">
        <v>5535</v>
      </c>
      <c r="Z83" s="157" t="s">
        <v>5535</v>
      </c>
      <c r="AA83" s="157" t="s">
        <v>5535</v>
      </c>
      <c r="AB83" s="158" t="s">
        <v>5535</v>
      </c>
      <c r="AC83" s="158" t="s">
        <v>5535</v>
      </c>
      <c r="AD83" s="159" t="s">
        <v>5535</v>
      </c>
      <c r="AE83" s="158" t="s">
        <v>5535</v>
      </c>
      <c r="AF83" s="158" t="s">
        <v>5535</v>
      </c>
      <c r="AG83" s="158" t="s">
        <v>5535</v>
      </c>
      <c r="AH83" s="157" t="s">
        <v>5535</v>
      </c>
      <c r="AI83" s="157" t="s">
        <v>5535</v>
      </c>
      <c r="AJ83" s="157" t="s">
        <v>5535</v>
      </c>
      <c r="AK83" s="157" t="s">
        <v>5535</v>
      </c>
      <c r="AL83" s="161"/>
      <c r="AM83" s="160" t="s">
        <v>5535</v>
      </c>
    </row>
    <row r="84" spans="1:39" x14ac:dyDescent="0.25">
      <c r="A84" s="156" t="s">
        <v>5535</v>
      </c>
      <c r="B84" s="156" t="s">
        <v>5535</v>
      </c>
      <c r="C84" s="156" t="s">
        <v>5535</v>
      </c>
      <c r="D84" s="157" t="s">
        <v>5535</v>
      </c>
      <c r="E84" s="157" t="s">
        <v>5535</v>
      </c>
      <c r="F84" s="157" t="s">
        <v>5535</v>
      </c>
      <c r="G84" s="157" t="s">
        <v>5535</v>
      </c>
      <c r="H84" s="157" t="s">
        <v>5535</v>
      </c>
      <c r="I84" s="157" t="s">
        <v>5535</v>
      </c>
      <c r="J84" s="157" t="s">
        <v>5535</v>
      </c>
      <c r="K84" s="157" t="s">
        <v>5535</v>
      </c>
      <c r="L84" s="157" t="s">
        <v>5535</v>
      </c>
      <c r="M84" s="157" t="s">
        <v>5535</v>
      </c>
      <c r="N84" s="157" t="s">
        <v>5535</v>
      </c>
      <c r="O84" s="157" t="s">
        <v>5535</v>
      </c>
      <c r="P84" s="157" t="s">
        <v>5535</v>
      </c>
      <c r="Q84" s="157" t="s">
        <v>5535</v>
      </c>
      <c r="R84" s="157" t="s">
        <v>5535</v>
      </c>
      <c r="S84" s="157" t="s">
        <v>5535</v>
      </c>
      <c r="T84" s="157" t="s">
        <v>5535</v>
      </c>
      <c r="U84" s="157" t="s">
        <v>5535</v>
      </c>
      <c r="V84" s="157" t="s">
        <v>5535</v>
      </c>
      <c r="W84" s="157" t="s">
        <v>5535</v>
      </c>
      <c r="X84" s="157" t="s">
        <v>5535</v>
      </c>
      <c r="Y84" s="157" t="s">
        <v>5535</v>
      </c>
      <c r="Z84" s="157" t="s">
        <v>5535</v>
      </c>
      <c r="AA84" s="157" t="s">
        <v>5535</v>
      </c>
      <c r="AB84" s="158" t="s">
        <v>5535</v>
      </c>
      <c r="AC84" s="158" t="s">
        <v>5535</v>
      </c>
      <c r="AD84" s="159" t="s">
        <v>5535</v>
      </c>
      <c r="AE84" s="158" t="s">
        <v>5535</v>
      </c>
      <c r="AF84" s="158" t="s">
        <v>5535</v>
      </c>
      <c r="AG84" s="158" t="s">
        <v>5535</v>
      </c>
      <c r="AH84" s="157" t="s">
        <v>5535</v>
      </c>
      <c r="AI84" s="157" t="s">
        <v>5535</v>
      </c>
      <c r="AJ84" s="157" t="s">
        <v>5535</v>
      </c>
      <c r="AK84" s="157" t="s">
        <v>5535</v>
      </c>
      <c r="AL84" s="161"/>
      <c r="AM84" s="160" t="s">
        <v>5535</v>
      </c>
    </row>
    <row r="85" spans="1:39" x14ac:dyDescent="0.25">
      <c r="A85" s="156" t="s">
        <v>5535</v>
      </c>
      <c r="B85" s="156" t="s">
        <v>5535</v>
      </c>
      <c r="C85" s="156" t="s">
        <v>5535</v>
      </c>
      <c r="D85" s="157" t="s">
        <v>5535</v>
      </c>
      <c r="E85" s="157" t="s">
        <v>5535</v>
      </c>
      <c r="F85" s="157" t="s">
        <v>5535</v>
      </c>
      <c r="G85" s="157" t="s">
        <v>5535</v>
      </c>
      <c r="H85" s="157" t="s">
        <v>5535</v>
      </c>
      <c r="I85" s="157" t="s">
        <v>5535</v>
      </c>
      <c r="J85" s="157" t="s">
        <v>5535</v>
      </c>
      <c r="K85" s="157" t="s">
        <v>5535</v>
      </c>
      <c r="L85" s="157" t="s">
        <v>5535</v>
      </c>
      <c r="M85" s="157" t="s">
        <v>5535</v>
      </c>
      <c r="N85" s="157" t="s">
        <v>5535</v>
      </c>
      <c r="O85" s="157" t="s">
        <v>5535</v>
      </c>
      <c r="P85" s="157" t="s">
        <v>5535</v>
      </c>
      <c r="Q85" s="157" t="s">
        <v>5535</v>
      </c>
      <c r="R85" s="157" t="s">
        <v>5535</v>
      </c>
      <c r="S85" s="157" t="s">
        <v>5535</v>
      </c>
      <c r="T85" s="157" t="s">
        <v>5535</v>
      </c>
      <c r="U85" s="157" t="s">
        <v>5535</v>
      </c>
      <c r="V85" s="157" t="s">
        <v>5535</v>
      </c>
      <c r="W85" s="157" t="s">
        <v>5535</v>
      </c>
      <c r="X85" s="157" t="s">
        <v>5535</v>
      </c>
      <c r="Y85" s="157" t="s">
        <v>5535</v>
      </c>
      <c r="Z85" s="157" t="s">
        <v>5535</v>
      </c>
      <c r="AA85" s="157" t="s">
        <v>5535</v>
      </c>
      <c r="AB85" s="158" t="s">
        <v>5535</v>
      </c>
      <c r="AC85" s="158" t="s">
        <v>5535</v>
      </c>
      <c r="AD85" s="159" t="s">
        <v>5535</v>
      </c>
      <c r="AE85" s="158" t="s">
        <v>5535</v>
      </c>
      <c r="AF85" s="158" t="s">
        <v>5535</v>
      </c>
      <c r="AG85" s="158" t="s">
        <v>5535</v>
      </c>
      <c r="AH85" s="157" t="s">
        <v>5535</v>
      </c>
      <c r="AI85" s="157" t="s">
        <v>5535</v>
      </c>
      <c r="AJ85" s="157" t="s">
        <v>5535</v>
      </c>
      <c r="AK85" s="157" t="s">
        <v>5535</v>
      </c>
      <c r="AL85" s="161"/>
      <c r="AM85" s="160" t="s">
        <v>5535</v>
      </c>
    </row>
    <row r="86" spans="1:39" x14ac:dyDescent="0.25">
      <c r="A86" s="156" t="s">
        <v>5535</v>
      </c>
      <c r="B86" s="156" t="s">
        <v>5535</v>
      </c>
      <c r="C86" s="156" t="s">
        <v>5535</v>
      </c>
      <c r="D86" s="157" t="s">
        <v>5535</v>
      </c>
      <c r="E86" s="157" t="s">
        <v>5535</v>
      </c>
      <c r="F86" s="157" t="s">
        <v>5535</v>
      </c>
      <c r="G86" s="157" t="s">
        <v>5535</v>
      </c>
      <c r="H86" s="157" t="s">
        <v>5535</v>
      </c>
      <c r="I86" s="157" t="s">
        <v>5535</v>
      </c>
      <c r="J86" s="157" t="s">
        <v>5535</v>
      </c>
      <c r="K86" s="157" t="s">
        <v>5535</v>
      </c>
      <c r="L86" s="157" t="s">
        <v>5535</v>
      </c>
      <c r="M86" s="157" t="s">
        <v>5535</v>
      </c>
      <c r="N86" s="157" t="s">
        <v>5535</v>
      </c>
      <c r="O86" s="157" t="s">
        <v>5535</v>
      </c>
      <c r="P86" s="157" t="s">
        <v>5535</v>
      </c>
      <c r="Q86" s="157" t="s">
        <v>5535</v>
      </c>
      <c r="R86" s="157" t="s">
        <v>5535</v>
      </c>
      <c r="S86" s="157" t="s">
        <v>5535</v>
      </c>
      <c r="T86" s="157" t="s">
        <v>5535</v>
      </c>
      <c r="U86" s="157" t="s">
        <v>5535</v>
      </c>
      <c r="V86" s="157" t="s">
        <v>5535</v>
      </c>
      <c r="W86" s="157" t="s">
        <v>5535</v>
      </c>
      <c r="X86" s="157" t="s">
        <v>5535</v>
      </c>
      <c r="Y86" s="157" t="s">
        <v>5535</v>
      </c>
      <c r="Z86" s="157" t="s">
        <v>5535</v>
      </c>
      <c r="AA86" s="157" t="s">
        <v>5535</v>
      </c>
      <c r="AB86" s="158" t="s">
        <v>5535</v>
      </c>
      <c r="AC86" s="158" t="s">
        <v>5535</v>
      </c>
      <c r="AD86" s="159" t="s">
        <v>5535</v>
      </c>
      <c r="AE86" s="158" t="s">
        <v>5535</v>
      </c>
      <c r="AF86" s="158" t="s">
        <v>5535</v>
      </c>
      <c r="AG86" s="158" t="s">
        <v>5535</v>
      </c>
      <c r="AH86" s="157" t="s">
        <v>5535</v>
      </c>
      <c r="AI86" s="157" t="s">
        <v>5535</v>
      </c>
      <c r="AJ86" s="157" t="s">
        <v>5535</v>
      </c>
      <c r="AK86" s="157" t="s">
        <v>5535</v>
      </c>
      <c r="AL86" s="161"/>
      <c r="AM86" s="160" t="s">
        <v>5535</v>
      </c>
    </row>
    <row r="87" spans="1:39" x14ac:dyDescent="0.25">
      <c r="A87" s="156" t="s">
        <v>5535</v>
      </c>
      <c r="B87" s="156" t="s">
        <v>5535</v>
      </c>
      <c r="C87" s="156" t="s">
        <v>5535</v>
      </c>
      <c r="D87" s="157" t="s">
        <v>5535</v>
      </c>
      <c r="E87" s="157" t="s">
        <v>5535</v>
      </c>
      <c r="F87" s="157" t="s">
        <v>5535</v>
      </c>
      <c r="G87" s="157" t="s">
        <v>5535</v>
      </c>
      <c r="H87" s="157" t="s">
        <v>5535</v>
      </c>
      <c r="I87" s="157" t="s">
        <v>5535</v>
      </c>
      <c r="J87" s="157" t="s">
        <v>5535</v>
      </c>
      <c r="K87" s="157" t="s">
        <v>5535</v>
      </c>
      <c r="L87" s="157" t="s">
        <v>5535</v>
      </c>
      <c r="M87" s="157" t="s">
        <v>5535</v>
      </c>
      <c r="N87" s="157" t="s">
        <v>5535</v>
      </c>
      <c r="O87" s="157" t="s">
        <v>5535</v>
      </c>
      <c r="P87" s="157" t="s">
        <v>5535</v>
      </c>
      <c r="Q87" s="157" t="s">
        <v>5535</v>
      </c>
      <c r="R87" s="157" t="s">
        <v>5535</v>
      </c>
      <c r="S87" s="157" t="s">
        <v>5535</v>
      </c>
      <c r="T87" s="157" t="s">
        <v>5535</v>
      </c>
      <c r="U87" s="157" t="s">
        <v>5535</v>
      </c>
      <c r="V87" s="157" t="s">
        <v>5535</v>
      </c>
      <c r="W87" s="157" t="s">
        <v>5535</v>
      </c>
      <c r="X87" s="157" t="s">
        <v>5535</v>
      </c>
      <c r="Y87" s="157" t="s">
        <v>5535</v>
      </c>
      <c r="Z87" s="157" t="s">
        <v>5535</v>
      </c>
      <c r="AA87" s="157" t="s">
        <v>5535</v>
      </c>
      <c r="AB87" s="158" t="s">
        <v>5535</v>
      </c>
      <c r="AC87" s="158" t="s">
        <v>5535</v>
      </c>
      <c r="AD87" s="159" t="s">
        <v>5535</v>
      </c>
      <c r="AE87" s="158" t="s">
        <v>5535</v>
      </c>
      <c r="AF87" s="158" t="s">
        <v>5535</v>
      </c>
      <c r="AG87" s="158" t="s">
        <v>5535</v>
      </c>
      <c r="AH87" s="157" t="s">
        <v>5535</v>
      </c>
      <c r="AI87" s="157" t="s">
        <v>5535</v>
      </c>
      <c r="AJ87" s="157" t="s">
        <v>5535</v>
      </c>
      <c r="AK87" s="157" t="s">
        <v>5535</v>
      </c>
      <c r="AL87" s="161"/>
      <c r="AM87" s="160" t="s">
        <v>5535</v>
      </c>
    </row>
    <row r="88" spans="1:39" x14ac:dyDescent="0.25">
      <c r="A88" s="156" t="s">
        <v>5535</v>
      </c>
      <c r="B88" s="156" t="s">
        <v>5535</v>
      </c>
      <c r="C88" s="156" t="s">
        <v>5535</v>
      </c>
      <c r="D88" s="157" t="s">
        <v>5535</v>
      </c>
      <c r="E88" s="157" t="s">
        <v>5535</v>
      </c>
      <c r="F88" s="157" t="s">
        <v>5535</v>
      </c>
      <c r="G88" s="157" t="s">
        <v>5535</v>
      </c>
      <c r="H88" s="157" t="s">
        <v>5535</v>
      </c>
      <c r="I88" s="157" t="s">
        <v>5535</v>
      </c>
      <c r="J88" s="157" t="s">
        <v>5535</v>
      </c>
      <c r="K88" s="157" t="s">
        <v>5535</v>
      </c>
      <c r="L88" s="157" t="s">
        <v>5535</v>
      </c>
      <c r="M88" s="157" t="s">
        <v>5535</v>
      </c>
      <c r="N88" s="157" t="s">
        <v>5535</v>
      </c>
      <c r="O88" s="157" t="s">
        <v>5535</v>
      </c>
      <c r="P88" s="157" t="s">
        <v>5535</v>
      </c>
      <c r="Q88" s="157" t="s">
        <v>5535</v>
      </c>
      <c r="R88" s="157" t="s">
        <v>5535</v>
      </c>
      <c r="S88" s="157" t="s">
        <v>5535</v>
      </c>
      <c r="T88" s="157" t="s">
        <v>5535</v>
      </c>
      <c r="U88" s="157" t="s">
        <v>5535</v>
      </c>
      <c r="V88" s="157" t="s">
        <v>5535</v>
      </c>
      <c r="W88" s="157" t="s">
        <v>5535</v>
      </c>
      <c r="X88" s="157" t="s">
        <v>5535</v>
      </c>
      <c r="Y88" s="157" t="s">
        <v>5535</v>
      </c>
      <c r="Z88" s="157" t="s">
        <v>5535</v>
      </c>
      <c r="AA88" s="157" t="s">
        <v>5535</v>
      </c>
      <c r="AB88" s="158" t="s">
        <v>5535</v>
      </c>
      <c r="AC88" s="158" t="s">
        <v>5535</v>
      </c>
      <c r="AD88" s="159" t="s">
        <v>5535</v>
      </c>
      <c r="AE88" s="158" t="s">
        <v>5535</v>
      </c>
      <c r="AF88" s="158" t="s">
        <v>5535</v>
      </c>
      <c r="AG88" s="158" t="s">
        <v>5535</v>
      </c>
      <c r="AH88" s="157" t="s">
        <v>5535</v>
      </c>
      <c r="AI88" s="157" t="s">
        <v>5535</v>
      </c>
      <c r="AJ88" s="157" t="s">
        <v>5535</v>
      </c>
      <c r="AK88" s="157" t="s">
        <v>5535</v>
      </c>
      <c r="AL88" s="161"/>
      <c r="AM88" s="160" t="s">
        <v>5535</v>
      </c>
    </row>
    <row r="89" spans="1:39" x14ac:dyDescent="0.25">
      <c r="A89" s="156" t="s">
        <v>5535</v>
      </c>
      <c r="B89" s="156" t="s">
        <v>5535</v>
      </c>
      <c r="C89" s="156" t="s">
        <v>5535</v>
      </c>
      <c r="D89" s="157" t="s">
        <v>5535</v>
      </c>
      <c r="E89" s="157" t="s">
        <v>5535</v>
      </c>
      <c r="F89" s="157" t="s">
        <v>5535</v>
      </c>
      <c r="G89" s="157" t="s">
        <v>5535</v>
      </c>
      <c r="H89" s="157" t="s">
        <v>5535</v>
      </c>
      <c r="I89" s="157" t="s">
        <v>5535</v>
      </c>
      <c r="J89" s="157" t="s">
        <v>5535</v>
      </c>
      <c r="K89" s="157" t="s">
        <v>5535</v>
      </c>
      <c r="L89" s="157" t="s">
        <v>5535</v>
      </c>
      <c r="M89" s="157" t="s">
        <v>5535</v>
      </c>
      <c r="N89" s="157" t="s">
        <v>5535</v>
      </c>
      <c r="O89" s="157" t="s">
        <v>5535</v>
      </c>
      <c r="P89" s="157" t="s">
        <v>5535</v>
      </c>
      <c r="Q89" s="157" t="s">
        <v>5535</v>
      </c>
      <c r="R89" s="157" t="s">
        <v>5535</v>
      </c>
      <c r="S89" s="157" t="s">
        <v>5535</v>
      </c>
      <c r="T89" s="157" t="s">
        <v>5535</v>
      </c>
      <c r="U89" s="157" t="s">
        <v>5535</v>
      </c>
      <c r="V89" s="157" t="s">
        <v>5535</v>
      </c>
      <c r="W89" s="157" t="s">
        <v>5535</v>
      </c>
      <c r="X89" s="157" t="s">
        <v>5535</v>
      </c>
      <c r="Y89" s="157" t="s">
        <v>5535</v>
      </c>
      <c r="Z89" s="157" t="s">
        <v>5535</v>
      </c>
      <c r="AA89" s="157" t="s">
        <v>5535</v>
      </c>
      <c r="AB89" s="158" t="s">
        <v>5535</v>
      </c>
      <c r="AC89" s="158" t="s">
        <v>5535</v>
      </c>
      <c r="AD89" s="159" t="s">
        <v>5535</v>
      </c>
      <c r="AE89" s="158" t="s">
        <v>5535</v>
      </c>
      <c r="AF89" s="158" t="s">
        <v>5535</v>
      </c>
      <c r="AG89" s="158" t="s">
        <v>5535</v>
      </c>
      <c r="AH89" s="157" t="s">
        <v>5535</v>
      </c>
      <c r="AI89" s="157" t="s">
        <v>5535</v>
      </c>
      <c r="AJ89" s="157" t="s">
        <v>5535</v>
      </c>
      <c r="AK89" s="157" t="s">
        <v>5535</v>
      </c>
      <c r="AL89" s="161"/>
      <c r="AM89" s="160" t="s">
        <v>5535</v>
      </c>
    </row>
    <row r="90" spans="1:39" x14ac:dyDescent="0.25">
      <c r="A90" s="156" t="s">
        <v>5535</v>
      </c>
      <c r="B90" s="156" t="s">
        <v>5535</v>
      </c>
      <c r="C90" s="156" t="s">
        <v>5535</v>
      </c>
      <c r="D90" s="157" t="s">
        <v>5535</v>
      </c>
      <c r="E90" s="157" t="s">
        <v>5535</v>
      </c>
      <c r="F90" s="157" t="s">
        <v>5535</v>
      </c>
      <c r="G90" s="157" t="s">
        <v>5535</v>
      </c>
      <c r="H90" s="157" t="s">
        <v>5535</v>
      </c>
      <c r="I90" s="157" t="s">
        <v>5535</v>
      </c>
      <c r="J90" s="157" t="s">
        <v>5535</v>
      </c>
      <c r="K90" s="157" t="s">
        <v>5535</v>
      </c>
      <c r="L90" s="157" t="s">
        <v>5535</v>
      </c>
      <c r="M90" s="157" t="s">
        <v>5535</v>
      </c>
      <c r="N90" s="157" t="s">
        <v>5535</v>
      </c>
      <c r="O90" s="157" t="s">
        <v>5535</v>
      </c>
      <c r="P90" s="157" t="s">
        <v>5535</v>
      </c>
      <c r="Q90" s="157" t="s">
        <v>5535</v>
      </c>
      <c r="R90" s="157" t="s">
        <v>5535</v>
      </c>
      <c r="S90" s="157" t="s">
        <v>5535</v>
      </c>
      <c r="T90" s="157" t="s">
        <v>5535</v>
      </c>
      <c r="U90" s="157" t="s">
        <v>5535</v>
      </c>
      <c r="V90" s="157" t="s">
        <v>5535</v>
      </c>
      <c r="W90" s="157" t="s">
        <v>5535</v>
      </c>
      <c r="X90" s="157" t="s">
        <v>5535</v>
      </c>
      <c r="Y90" s="157" t="s">
        <v>5535</v>
      </c>
      <c r="Z90" s="157" t="s">
        <v>5535</v>
      </c>
      <c r="AA90" s="157" t="s">
        <v>5535</v>
      </c>
      <c r="AB90" s="158" t="s">
        <v>5535</v>
      </c>
      <c r="AC90" s="158" t="s">
        <v>5535</v>
      </c>
      <c r="AD90" s="159" t="s">
        <v>5535</v>
      </c>
      <c r="AE90" s="158" t="s">
        <v>5535</v>
      </c>
      <c r="AF90" s="158" t="s">
        <v>5535</v>
      </c>
      <c r="AG90" s="158" t="s">
        <v>5535</v>
      </c>
      <c r="AH90" s="157" t="s">
        <v>5535</v>
      </c>
      <c r="AI90" s="157" t="s">
        <v>5535</v>
      </c>
      <c r="AJ90" s="157" t="s">
        <v>5535</v>
      </c>
      <c r="AK90" s="157" t="s">
        <v>5535</v>
      </c>
      <c r="AL90" s="161"/>
      <c r="AM90" s="160" t="s">
        <v>5535</v>
      </c>
    </row>
    <row r="91" spans="1:39" x14ac:dyDescent="0.25">
      <c r="A91" s="156" t="s">
        <v>5535</v>
      </c>
      <c r="B91" s="156" t="s">
        <v>5535</v>
      </c>
      <c r="C91" s="156" t="s">
        <v>5535</v>
      </c>
      <c r="D91" s="157" t="s">
        <v>5535</v>
      </c>
      <c r="E91" s="157" t="s">
        <v>5535</v>
      </c>
      <c r="F91" s="157" t="s">
        <v>5535</v>
      </c>
      <c r="G91" s="157" t="s">
        <v>5535</v>
      </c>
      <c r="H91" s="157" t="s">
        <v>5535</v>
      </c>
      <c r="I91" s="157" t="s">
        <v>5535</v>
      </c>
      <c r="J91" s="157" t="s">
        <v>5535</v>
      </c>
      <c r="K91" s="157" t="s">
        <v>5535</v>
      </c>
      <c r="L91" s="157" t="s">
        <v>5535</v>
      </c>
      <c r="M91" s="157" t="s">
        <v>5535</v>
      </c>
      <c r="N91" s="157" t="s">
        <v>5535</v>
      </c>
      <c r="O91" s="157" t="s">
        <v>5535</v>
      </c>
      <c r="P91" s="157" t="s">
        <v>5535</v>
      </c>
      <c r="Q91" s="157" t="s">
        <v>5535</v>
      </c>
      <c r="R91" s="157" t="s">
        <v>5535</v>
      </c>
      <c r="S91" s="157" t="s">
        <v>5535</v>
      </c>
      <c r="T91" s="157" t="s">
        <v>5535</v>
      </c>
      <c r="U91" s="157" t="s">
        <v>5535</v>
      </c>
      <c r="V91" s="157" t="s">
        <v>5535</v>
      </c>
      <c r="W91" s="157" t="s">
        <v>5535</v>
      </c>
      <c r="X91" s="157" t="s">
        <v>5535</v>
      </c>
      <c r="Y91" s="157" t="s">
        <v>5535</v>
      </c>
      <c r="Z91" s="157" t="s">
        <v>5535</v>
      </c>
      <c r="AA91" s="157" t="s">
        <v>5535</v>
      </c>
      <c r="AB91" s="158" t="s">
        <v>5535</v>
      </c>
      <c r="AC91" s="158" t="s">
        <v>5535</v>
      </c>
      <c r="AD91" s="159" t="s">
        <v>5535</v>
      </c>
      <c r="AE91" s="158" t="s">
        <v>5535</v>
      </c>
      <c r="AF91" s="158" t="s">
        <v>5535</v>
      </c>
      <c r="AG91" s="158" t="s">
        <v>5535</v>
      </c>
      <c r="AH91" s="157" t="s">
        <v>5535</v>
      </c>
      <c r="AI91" s="157" t="s">
        <v>5535</v>
      </c>
      <c r="AJ91" s="157" t="s">
        <v>5535</v>
      </c>
      <c r="AK91" s="157" t="s">
        <v>5535</v>
      </c>
      <c r="AL91" s="161"/>
      <c r="AM91" s="160" t="s">
        <v>5535</v>
      </c>
    </row>
    <row r="92" spans="1:39" x14ac:dyDescent="0.25">
      <c r="A92" s="156" t="s">
        <v>5535</v>
      </c>
      <c r="B92" s="156" t="s">
        <v>5535</v>
      </c>
      <c r="C92" s="156" t="s">
        <v>5535</v>
      </c>
      <c r="D92" s="157" t="s">
        <v>5535</v>
      </c>
      <c r="E92" s="157" t="s">
        <v>5535</v>
      </c>
      <c r="F92" s="157" t="s">
        <v>5535</v>
      </c>
      <c r="G92" s="157" t="s">
        <v>5535</v>
      </c>
      <c r="H92" s="157" t="s">
        <v>5535</v>
      </c>
      <c r="I92" s="157" t="s">
        <v>5535</v>
      </c>
      <c r="J92" s="157" t="s">
        <v>5535</v>
      </c>
      <c r="K92" s="157" t="s">
        <v>5535</v>
      </c>
      <c r="L92" s="157" t="s">
        <v>5535</v>
      </c>
      <c r="M92" s="157" t="s">
        <v>5535</v>
      </c>
      <c r="N92" s="157" t="s">
        <v>5535</v>
      </c>
      <c r="O92" s="157" t="s">
        <v>5535</v>
      </c>
      <c r="P92" s="157" t="s">
        <v>5535</v>
      </c>
      <c r="Q92" s="157" t="s">
        <v>5535</v>
      </c>
      <c r="R92" s="157" t="s">
        <v>5535</v>
      </c>
      <c r="S92" s="157" t="s">
        <v>5535</v>
      </c>
      <c r="T92" s="157" t="s">
        <v>5535</v>
      </c>
      <c r="U92" s="157" t="s">
        <v>5535</v>
      </c>
      <c r="V92" s="157" t="s">
        <v>5535</v>
      </c>
      <c r="W92" s="157" t="s">
        <v>5535</v>
      </c>
      <c r="X92" s="157" t="s">
        <v>5535</v>
      </c>
      <c r="Y92" s="157" t="s">
        <v>5535</v>
      </c>
      <c r="Z92" s="157" t="s">
        <v>5535</v>
      </c>
      <c r="AA92" s="157" t="s">
        <v>5535</v>
      </c>
      <c r="AB92" s="158" t="s">
        <v>5535</v>
      </c>
      <c r="AC92" s="158" t="s">
        <v>5535</v>
      </c>
      <c r="AD92" s="159" t="s">
        <v>5535</v>
      </c>
      <c r="AE92" s="158" t="s">
        <v>5535</v>
      </c>
      <c r="AF92" s="158" t="s">
        <v>5535</v>
      </c>
      <c r="AG92" s="158" t="s">
        <v>5535</v>
      </c>
      <c r="AH92" s="157" t="s">
        <v>5535</v>
      </c>
      <c r="AI92" s="157" t="s">
        <v>5535</v>
      </c>
      <c r="AJ92" s="157" t="s">
        <v>5535</v>
      </c>
      <c r="AK92" s="157" t="s">
        <v>5535</v>
      </c>
      <c r="AL92" s="161"/>
      <c r="AM92" s="160" t="s">
        <v>5535</v>
      </c>
    </row>
    <row r="93" spans="1:39" x14ac:dyDescent="0.25">
      <c r="A93" s="156" t="s">
        <v>5535</v>
      </c>
      <c r="B93" s="156" t="s">
        <v>5535</v>
      </c>
      <c r="C93" s="156" t="s">
        <v>5535</v>
      </c>
      <c r="D93" s="157" t="s">
        <v>5535</v>
      </c>
      <c r="E93" s="157" t="s">
        <v>5535</v>
      </c>
      <c r="F93" s="157" t="s">
        <v>5535</v>
      </c>
      <c r="G93" s="157" t="s">
        <v>5535</v>
      </c>
      <c r="H93" s="157" t="s">
        <v>5535</v>
      </c>
      <c r="I93" s="157" t="s">
        <v>5535</v>
      </c>
      <c r="J93" s="157" t="s">
        <v>5535</v>
      </c>
      <c r="K93" s="157" t="s">
        <v>5535</v>
      </c>
      <c r="L93" s="157" t="s">
        <v>5535</v>
      </c>
      <c r="M93" s="157" t="s">
        <v>5535</v>
      </c>
      <c r="N93" s="157" t="s">
        <v>5535</v>
      </c>
      <c r="O93" s="157" t="s">
        <v>5535</v>
      </c>
      <c r="P93" s="157" t="s">
        <v>5535</v>
      </c>
      <c r="Q93" s="157" t="s">
        <v>5535</v>
      </c>
      <c r="R93" s="157" t="s">
        <v>5535</v>
      </c>
      <c r="S93" s="157" t="s">
        <v>5535</v>
      </c>
      <c r="T93" s="157" t="s">
        <v>5535</v>
      </c>
      <c r="U93" s="157" t="s">
        <v>5535</v>
      </c>
      <c r="V93" s="157" t="s">
        <v>5535</v>
      </c>
      <c r="W93" s="157" t="s">
        <v>5535</v>
      </c>
      <c r="X93" s="157" t="s">
        <v>5535</v>
      </c>
      <c r="Y93" s="157" t="s">
        <v>5535</v>
      </c>
      <c r="Z93" s="157" t="s">
        <v>5535</v>
      </c>
      <c r="AA93" s="157" t="s">
        <v>5535</v>
      </c>
      <c r="AB93" s="158" t="s">
        <v>5535</v>
      </c>
      <c r="AC93" s="158" t="s">
        <v>5535</v>
      </c>
      <c r="AD93" s="159" t="s">
        <v>5535</v>
      </c>
      <c r="AE93" s="158" t="s">
        <v>5535</v>
      </c>
      <c r="AF93" s="158" t="s">
        <v>5535</v>
      </c>
      <c r="AG93" s="158" t="s">
        <v>5535</v>
      </c>
      <c r="AH93" s="157" t="s">
        <v>5535</v>
      </c>
      <c r="AI93" s="157" t="s">
        <v>5535</v>
      </c>
      <c r="AJ93" s="157" t="s">
        <v>5535</v>
      </c>
      <c r="AK93" s="157" t="s">
        <v>5535</v>
      </c>
      <c r="AL93" s="161"/>
      <c r="AM93" s="160" t="s">
        <v>5535</v>
      </c>
    </row>
    <row r="94" spans="1:39" x14ac:dyDescent="0.25">
      <c r="A94" s="156" t="s">
        <v>5535</v>
      </c>
      <c r="B94" s="156" t="s">
        <v>5535</v>
      </c>
      <c r="C94" s="156" t="s">
        <v>5535</v>
      </c>
      <c r="D94" s="157" t="s">
        <v>5535</v>
      </c>
      <c r="E94" s="157" t="s">
        <v>5535</v>
      </c>
      <c r="F94" s="157" t="s">
        <v>5535</v>
      </c>
      <c r="G94" s="157" t="s">
        <v>5535</v>
      </c>
      <c r="H94" s="157" t="s">
        <v>5535</v>
      </c>
      <c r="I94" s="157" t="s">
        <v>5535</v>
      </c>
      <c r="J94" s="157" t="s">
        <v>5535</v>
      </c>
      <c r="K94" s="157" t="s">
        <v>5535</v>
      </c>
      <c r="L94" s="157" t="s">
        <v>5535</v>
      </c>
      <c r="M94" s="157" t="s">
        <v>5535</v>
      </c>
      <c r="N94" s="157" t="s">
        <v>5535</v>
      </c>
      <c r="O94" s="157" t="s">
        <v>5535</v>
      </c>
      <c r="P94" s="157" t="s">
        <v>5535</v>
      </c>
      <c r="Q94" s="157" t="s">
        <v>5535</v>
      </c>
      <c r="R94" s="157" t="s">
        <v>5535</v>
      </c>
      <c r="S94" s="157" t="s">
        <v>5535</v>
      </c>
      <c r="T94" s="157" t="s">
        <v>5535</v>
      </c>
      <c r="U94" s="157" t="s">
        <v>5535</v>
      </c>
      <c r="V94" s="157" t="s">
        <v>5535</v>
      </c>
      <c r="W94" s="157" t="s">
        <v>5535</v>
      </c>
      <c r="X94" s="157" t="s">
        <v>5535</v>
      </c>
      <c r="Y94" s="157" t="s">
        <v>5535</v>
      </c>
      <c r="Z94" s="157" t="s">
        <v>5535</v>
      </c>
      <c r="AA94" s="157" t="s">
        <v>5535</v>
      </c>
      <c r="AB94" s="158" t="s">
        <v>5535</v>
      </c>
      <c r="AC94" s="158" t="s">
        <v>5535</v>
      </c>
      <c r="AD94" s="159" t="s">
        <v>5535</v>
      </c>
      <c r="AE94" s="158" t="s">
        <v>5535</v>
      </c>
      <c r="AF94" s="158" t="s">
        <v>5535</v>
      </c>
      <c r="AG94" s="158" t="s">
        <v>5535</v>
      </c>
      <c r="AH94" s="157" t="s">
        <v>5535</v>
      </c>
      <c r="AI94" s="157" t="s">
        <v>5535</v>
      </c>
      <c r="AJ94" s="157" t="s">
        <v>5535</v>
      </c>
      <c r="AK94" s="157" t="s">
        <v>5535</v>
      </c>
      <c r="AL94" s="161"/>
      <c r="AM94" s="160" t="s">
        <v>5535</v>
      </c>
    </row>
    <row r="95" spans="1:39" x14ac:dyDescent="0.25">
      <c r="A95" s="156" t="s">
        <v>5535</v>
      </c>
      <c r="B95" s="156" t="s">
        <v>5535</v>
      </c>
      <c r="C95" s="156" t="s">
        <v>5535</v>
      </c>
      <c r="D95" s="157" t="s">
        <v>5535</v>
      </c>
      <c r="E95" s="157" t="s">
        <v>5535</v>
      </c>
      <c r="F95" s="157" t="s">
        <v>5535</v>
      </c>
      <c r="G95" s="157" t="s">
        <v>5535</v>
      </c>
      <c r="H95" s="157" t="s">
        <v>5535</v>
      </c>
      <c r="I95" s="157" t="s">
        <v>5535</v>
      </c>
      <c r="J95" s="157" t="s">
        <v>5535</v>
      </c>
      <c r="K95" s="157" t="s">
        <v>5535</v>
      </c>
      <c r="L95" s="157" t="s">
        <v>5535</v>
      </c>
      <c r="M95" s="157" t="s">
        <v>5535</v>
      </c>
      <c r="N95" s="157" t="s">
        <v>5535</v>
      </c>
      <c r="O95" s="157" t="s">
        <v>5535</v>
      </c>
      <c r="P95" s="157" t="s">
        <v>5535</v>
      </c>
      <c r="Q95" s="157" t="s">
        <v>5535</v>
      </c>
      <c r="R95" s="157" t="s">
        <v>5535</v>
      </c>
      <c r="S95" s="157" t="s">
        <v>5535</v>
      </c>
      <c r="T95" s="157" t="s">
        <v>5535</v>
      </c>
      <c r="U95" s="157" t="s">
        <v>5535</v>
      </c>
      <c r="V95" s="157" t="s">
        <v>5535</v>
      </c>
      <c r="W95" s="157" t="s">
        <v>5535</v>
      </c>
      <c r="X95" s="157" t="s">
        <v>5535</v>
      </c>
      <c r="Y95" s="157" t="s">
        <v>5535</v>
      </c>
      <c r="Z95" s="157" t="s">
        <v>5535</v>
      </c>
      <c r="AA95" s="157" t="s">
        <v>5535</v>
      </c>
      <c r="AB95" s="158" t="s">
        <v>5535</v>
      </c>
      <c r="AC95" s="158" t="s">
        <v>5535</v>
      </c>
      <c r="AD95" s="159" t="s">
        <v>5535</v>
      </c>
      <c r="AE95" s="158" t="s">
        <v>5535</v>
      </c>
      <c r="AF95" s="158" t="s">
        <v>5535</v>
      </c>
      <c r="AG95" s="158" t="s">
        <v>5535</v>
      </c>
      <c r="AH95" s="157" t="s">
        <v>5535</v>
      </c>
      <c r="AI95" s="157" t="s">
        <v>5535</v>
      </c>
      <c r="AJ95" s="157" t="s">
        <v>5535</v>
      </c>
      <c r="AK95" s="157" t="s">
        <v>5535</v>
      </c>
      <c r="AL95" s="161"/>
      <c r="AM95" s="160" t="s">
        <v>5535</v>
      </c>
    </row>
    <row r="96" spans="1:39" x14ac:dyDescent="0.25">
      <c r="A96" s="156" t="s">
        <v>5535</v>
      </c>
      <c r="B96" s="156" t="s">
        <v>5535</v>
      </c>
      <c r="C96" s="156" t="s">
        <v>5535</v>
      </c>
      <c r="D96" s="157" t="s">
        <v>5535</v>
      </c>
      <c r="E96" s="157" t="s">
        <v>5535</v>
      </c>
      <c r="F96" s="157" t="s">
        <v>5535</v>
      </c>
      <c r="G96" s="157" t="s">
        <v>5535</v>
      </c>
      <c r="H96" s="157" t="s">
        <v>5535</v>
      </c>
      <c r="I96" s="157" t="s">
        <v>5535</v>
      </c>
      <c r="J96" s="157" t="s">
        <v>5535</v>
      </c>
      <c r="K96" s="157" t="s">
        <v>5535</v>
      </c>
      <c r="L96" s="157" t="s">
        <v>5535</v>
      </c>
      <c r="M96" s="157" t="s">
        <v>5535</v>
      </c>
      <c r="N96" s="157" t="s">
        <v>5535</v>
      </c>
      <c r="O96" s="157" t="s">
        <v>5535</v>
      </c>
      <c r="P96" s="157" t="s">
        <v>5535</v>
      </c>
      <c r="Q96" s="157" t="s">
        <v>5535</v>
      </c>
      <c r="R96" s="157" t="s">
        <v>5535</v>
      </c>
      <c r="S96" s="157" t="s">
        <v>5535</v>
      </c>
      <c r="T96" s="157" t="s">
        <v>5535</v>
      </c>
      <c r="U96" s="157" t="s">
        <v>5535</v>
      </c>
      <c r="V96" s="157" t="s">
        <v>5535</v>
      </c>
      <c r="W96" s="157" t="s">
        <v>5535</v>
      </c>
      <c r="X96" s="157" t="s">
        <v>5535</v>
      </c>
      <c r="Y96" s="157" t="s">
        <v>5535</v>
      </c>
      <c r="Z96" s="157" t="s">
        <v>5535</v>
      </c>
      <c r="AA96" s="157" t="s">
        <v>5535</v>
      </c>
      <c r="AB96" s="158" t="s">
        <v>5535</v>
      </c>
      <c r="AC96" s="158" t="s">
        <v>5535</v>
      </c>
      <c r="AD96" s="159" t="s">
        <v>5535</v>
      </c>
      <c r="AE96" s="158" t="s">
        <v>5535</v>
      </c>
      <c r="AF96" s="158" t="s">
        <v>5535</v>
      </c>
      <c r="AG96" s="158" t="s">
        <v>5535</v>
      </c>
      <c r="AH96" s="157" t="s">
        <v>5535</v>
      </c>
      <c r="AI96" s="157" t="s">
        <v>5535</v>
      </c>
      <c r="AJ96" s="157" t="s">
        <v>5535</v>
      </c>
      <c r="AK96" s="157" t="s">
        <v>5535</v>
      </c>
      <c r="AL96" s="161"/>
      <c r="AM96" s="160" t="s">
        <v>5535</v>
      </c>
    </row>
    <row r="97" spans="1:39" x14ac:dyDescent="0.25">
      <c r="A97" s="156" t="s">
        <v>5535</v>
      </c>
      <c r="B97" s="156" t="s">
        <v>5535</v>
      </c>
      <c r="C97" s="156" t="s">
        <v>5535</v>
      </c>
      <c r="D97" s="157" t="s">
        <v>5535</v>
      </c>
      <c r="E97" s="157" t="s">
        <v>5535</v>
      </c>
      <c r="F97" s="157" t="s">
        <v>5535</v>
      </c>
      <c r="G97" s="157" t="s">
        <v>5535</v>
      </c>
      <c r="H97" s="157" t="s">
        <v>5535</v>
      </c>
      <c r="I97" s="157" t="s">
        <v>5535</v>
      </c>
      <c r="J97" s="157" t="s">
        <v>5535</v>
      </c>
      <c r="K97" s="157" t="s">
        <v>5535</v>
      </c>
      <c r="L97" s="157" t="s">
        <v>5535</v>
      </c>
      <c r="M97" s="157" t="s">
        <v>5535</v>
      </c>
      <c r="N97" s="157" t="s">
        <v>5535</v>
      </c>
      <c r="O97" s="157" t="s">
        <v>5535</v>
      </c>
      <c r="P97" s="157" t="s">
        <v>5535</v>
      </c>
      <c r="Q97" s="157" t="s">
        <v>5535</v>
      </c>
      <c r="R97" s="157" t="s">
        <v>5535</v>
      </c>
      <c r="S97" s="157" t="s">
        <v>5535</v>
      </c>
      <c r="T97" s="157" t="s">
        <v>5535</v>
      </c>
      <c r="U97" s="157" t="s">
        <v>5535</v>
      </c>
      <c r="V97" s="157" t="s">
        <v>5535</v>
      </c>
      <c r="W97" s="157" t="s">
        <v>5535</v>
      </c>
      <c r="X97" s="157" t="s">
        <v>5535</v>
      </c>
      <c r="Y97" s="157" t="s">
        <v>5535</v>
      </c>
      <c r="Z97" s="157" t="s">
        <v>5535</v>
      </c>
      <c r="AA97" s="157" t="s">
        <v>5535</v>
      </c>
      <c r="AB97" s="158" t="s">
        <v>5535</v>
      </c>
      <c r="AC97" s="158" t="s">
        <v>5535</v>
      </c>
      <c r="AD97" s="159" t="s">
        <v>5535</v>
      </c>
      <c r="AE97" s="158" t="s">
        <v>5535</v>
      </c>
      <c r="AF97" s="158" t="s">
        <v>5535</v>
      </c>
      <c r="AG97" s="158" t="s">
        <v>5535</v>
      </c>
      <c r="AH97" s="157" t="s">
        <v>5535</v>
      </c>
      <c r="AI97" s="157" t="s">
        <v>5535</v>
      </c>
      <c r="AJ97" s="157" t="s">
        <v>5535</v>
      </c>
      <c r="AK97" s="157" t="s">
        <v>5535</v>
      </c>
      <c r="AL97" s="161"/>
      <c r="AM97" s="160" t="s">
        <v>5535</v>
      </c>
    </row>
    <row r="98" spans="1:39" x14ac:dyDescent="0.25">
      <c r="A98" s="156" t="s">
        <v>5535</v>
      </c>
      <c r="B98" s="156" t="s">
        <v>5535</v>
      </c>
      <c r="C98" s="156" t="s">
        <v>5535</v>
      </c>
      <c r="D98" s="157" t="s">
        <v>5535</v>
      </c>
      <c r="E98" s="157" t="s">
        <v>5535</v>
      </c>
      <c r="F98" s="157" t="s">
        <v>5535</v>
      </c>
      <c r="G98" s="157" t="s">
        <v>5535</v>
      </c>
      <c r="H98" s="157" t="s">
        <v>5535</v>
      </c>
      <c r="I98" s="157" t="s">
        <v>5535</v>
      </c>
      <c r="J98" s="157" t="s">
        <v>5535</v>
      </c>
      <c r="K98" s="157" t="s">
        <v>5535</v>
      </c>
      <c r="L98" s="157" t="s">
        <v>5535</v>
      </c>
      <c r="M98" s="157" t="s">
        <v>5535</v>
      </c>
      <c r="N98" s="157" t="s">
        <v>5535</v>
      </c>
      <c r="O98" s="157" t="s">
        <v>5535</v>
      </c>
      <c r="P98" s="157" t="s">
        <v>5535</v>
      </c>
      <c r="Q98" s="157" t="s">
        <v>5535</v>
      </c>
      <c r="R98" s="157" t="s">
        <v>5535</v>
      </c>
      <c r="S98" s="157" t="s">
        <v>5535</v>
      </c>
      <c r="T98" s="157" t="s">
        <v>5535</v>
      </c>
      <c r="U98" s="157" t="s">
        <v>5535</v>
      </c>
      <c r="V98" s="157" t="s">
        <v>5535</v>
      </c>
      <c r="W98" s="157" t="s">
        <v>5535</v>
      </c>
      <c r="X98" s="157" t="s">
        <v>5535</v>
      </c>
      <c r="Y98" s="157" t="s">
        <v>5535</v>
      </c>
      <c r="Z98" s="157" t="s">
        <v>5535</v>
      </c>
      <c r="AA98" s="157" t="s">
        <v>5535</v>
      </c>
      <c r="AB98" s="158" t="s">
        <v>5535</v>
      </c>
      <c r="AC98" s="158" t="s">
        <v>5535</v>
      </c>
      <c r="AD98" s="159" t="s">
        <v>5535</v>
      </c>
      <c r="AE98" s="158" t="s">
        <v>5535</v>
      </c>
      <c r="AF98" s="158" t="s">
        <v>5535</v>
      </c>
      <c r="AG98" s="158" t="s">
        <v>5535</v>
      </c>
      <c r="AH98" s="157" t="s">
        <v>5535</v>
      </c>
      <c r="AI98" s="157" t="s">
        <v>5535</v>
      </c>
      <c r="AJ98" s="157" t="s">
        <v>5535</v>
      </c>
      <c r="AK98" s="157" t="s">
        <v>5535</v>
      </c>
      <c r="AL98" s="161"/>
      <c r="AM98" s="160" t="s">
        <v>5535</v>
      </c>
    </row>
    <row r="99" spans="1:39" x14ac:dyDescent="0.25">
      <c r="A99" s="156" t="s">
        <v>5535</v>
      </c>
      <c r="B99" s="156" t="s">
        <v>5535</v>
      </c>
      <c r="C99" s="156" t="s">
        <v>5535</v>
      </c>
      <c r="D99" s="157" t="s">
        <v>5535</v>
      </c>
      <c r="E99" s="157" t="s">
        <v>5535</v>
      </c>
      <c r="F99" s="157" t="s">
        <v>5535</v>
      </c>
      <c r="G99" s="157" t="s">
        <v>5535</v>
      </c>
      <c r="H99" s="157" t="s">
        <v>5535</v>
      </c>
      <c r="I99" s="157" t="s">
        <v>5535</v>
      </c>
      <c r="J99" s="157" t="s">
        <v>5535</v>
      </c>
      <c r="K99" s="157" t="s">
        <v>5535</v>
      </c>
      <c r="L99" s="157" t="s">
        <v>5535</v>
      </c>
      <c r="M99" s="157" t="s">
        <v>5535</v>
      </c>
      <c r="N99" s="157" t="s">
        <v>5535</v>
      </c>
      <c r="O99" s="157" t="s">
        <v>5535</v>
      </c>
      <c r="P99" s="157" t="s">
        <v>5535</v>
      </c>
      <c r="Q99" s="157" t="s">
        <v>5535</v>
      </c>
      <c r="R99" s="157" t="s">
        <v>5535</v>
      </c>
      <c r="S99" s="157" t="s">
        <v>5535</v>
      </c>
      <c r="T99" s="157" t="s">
        <v>5535</v>
      </c>
      <c r="U99" s="157" t="s">
        <v>5535</v>
      </c>
      <c r="V99" s="157" t="s">
        <v>5535</v>
      </c>
      <c r="W99" s="157" t="s">
        <v>5535</v>
      </c>
      <c r="X99" s="157" t="s">
        <v>5535</v>
      </c>
      <c r="Y99" s="157" t="s">
        <v>5535</v>
      </c>
      <c r="Z99" s="157" t="s">
        <v>5535</v>
      </c>
      <c r="AA99" s="157" t="s">
        <v>5535</v>
      </c>
      <c r="AB99" s="158" t="s">
        <v>5535</v>
      </c>
      <c r="AC99" s="158" t="s">
        <v>5535</v>
      </c>
      <c r="AD99" s="159" t="s">
        <v>5535</v>
      </c>
      <c r="AE99" s="158" t="s">
        <v>5535</v>
      </c>
      <c r="AF99" s="158" t="s">
        <v>5535</v>
      </c>
      <c r="AG99" s="158" t="s">
        <v>5535</v>
      </c>
      <c r="AH99" s="157" t="s">
        <v>5535</v>
      </c>
      <c r="AI99" s="157" t="s">
        <v>5535</v>
      </c>
      <c r="AJ99" s="157" t="s">
        <v>5535</v>
      </c>
      <c r="AK99" s="157" t="s">
        <v>5535</v>
      </c>
      <c r="AL99" s="161"/>
      <c r="AM99" s="160" t="s">
        <v>5535</v>
      </c>
    </row>
    <row r="100" spans="1:39" x14ac:dyDescent="0.25">
      <c r="A100" s="156" t="s">
        <v>5535</v>
      </c>
      <c r="B100" s="156" t="s">
        <v>5535</v>
      </c>
      <c r="C100" s="156" t="s">
        <v>5535</v>
      </c>
      <c r="D100" s="157" t="s">
        <v>5535</v>
      </c>
      <c r="E100" s="157" t="s">
        <v>5535</v>
      </c>
      <c r="F100" s="157" t="s">
        <v>5535</v>
      </c>
      <c r="G100" s="157" t="s">
        <v>5535</v>
      </c>
      <c r="H100" s="157" t="s">
        <v>5535</v>
      </c>
      <c r="I100" s="157" t="s">
        <v>5535</v>
      </c>
      <c r="J100" s="157" t="s">
        <v>5535</v>
      </c>
      <c r="K100" s="157" t="s">
        <v>5535</v>
      </c>
      <c r="L100" s="157" t="s">
        <v>5535</v>
      </c>
      <c r="M100" s="157" t="s">
        <v>5535</v>
      </c>
      <c r="N100" s="157" t="s">
        <v>5535</v>
      </c>
      <c r="O100" s="157" t="s">
        <v>5535</v>
      </c>
      <c r="P100" s="157" t="s">
        <v>5535</v>
      </c>
      <c r="Q100" s="157" t="s">
        <v>5535</v>
      </c>
      <c r="R100" s="157" t="s">
        <v>5535</v>
      </c>
      <c r="S100" s="157" t="s">
        <v>5535</v>
      </c>
      <c r="T100" s="157" t="s">
        <v>5535</v>
      </c>
      <c r="U100" s="157" t="s">
        <v>5535</v>
      </c>
      <c r="V100" s="157" t="s">
        <v>5535</v>
      </c>
      <c r="W100" s="157" t="s">
        <v>5535</v>
      </c>
      <c r="X100" s="157" t="s">
        <v>5535</v>
      </c>
      <c r="Y100" s="157" t="s">
        <v>5535</v>
      </c>
      <c r="Z100" s="157" t="s">
        <v>5535</v>
      </c>
      <c r="AA100" s="157" t="s">
        <v>5535</v>
      </c>
      <c r="AB100" s="158" t="s">
        <v>5535</v>
      </c>
      <c r="AC100" s="158" t="s">
        <v>5535</v>
      </c>
      <c r="AD100" s="159" t="s">
        <v>5535</v>
      </c>
      <c r="AE100" s="158" t="s">
        <v>5535</v>
      </c>
      <c r="AF100" s="158" t="s">
        <v>5535</v>
      </c>
      <c r="AG100" s="158" t="s">
        <v>5535</v>
      </c>
      <c r="AH100" s="157" t="s">
        <v>5535</v>
      </c>
      <c r="AI100" s="157" t="s">
        <v>5535</v>
      </c>
      <c r="AJ100" s="157" t="s">
        <v>5535</v>
      </c>
      <c r="AK100" s="157" t="s">
        <v>5535</v>
      </c>
      <c r="AL100" s="161"/>
      <c r="AM100" s="160" t="s">
        <v>5535</v>
      </c>
    </row>
    <row r="101" spans="1:39" x14ac:dyDescent="0.25">
      <c r="A101" s="156" t="s">
        <v>5535</v>
      </c>
      <c r="B101" s="156" t="s">
        <v>5535</v>
      </c>
      <c r="C101" s="156" t="s">
        <v>5535</v>
      </c>
      <c r="D101" s="157" t="s">
        <v>5535</v>
      </c>
      <c r="E101" s="157" t="s">
        <v>5535</v>
      </c>
      <c r="F101" s="157" t="s">
        <v>5535</v>
      </c>
      <c r="G101" s="157" t="s">
        <v>5535</v>
      </c>
      <c r="H101" s="157" t="s">
        <v>5535</v>
      </c>
      <c r="I101" s="157" t="s">
        <v>5535</v>
      </c>
      <c r="J101" s="157" t="s">
        <v>5535</v>
      </c>
      <c r="K101" s="157" t="s">
        <v>5535</v>
      </c>
      <c r="L101" s="157" t="s">
        <v>5535</v>
      </c>
      <c r="M101" s="157" t="s">
        <v>5535</v>
      </c>
      <c r="N101" s="157" t="s">
        <v>5535</v>
      </c>
      <c r="O101" s="157" t="s">
        <v>5535</v>
      </c>
      <c r="P101" s="157" t="s">
        <v>5535</v>
      </c>
      <c r="Q101" s="157" t="s">
        <v>5535</v>
      </c>
      <c r="R101" s="157" t="s">
        <v>5535</v>
      </c>
      <c r="S101" s="157" t="s">
        <v>5535</v>
      </c>
      <c r="T101" s="157" t="s">
        <v>5535</v>
      </c>
      <c r="U101" s="157" t="s">
        <v>5535</v>
      </c>
      <c r="V101" s="157" t="s">
        <v>5535</v>
      </c>
      <c r="W101" s="157" t="s">
        <v>5535</v>
      </c>
      <c r="X101" s="157" t="s">
        <v>5535</v>
      </c>
      <c r="Y101" s="157" t="s">
        <v>5535</v>
      </c>
      <c r="Z101" s="157" t="s">
        <v>5535</v>
      </c>
      <c r="AA101" s="157" t="s">
        <v>5535</v>
      </c>
      <c r="AB101" s="158" t="s">
        <v>5535</v>
      </c>
      <c r="AC101" s="158" t="s">
        <v>5535</v>
      </c>
      <c r="AD101" s="159" t="s">
        <v>5535</v>
      </c>
      <c r="AE101" s="158" t="s">
        <v>5535</v>
      </c>
      <c r="AF101" s="158" t="s">
        <v>5535</v>
      </c>
      <c r="AG101" s="158" t="s">
        <v>5535</v>
      </c>
      <c r="AH101" s="157" t="s">
        <v>5535</v>
      </c>
      <c r="AI101" s="157" t="s">
        <v>5535</v>
      </c>
      <c r="AJ101" s="157" t="s">
        <v>5535</v>
      </c>
      <c r="AK101" s="157" t="s">
        <v>5535</v>
      </c>
      <c r="AL101" s="161"/>
      <c r="AM101" s="160" t="s">
        <v>5535</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44" activePane="bottomLeft" state="frozen"/>
      <selection activeCell="C16" sqref="C16"/>
      <selection pane="bottomLeft" sqref="A1:XFD1048576"/>
    </sheetView>
  </sheetViews>
  <sheetFormatPr defaultColWidth="8.7109375" defaultRowHeight="12.75" x14ac:dyDescent="0.2"/>
  <cols>
    <col min="1" max="1" width="27.28515625" style="45" bestFit="1" customWidth="1"/>
    <col min="2" max="2" width="36.42578125" style="45" customWidth="1"/>
    <col min="3" max="3" width="50.42578125" style="45" customWidth="1"/>
    <col min="4" max="4" width="22" style="46" customWidth="1"/>
    <col min="5" max="6" width="8.7109375" style="46"/>
    <col min="7" max="7" width="42.7109375" style="46" customWidth="1"/>
    <col min="8" max="8" width="37.85546875" style="46" customWidth="1"/>
    <col min="9" max="9" width="25.42578125" style="46" bestFit="1" customWidth="1"/>
    <col min="10" max="10" width="25.42578125" style="46" customWidth="1"/>
    <col min="11" max="11" width="12.5703125" style="46" bestFit="1" customWidth="1"/>
    <col min="12" max="12" width="49.5703125" style="46" bestFit="1" customWidth="1"/>
    <col min="13" max="16384" width="8.7109375" style="46"/>
  </cols>
  <sheetData>
    <row r="1" spans="1:3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1297</v>
      </c>
    </row>
    <row r="2" spans="1:33" x14ac:dyDescent="0.2">
      <c r="A2" s="45" t="s">
        <v>1298</v>
      </c>
      <c r="B2" s="45" t="s">
        <v>1298</v>
      </c>
      <c r="AG2" s="162"/>
    </row>
    <row r="3" spans="1:33" x14ac:dyDescent="0.2">
      <c r="A3" s="45" t="s">
        <v>1299</v>
      </c>
      <c r="B3" s="45" t="s">
        <v>1300</v>
      </c>
    </row>
    <row r="4" spans="1:33" x14ac:dyDescent="0.2">
      <c r="A4" s="45" t="s">
        <v>1301</v>
      </c>
      <c r="B4" s="45" t="s">
        <v>1302</v>
      </c>
    </row>
    <row r="5" spans="1:33" s="23" customFormat="1" x14ac:dyDescent="0.2">
      <c r="A5" s="22" t="s">
        <v>1303</v>
      </c>
      <c r="B5" s="22" t="s">
        <v>1304</v>
      </c>
      <c r="C5" s="22" t="s">
        <v>1305</v>
      </c>
    </row>
    <row r="6" spans="1:33" x14ac:dyDescent="0.2">
      <c r="A6" s="163" t="s">
        <v>8</v>
      </c>
      <c r="B6" s="163" t="s">
        <v>8</v>
      </c>
      <c r="C6" s="45" t="s">
        <v>1306</v>
      </c>
      <c r="E6" s="46" t="s">
        <v>1103</v>
      </c>
    </row>
    <row r="7" spans="1:33" x14ac:dyDescent="0.2">
      <c r="A7" s="163" t="s">
        <v>1307</v>
      </c>
      <c r="B7" s="163" t="s">
        <v>1308</v>
      </c>
      <c r="C7" s="45" t="s">
        <v>1309</v>
      </c>
      <c r="E7" s="46" t="s">
        <v>1103</v>
      </c>
    </row>
    <row r="8" spans="1:33" x14ac:dyDescent="0.2">
      <c r="A8" s="163" t="s">
        <v>1310</v>
      </c>
      <c r="B8" s="163" t="s">
        <v>1311</v>
      </c>
      <c r="C8" s="45" t="s">
        <v>1312</v>
      </c>
      <c r="D8" s="46" t="s">
        <v>1313</v>
      </c>
      <c r="E8" s="46" t="s">
        <v>1103</v>
      </c>
      <c r="F8" s="46" t="s">
        <v>1314</v>
      </c>
      <c r="G8" s="46" t="s">
        <v>1315</v>
      </c>
      <c r="H8" s="46" t="s">
        <v>1316</v>
      </c>
      <c r="I8" s="46" t="s">
        <v>1317</v>
      </c>
    </row>
    <row r="9" spans="1:33" s="26" customFormat="1" x14ac:dyDescent="0.2">
      <c r="A9" s="24" t="s">
        <v>1318</v>
      </c>
      <c r="B9" s="24" t="s">
        <v>1319</v>
      </c>
      <c r="C9" s="25" t="s">
        <v>256</v>
      </c>
    </row>
    <row r="10" spans="1:33" s="29" customFormat="1" x14ac:dyDescent="0.2">
      <c r="A10" s="27" t="s">
        <v>1320</v>
      </c>
      <c r="B10" s="27" t="s">
        <v>13</v>
      </c>
      <c r="C10" s="27" t="s">
        <v>1321</v>
      </c>
      <c r="D10" s="28" t="s">
        <v>1322</v>
      </c>
      <c r="E10" s="29" t="s">
        <v>1103</v>
      </c>
      <c r="K10" s="30"/>
    </row>
    <row r="11" spans="1:33" s="29" customFormat="1" x14ac:dyDescent="0.2">
      <c r="A11" s="27" t="s">
        <v>1323</v>
      </c>
      <c r="B11" s="27" t="s">
        <v>14</v>
      </c>
      <c r="C11" s="27" t="s">
        <v>1324</v>
      </c>
      <c r="D11" s="28" t="s">
        <v>1325</v>
      </c>
      <c r="E11" s="29" t="s">
        <v>1103</v>
      </c>
      <c r="K11" s="28" t="s">
        <v>1326</v>
      </c>
    </row>
    <row r="12" spans="1:33" s="29" customFormat="1" x14ac:dyDescent="0.2">
      <c r="A12" s="27" t="s">
        <v>1327</v>
      </c>
      <c r="B12" s="27" t="s">
        <v>15</v>
      </c>
      <c r="C12" s="27" t="s">
        <v>1328</v>
      </c>
      <c r="D12" s="28" t="s">
        <v>1329</v>
      </c>
      <c r="E12" s="29" t="s">
        <v>1103</v>
      </c>
      <c r="K12" s="28" t="s">
        <v>1330</v>
      </c>
    </row>
    <row r="13" spans="1:33" s="29" customFormat="1" x14ac:dyDescent="0.2">
      <c r="A13" s="27" t="s">
        <v>1310</v>
      </c>
      <c r="B13" s="27" t="s">
        <v>1331</v>
      </c>
      <c r="C13" s="31" t="s">
        <v>1332</v>
      </c>
      <c r="D13" s="29" t="s">
        <v>1333</v>
      </c>
      <c r="E13" s="29" t="s">
        <v>1103</v>
      </c>
      <c r="F13" s="29" t="s">
        <v>1334</v>
      </c>
      <c r="G13" s="29" t="s">
        <v>1335</v>
      </c>
      <c r="H13" s="29" t="s">
        <v>1316</v>
      </c>
      <c r="I13" s="29" t="s">
        <v>1336</v>
      </c>
      <c r="K13" s="30"/>
    </row>
    <row r="14" spans="1:33" s="29" customFormat="1" x14ac:dyDescent="0.2">
      <c r="A14" s="27" t="s">
        <v>1337</v>
      </c>
      <c r="B14" s="27" t="s">
        <v>1338</v>
      </c>
      <c r="C14" s="31" t="s">
        <v>1339</v>
      </c>
      <c r="E14" s="29" t="s">
        <v>1103</v>
      </c>
      <c r="G14" s="29" t="s">
        <v>1340</v>
      </c>
      <c r="K14" s="28" t="s">
        <v>1341</v>
      </c>
    </row>
    <row r="15" spans="1:33" s="29" customFormat="1" x14ac:dyDescent="0.2">
      <c r="A15" s="27" t="s">
        <v>1310</v>
      </c>
      <c r="B15" s="27" t="s">
        <v>1342</v>
      </c>
      <c r="C15" s="31" t="s">
        <v>1343</v>
      </c>
      <c r="D15" s="29" t="s">
        <v>1344</v>
      </c>
      <c r="E15" s="29" t="s">
        <v>1103</v>
      </c>
      <c r="F15" s="29" t="s">
        <v>1336</v>
      </c>
      <c r="G15" s="29" t="s">
        <v>1345</v>
      </c>
      <c r="H15" s="29" t="s">
        <v>1316</v>
      </c>
      <c r="I15" s="29" t="s">
        <v>1336</v>
      </c>
      <c r="K15" s="30"/>
    </row>
    <row r="16" spans="1:33" s="29" customFormat="1" x14ac:dyDescent="0.2">
      <c r="A16" s="27" t="s">
        <v>1346</v>
      </c>
      <c r="B16" s="27" t="s">
        <v>16</v>
      </c>
      <c r="C16" s="31"/>
      <c r="K16" s="30"/>
      <c r="L16" s="29" t="s">
        <v>1347</v>
      </c>
    </row>
    <row r="17" spans="1:12" s="29" customFormat="1" x14ac:dyDescent="0.2">
      <c r="A17" s="27" t="s">
        <v>1346</v>
      </c>
      <c r="B17" s="27" t="s">
        <v>1348</v>
      </c>
      <c r="C17" s="31"/>
      <c r="G17" s="29" t="s">
        <v>1349</v>
      </c>
      <c r="K17" s="30"/>
      <c r="L17" s="29" t="s">
        <v>1350</v>
      </c>
    </row>
    <row r="18" spans="1:12" s="26" customFormat="1" x14ac:dyDescent="0.2">
      <c r="A18" s="24" t="s">
        <v>1351</v>
      </c>
      <c r="B18" s="24"/>
      <c r="C18" s="25"/>
      <c r="K18" s="30"/>
    </row>
    <row r="19" spans="1:12" s="23" customFormat="1" x14ac:dyDescent="0.2">
      <c r="A19" s="22" t="s">
        <v>1303</v>
      </c>
      <c r="B19" s="22" t="s">
        <v>1352</v>
      </c>
      <c r="C19" s="164" t="s">
        <v>1353</v>
      </c>
    </row>
    <row r="20" spans="1:12" x14ac:dyDescent="0.2">
      <c r="A20" s="163" t="s">
        <v>1354</v>
      </c>
      <c r="B20" s="163" t="s">
        <v>1355</v>
      </c>
      <c r="C20" s="45" t="s">
        <v>1356</v>
      </c>
      <c r="E20" s="46" t="s">
        <v>1103</v>
      </c>
      <c r="H20" s="46" t="s">
        <v>1357</v>
      </c>
      <c r="I20" s="46" t="s">
        <v>1358</v>
      </c>
    </row>
    <row r="21" spans="1:12" x14ac:dyDescent="0.2">
      <c r="A21" s="163" t="s">
        <v>1359</v>
      </c>
      <c r="B21" s="163" t="s">
        <v>1360</v>
      </c>
      <c r="C21" s="45" t="s">
        <v>1361</v>
      </c>
      <c r="E21" s="46" t="s">
        <v>1103</v>
      </c>
    </row>
    <row r="22" spans="1:12" x14ac:dyDescent="0.2">
      <c r="A22" s="163" t="s">
        <v>1362</v>
      </c>
      <c r="B22" s="163" t="s">
        <v>1363</v>
      </c>
      <c r="C22" s="45" t="s">
        <v>1364</v>
      </c>
      <c r="E22" s="46" t="s">
        <v>1103</v>
      </c>
      <c r="G22" s="46" t="s">
        <v>1365</v>
      </c>
    </row>
    <row r="23" spans="1:12" x14ac:dyDescent="0.2">
      <c r="A23" s="163" t="s">
        <v>1310</v>
      </c>
      <c r="B23" s="163" t="s">
        <v>1366</v>
      </c>
      <c r="C23" s="45" t="s">
        <v>1367</v>
      </c>
      <c r="E23" s="46" t="s">
        <v>1103</v>
      </c>
      <c r="G23" s="45" t="s">
        <v>1368</v>
      </c>
      <c r="H23" s="46" t="s">
        <v>1316</v>
      </c>
      <c r="I23" s="46" t="s">
        <v>1369</v>
      </c>
    </row>
    <row r="24" spans="1:12" x14ac:dyDescent="0.2">
      <c r="A24" s="163" t="s">
        <v>1370</v>
      </c>
      <c r="B24" s="163" t="s">
        <v>1371</v>
      </c>
      <c r="C24" s="45" t="s">
        <v>1372</v>
      </c>
      <c r="E24" s="46" t="s">
        <v>1103</v>
      </c>
      <c r="G24" s="46" t="s">
        <v>1373</v>
      </c>
    </row>
    <row r="25" spans="1:12" x14ac:dyDescent="0.2">
      <c r="A25" s="163" t="s">
        <v>1374</v>
      </c>
      <c r="B25" s="163" t="s">
        <v>1375</v>
      </c>
      <c r="C25" s="45" t="s">
        <v>1376</v>
      </c>
      <c r="D25" s="46" t="s">
        <v>1377</v>
      </c>
      <c r="E25" s="46" t="s">
        <v>1103</v>
      </c>
      <c r="G25" s="46" t="s">
        <v>1378</v>
      </c>
    </row>
    <row r="26" spans="1:12" x14ac:dyDescent="0.2">
      <c r="A26" s="45" t="s">
        <v>1379</v>
      </c>
      <c r="B26" s="163" t="s">
        <v>1380</v>
      </c>
      <c r="C26" s="45" t="s">
        <v>1381</v>
      </c>
      <c r="E26" s="46" t="s">
        <v>1103</v>
      </c>
      <c r="G26" s="46" t="s">
        <v>1382</v>
      </c>
      <c r="H26" s="46" t="s">
        <v>1383</v>
      </c>
      <c r="I26" s="46" t="s">
        <v>1384</v>
      </c>
    </row>
    <row r="27" spans="1:12" s="54" customFormat="1" x14ac:dyDescent="0.2">
      <c r="A27" s="125" t="s">
        <v>1318</v>
      </c>
      <c r="B27" s="125" t="s">
        <v>1385</v>
      </c>
      <c r="C27" s="53" t="s">
        <v>1386</v>
      </c>
      <c r="G27" s="54" t="s">
        <v>1387</v>
      </c>
      <c r="K27" s="126"/>
    </row>
    <row r="28" spans="1:12" s="29" customFormat="1" x14ac:dyDescent="0.2">
      <c r="A28" s="27" t="s">
        <v>1388</v>
      </c>
      <c r="B28" s="27" t="s">
        <v>1389</v>
      </c>
      <c r="C28" s="31" t="s">
        <v>1390</v>
      </c>
      <c r="D28" s="29" t="s">
        <v>1391</v>
      </c>
      <c r="E28" s="29" t="s">
        <v>1103</v>
      </c>
      <c r="G28" s="31"/>
      <c r="K28" s="28" t="s">
        <v>1330</v>
      </c>
    </row>
    <row r="29" spans="1:12" s="29" customFormat="1" x14ac:dyDescent="0.2">
      <c r="A29" s="27" t="s">
        <v>1392</v>
      </c>
      <c r="B29" s="27" t="s">
        <v>1393</v>
      </c>
      <c r="C29" s="31" t="s">
        <v>1394</v>
      </c>
      <c r="G29" s="31" t="s">
        <v>1395</v>
      </c>
      <c r="K29" s="28"/>
    </row>
    <row r="30" spans="1:12" s="29" customFormat="1" x14ac:dyDescent="0.2">
      <c r="A30" s="31" t="s">
        <v>1396</v>
      </c>
      <c r="B30" s="27" t="s">
        <v>1397</v>
      </c>
      <c r="C30" s="31" t="s">
        <v>1398</v>
      </c>
      <c r="D30" s="29" t="s">
        <v>1399</v>
      </c>
      <c r="G30" s="31" t="s">
        <v>1400</v>
      </c>
      <c r="H30" s="31" t="s">
        <v>1401</v>
      </c>
      <c r="I30" s="31" t="s">
        <v>1402</v>
      </c>
      <c r="K30" s="28"/>
    </row>
    <row r="31" spans="1:12" s="29" customFormat="1" x14ac:dyDescent="0.2">
      <c r="A31" s="31" t="s">
        <v>1396</v>
      </c>
      <c r="B31" s="27" t="s">
        <v>1403</v>
      </c>
      <c r="C31" s="31" t="s">
        <v>1404</v>
      </c>
      <c r="D31" s="29" t="s">
        <v>1399</v>
      </c>
      <c r="G31" s="31" t="s">
        <v>1405</v>
      </c>
      <c r="H31" s="31" t="s">
        <v>1406</v>
      </c>
      <c r="I31" s="31" t="s">
        <v>1402</v>
      </c>
      <c r="K31" s="28"/>
    </row>
    <row r="32" spans="1:12" s="29" customFormat="1" x14ac:dyDescent="0.2">
      <c r="A32" s="31" t="s">
        <v>1396</v>
      </c>
      <c r="B32" s="27" t="s">
        <v>1407</v>
      </c>
      <c r="C32" s="31" t="s">
        <v>1408</v>
      </c>
      <c r="D32" s="29" t="s">
        <v>1399</v>
      </c>
      <c r="G32" s="31" t="s">
        <v>1409</v>
      </c>
      <c r="H32" s="31" t="s">
        <v>1410</v>
      </c>
      <c r="I32" s="31" t="s">
        <v>1402</v>
      </c>
      <c r="K32" s="28"/>
    </row>
    <row r="33" spans="1:12" s="29" customFormat="1" x14ac:dyDescent="0.2">
      <c r="A33" s="31" t="s">
        <v>1396</v>
      </c>
      <c r="B33" s="27" t="s">
        <v>1411</v>
      </c>
      <c r="C33" s="31" t="s">
        <v>1412</v>
      </c>
      <c r="D33" s="29" t="s">
        <v>1399</v>
      </c>
      <c r="G33" s="31" t="s">
        <v>1413</v>
      </c>
      <c r="H33" s="31" t="s">
        <v>1410</v>
      </c>
      <c r="I33" s="31" t="s">
        <v>1402</v>
      </c>
      <c r="K33" s="28"/>
    </row>
    <row r="34" spans="1:12" s="29" customFormat="1" x14ac:dyDescent="0.2">
      <c r="A34" s="31" t="s">
        <v>1396</v>
      </c>
      <c r="B34" s="27" t="s">
        <v>1414</v>
      </c>
      <c r="C34" s="31" t="s">
        <v>1415</v>
      </c>
      <c r="D34" s="29" t="s">
        <v>1399</v>
      </c>
      <c r="G34" s="31" t="s">
        <v>1416</v>
      </c>
      <c r="H34" s="31" t="s">
        <v>1410</v>
      </c>
      <c r="I34" s="31" t="s">
        <v>1402</v>
      </c>
      <c r="K34" s="28"/>
    </row>
    <row r="35" spans="1:12" s="29" customFormat="1" x14ac:dyDescent="0.2">
      <c r="A35" s="31" t="s">
        <v>1396</v>
      </c>
      <c r="B35" s="27" t="s">
        <v>1417</v>
      </c>
      <c r="C35" s="31" t="s">
        <v>1418</v>
      </c>
      <c r="D35" s="29" t="s">
        <v>1399</v>
      </c>
      <c r="G35" s="31" t="s">
        <v>1419</v>
      </c>
      <c r="H35" s="31" t="s">
        <v>1410</v>
      </c>
      <c r="I35" s="31" t="s">
        <v>1402</v>
      </c>
      <c r="K35" s="28"/>
    </row>
    <row r="36" spans="1:12" s="26" customFormat="1" x14ac:dyDescent="0.2">
      <c r="A36" s="25" t="s">
        <v>1351</v>
      </c>
      <c r="B36" s="24"/>
      <c r="C36" s="25"/>
      <c r="G36" s="25"/>
      <c r="H36" s="25"/>
      <c r="I36" s="25"/>
    </row>
    <row r="37" spans="1:12" s="29" customFormat="1" x14ac:dyDescent="0.2">
      <c r="A37" s="31" t="s">
        <v>1346</v>
      </c>
      <c r="B37" s="27" t="s">
        <v>17</v>
      </c>
      <c r="C37" s="31" t="s">
        <v>1386</v>
      </c>
      <c r="G37" s="31"/>
      <c r="H37" s="31"/>
      <c r="I37" s="31"/>
      <c r="L37" s="31" t="s">
        <v>1420</v>
      </c>
    </row>
    <row r="38" spans="1:12" x14ac:dyDescent="0.2">
      <c r="A38" s="163" t="s">
        <v>1421</v>
      </c>
      <c r="B38" s="163" t="s">
        <v>1422</v>
      </c>
      <c r="C38" s="185" t="s">
        <v>1423</v>
      </c>
      <c r="D38" s="46" t="s">
        <v>1424</v>
      </c>
      <c r="E38" s="46" t="s">
        <v>1103</v>
      </c>
      <c r="F38" s="46" t="s">
        <v>1425</v>
      </c>
      <c r="G38" s="46" t="s">
        <v>1426</v>
      </c>
      <c r="K38" s="165"/>
    </row>
    <row r="39" spans="1:12" x14ac:dyDescent="0.2">
      <c r="A39" s="163" t="s">
        <v>1427</v>
      </c>
      <c r="B39" s="163" t="s">
        <v>1428</v>
      </c>
      <c r="C39" s="45" t="s">
        <v>1423</v>
      </c>
      <c r="D39" s="46" t="s">
        <v>1424</v>
      </c>
      <c r="E39" s="46" t="s">
        <v>1103</v>
      </c>
      <c r="F39" s="46" t="s">
        <v>1425</v>
      </c>
      <c r="G39" s="46" t="s">
        <v>1429</v>
      </c>
      <c r="K39" s="165"/>
    </row>
    <row r="40" spans="1:12" x14ac:dyDescent="0.2">
      <c r="A40" s="163" t="s">
        <v>1430</v>
      </c>
      <c r="B40" s="163" t="s">
        <v>1431</v>
      </c>
      <c r="C40" s="45" t="s">
        <v>1432</v>
      </c>
      <c r="D40" s="46" t="s">
        <v>1433</v>
      </c>
      <c r="E40" s="46" t="s">
        <v>1103</v>
      </c>
      <c r="F40" s="46" t="s">
        <v>1434</v>
      </c>
      <c r="G40" s="46" t="s">
        <v>1435</v>
      </c>
      <c r="I40" s="166"/>
      <c r="K40" s="165"/>
    </row>
    <row r="41" spans="1:12" x14ac:dyDescent="0.2">
      <c r="A41" s="163" t="s">
        <v>1436</v>
      </c>
      <c r="B41" s="163" t="s">
        <v>1437</v>
      </c>
      <c r="C41" s="45" t="s">
        <v>1432</v>
      </c>
      <c r="D41" s="46" t="s">
        <v>1433</v>
      </c>
      <c r="E41" s="46" t="s">
        <v>1103</v>
      </c>
      <c r="F41" s="46" t="s">
        <v>1434</v>
      </c>
      <c r="G41" s="46" t="s">
        <v>1438</v>
      </c>
      <c r="I41" s="166"/>
      <c r="K41" s="165"/>
    </row>
    <row r="42" spans="1:12" x14ac:dyDescent="0.2">
      <c r="A42" s="163" t="s">
        <v>1439</v>
      </c>
      <c r="B42" s="163" t="s">
        <v>1440</v>
      </c>
      <c r="C42" s="45" t="s">
        <v>1441</v>
      </c>
      <c r="E42" s="46" t="s">
        <v>1103</v>
      </c>
      <c r="F42" s="46" t="s">
        <v>1425</v>
      </c>
      <c r="G42" s="46" t="s">
        <v>1442</v>
      </c>
      <c r="K42" s="165"/>
    </row>
    <row r="43" spans="1:12" x14ac:dyDescent="0.2">
      <c r="A43" s="163" t="s">
        <v>1443</v>
      </c>
      <c r="B43" s="163" t="s">
        <v>1444</v>
      </c>
      <c r="C43" s="45" t="s">
        <v>1445</v>
      </c>
      <c r="E43" s="46" t="s">
        <v>1103</v>
      </c>
      <c r="F43" s="46" t="s">
        <v>1446</v>
      </c>
      <c r="G43" s="46" t="s">
        <v>1447</v>
      </c>
      <c r="K43" s="165"/>
    </row>
    <row r="44" spans="1:12" x14ac:dyDescent="0.2">
      <c r="A44" s="163" t="s">
        <v>1448</v>
      </c>
      <c r="B44" s="163" t="s">
        <v>1449</v>
      </c>
      <c r="C44" s="45" t="s">
        <v>1441</v>
      </c>
      <c r="E44" s="46" t="s">
        <v>1103</v>
      </c>
      <c r="F44" s="46" t="s">
        <v>1425</v>
      </c>
      <c r="G44" s="46" t="s">
        <v>1450</v>
      </c>
      <c r="K44" s="165"/>
    </row>
    <row r="45" spans="1:12" x14ac:dyDescent="0.2">
      <c r="A45" s="163" t="s">
        <v>1451</v>
      </c>
      <c r="B45" s="163" t="s">
        <v>1452</v>
      </c>
      <c r="C45" s="45" t="s">
        <v>1423</v>
      </c>
      <c r="D45" s="46" t="s">
        <v>1424</v>
      </c>
      <c r="E45" s="46" t="s">
        <v>1103</v>
      </c>
      <c r="F45" s="46" t="s">
        <v>1425</v>
      </c>
      <c r="G45" s="46" t="s">
        <v>1453</v>
      </c>
      <c r="K45" s="165"/>
    </row>
    <row r="46" spans="1:12" s="74" customFormat="1" x14ac:dyDescent="0.2">
      <c r="A46" s="73" t="s">
        <v>1454</v>
      </c>
      <c r="B46" s="73" t="s">
        <v>1455</v>
      </c>
      <c r="C46" s="73" t="s">
        <v>1456</v>
      </c>
      <c r="G46" s="74" t="s">
        <v>1457</v>
      </c>
    </row>
    <row r="47" spans="1:12" s="23" customFormat="1" x14ac:dyDescent="0.2">
      <c r="A47" s="22" t="s">
        <v>1303</v>
      </c>
      <c r="B47" s="22" t="s">
        <v>1458</v>
      </c>
      <c r="C47" s="22" t="s">
        <v>1459</v>
      </c>
    </row>
    <row r="48" spans="1:12" x14ac:dyDescent="0.2">
      <c r="A48" s="45" t="s">
        <v>1460</v>
      </c>
      <c r="B48" s="45" t="s">
        <v>18</v>
      </c>
      <c r="C48" s="45" t="s">
        <v>1461</v>
      </c>
      <c r="E48" s="45" t="s">
        <v>1103</v>
      </c>
      <c r="F48" s="45"/>
      <c r="G48" s="45"/>
    </row>
    <row r="49" spans="1:12" x14ac:dyDescent="0.2">
      <c r="A49" s="45" t="s">
        <v>1462</v>
      </c>
      <c r="B49" s="45" t="s">
        <v>1463</v>
      </c>
      <c r="C49" s="45" t="s">
        <v>1464</v>
      </c>
      <c r="D49" s="46" t="s">
        <v>1465</v>
      </c>
      <c r="E49" s="45" t="s">
        <v>1103</v>
      </c>
      <c r="F49" s="45"/>
      <c r="G49" s="45" t="s">
        <v>1466</v>
      </c>
    </row>
    <row r="50" spans="1:12" x14ac:dyDescent="0.2">
      <c r="A50" s="45" t="s">
        <v>1310</v>
      </c>
      <c r="B50" s="45" t="s">
        <v>1467</v>
      </c>
      <c r="C50" s="45" t="s">
        <v>1468</v>
      </c>
      <c r="E50" s="45" t="s">
        <v>1103</v>
      </c>
      <c r="F50" s="45"/>
      <c r="G50" s="45" t="s">
        <v>1469</v>
      </c>
    </row>
    <row r="51" spans="1:12" s="29" customFormat="1" x14ac:dyDescent="0.2">
      <c r="A51" s="31" t="s">
        <v>1346</v>
      </c>
      <c r="B51" s="31" t="s">
        <v>19</v>
      </c>
      <c r="C51" s="31"/>
      <c r="E51" s="31"/>
      <c r="F51" s="31"/>
      <c r="G51" s="31" t="s">
        <v>1466</v>
      </c>
      <c r="L51" s="167" t="s">
        <v>1470</v>
      </c>
    </row>
    <row r="52" spans="1:12" x14ac:dyDescent="0.2">
      <c r="A52" s="45" t="s">
        <v>1471</v>
      </c>
      <c r="B52" s="45" t="s">
        <v>1472</v>
      </c>
      <c r="C52" s="45" t="s">
        <v>1473</v>
      </c>
      <c r="D52" s="46" t="s">
        <v>1474</v>
      </c>
      <c r="E52" s="45" t="s">
        <v>1103</v>
      </c>
      <c r="F52" s="45"/>
      <c r="G52" s="45" t="s">
        <v>1466</v>
      </c>
    </row>
    <row r="53" spans="1:12" x14ac:dyDescent="0.2">
      <c r="A53" s="45" t="s">
        <v>1475</v>
      </c>
      <c r="B53" s="45" t="s">
        <v>1476</v>
      </c>
      <c r="C53" s="45" t="s">
        <v>1477</v>
      </c>
      <c r="D53" s="46" t="s">
        <v>1478</v>
      </c>
      <c r="E53" s="45" t="s">
        <v>1103</v>
      </c>
      <c r="F53" s="45"/>
      <c r="G53" s="45" t="s">
        <v>1479</v>
      </c>
      <c r="H53" s="45" t="s">
        <v>1480</v>
      </c>
      <c r="I53" s="45" t="s">
        <v>1481</v>
      </c>
      <c r="J53" s="45"/>
    </row>
    <row r="54" spans="1:12" s="29" customFormat="1" x14ac:dyDescent="0.2">
      <c r="A54" s="31" t="s">
        <v>1346</v>
      </c>
      <c r="B54" s="31" t="s">
        <v>20</v>
      </c>
      <c r="C54" s="31"/>
      <c r="E54" s="31"/>
      <c r="F54" s="31"/>
      <c r="G54" s="31" t="s">
        <v>1466</v>
      </c>
      <c r="L54" s="167" t="s">
        <v>1482</v>
      </c>
    </row>
    <row r="55" spans="1:12" x14ac:dyDescent="0.2">
      <c r="A55" s="45" t="s">
        <v>1396</v>
      </c>
      <c r="B55" s="45" t="s">
        <v>1057</v>
      </c>
      <c r="C55" s="45" t="s">
        <v>1483</v>
      </c>
      <c r="D55" s="46" t="s">
        <v>5565</v>
      </c>
      <c r="E55" s="45" t="s">
        <v>1103</v>
      </c>
      <c r="F55" s="45"/>
      <c r="G55" s="45" t="s">
        <v>1466</v>
      </c>
      <c r="H55" s="45" t="s">
        <v>1484</v>
      </c>
      <c r="I55" s="45" t="s">
        <v>1485</v>
      </c>
      <c r="J55" s="45"/>
    </row>
    <row r="56" spans="1:12" s="29" customFormat="1" x14ac:dyDescent="0.2">
      <c r="A56" s="31" t="s">
        <v>1346</v>
      </c>
      <c r="B56" s="31" t="s">
        <v>1486</v>
      </c>
      <c r="C56" s="31"/>
      <c r="E56" s="31" t="s">
        <v>1103</v>
      </c>
      <c r="F56" s="31"/>
      <c r="G56" s="31" t="s">
        <v>1466</v>
      </c>
      <c r="L56" s="167" t="s">
        <v>1487</v>
      </c>
    </row>
    <row r="57" spans="1:12" s="29" customFormat="1" x14ac:dyDescent="0.2">
      <c r="A57" s="31" t="s">
        <v>1346</v>
      </c>
      <c r="B57" s="31" t="s">
        <v>21</v>
      </c>
      <c r="C57" s="31"/>
      <c r="E57" s="31" t="s">
        <v>1103</v>
      </c>
      <c r="F57" s="31"/>
      <c r="G57" s="31" t="s">
        <v>1466</v>
      </c>
      <c r="L57" s="29" t="s">
        <v>1488</v>
      </c>
    </row>
    <row r="58" spans="1:12" s="76" customFormat="1" x14ac:dyDescent="0.2">
      <c r="A58" s="75" t="s">
        <v>1318</v>
      </c>
      <c r="B58" s="75" t="s">
        <v>1489</v>
      </c>
      <c r="C58" s="75" t="s">
        <v>1490</v>
      </c>
      <c r="E58" s="75"/>
      <c r="F58" s="75"/>
      <c r="G58" s="75"/>
    </row>
    <row r="59" spans="1:12" s="78" customFormat="1" x14ac:dyDescent="0.2">
      <c r="A59" s="77" t="s">
        <v>1491</v>
      </c>
      <c r="B59" s="77" t="s">
        <v>22</v>
      </c>
      <c r="C59" s="77" t="s">
        <v>1492</v>
      </c>
      <c r="D59" s="78" t="s">
        <v>1493</v>
      </c>
      <c r="E59" s="77" t="s">
        <v>1103</v>
      </c>
      <c r="F59" s="77"/>
      <c r="G59" s="77"/>
      <c r="H59" s="77"/>
      <c r="I59" s="77"/>
      <c r="J59" s="77"/>
    </row>
    <row r="60" spans="1:12" s="78" customFormat="1" x14ac:dyDescent="0.2">
      <c r="A60" s="77" t="s">
        <v>1494</v>
      </c>
      <c r="B60" s="77" t="s">
        <v>23</v>
      </c>
      <c r="C60" s="77" t="s">
        <v>1495</v>
      </c>
      <c r="E60" s="77" t="s">
        <v>1103</v>
      </c>
      <c r="F60" s="77"/>
      <c r="G60" s="77"/>
    </row>
    <row r="61" spans="1:12" s="78" customFormat="1" x14ac:dyDescent="0.2">
      <c r="A61" s="77" t="s">
        <v>1496</v>
      </c>
      <c r="B61" s="77" t="s">
        <v>1497</v>
      </c>
      <c r="C61" s="78" t="s">
        <v>1498</v>
      </c>
      <c r="D61" s="78" t="s">
        <v>1499</v>
      </c>
      <c r="E61" s="77" t="s">
        <v>1103</v>
      </c>
      <c r="F61" s="77"/>
      <c r="G61" s="77" t="s">
        <v>1466</v>
      </c>
    </row>
    <row r="62" spans="1:12" s="78" customFormat="1" x14ac:dyDescent="0.2">
      <c r="A62" s="77" t="s">
        <v>1475</v>
      </c>
      <c r="B62" s="77" t="s">
        <v>1500</v>
      </c>
      <c r="C62" s="78" t="s">
        <v>1501</v>
      </c>
      <c r="D62" s="78" t="s">
        <v>1499</v>
      </c>
      <c r="E62" s="77" t="s">
        <v>1103</v>
      </c>
      <c r="F62" s="77"/>
      <c r="G62" s="77" t="s">
        <v>1502</v>
      </c>
      <c r="H62" s="77" t="s">
        <v>1503</v>
      </c>
      <c r="I62" s="77" t="s">
        <v>1504</v>
      </c>
      <c r="J62" s="77"/>
    </row>
    <row r="63" spans="1:12" s="78" customFormat="1" x14ac:dyDescent="0.2">
      <c r="A63" s="77" t="s">
        <v>1346</v>
      </c>
      <c r="B63" s="77" t="s">
        <v>24</v>
      </c>
      <c r="E63" s="77"/>
      <c r="F63" s="77"/>
      <c r="G63" s="77" t="s">
        <v>1502</v>
      </c>
      <c r="H63" s="77"/>
      <c r="I63" s="77"/>
      <c r="J63" s="77"/>
      <c r="L63" s="78" t="s">
        <v>1505</v>
      </c>
    </row>
    <row r="64" spans="1:12" s="80" customFormat="1" x14ac:dyDescent="0.2">
      <c r="A64" s="79" t="s">
        <v>1351</v>
      </c>
      <c r="B64" s="79"/>
      <c r="C64" s="79"/>
      <c r="E64" s="79"/>
      <c r="F64" s="79"/>
      <c r="G64" s="79"/>
      <c r="H64" s="79"/>
      <c r="I64" s="79"/>
      <c r="J64" s="79"/>
    </row>
    <row r="65" spans="1:12" s="23" customFormat="1" x14ac:dyDescent="0.2">
      <c r="A65" s="81" t="s">
        <v>1303</v>
      </c>
      <c r="B65" s="81" t="s">
        <v>1506</v>
      </c>
      <c r="C65" s="68" t="s">
        <v>1507</v>
      </c>
      <c r="E65" s="22"/>
      <c r="F65" s="22"/>
      <c r="G65" s="68" t="s">
        <v>1466</v>
      </c>
    </row>
    <row r="66" spans="1:12" s="23" customFormat="1" x14ac:dyDescent="0.2">
      <c r="A66" s="81" t="s">
        <v>1303</v>
      </c>
      <c r="B66" s="81" t="s">
        <v>1508</v>
      </c>
      <c r="C66" s="68" t="s">
        <v>1509</v>
      </c>
      <c r="E66" s="22"/>
      <c r="F66" s="22"/>
      <c r="G66" s="68" t="s">
        <v>1510</v>
      </c>
    </row>
    <row r="67" spans="1:12" s="84" customFormat="1" x14ac:dyDescent="0.2">
      <c r="A67" s="82" t="s">
        <v>1351</v>
      </c>
      <c r="B67" s="83"/>
      <c r="C67" s="82"/>
    </row>
    <row r="68" spans="1:12" s="74" customFormat="1" x14ac:dyDescent="0.2">
      <c r="A68" s="73" t="s">
        <v>1454</v>
      </c>
      <c r="B68" s="73" t="s">
        <v>1511</v>
      </c>
      <c r="C68" s="73" t="s">
        <v>1512</v>
      </c>
      <c r="G68" s="74" t="s">
        <v>1513</v>
      </c>
    </row>
    <row r="69" spans="1:12" s="23" customFormat="1" x14ac:dyDescent="0.2">
      <c r="A69" s="22" t="s">
        <v>1303</v>
      </c>
      <c r="B69" s="22" t="s">
        <v>1514</v>
      </c>
      <c r="C69" s="22" t="s">
        <v>1459</v>
      </c>
    </row>
    <row r="70" spans="1:12" x14ac:dyDescent="0.2">
      <c r="A70" s="45" t="s">
        <v>1460</v>
      </c>
      <c r="B70" s="45" t="s">
        <v>621</v>
      </c>
      <c r="C70" s="45" t="s">
        <v>1461</v>
      </c>
      <c r="E70" s="45" t="s">
        <v>1103</v>
      </c>
      <c r="F70" s="45"/>
      <c r="G70" s="45"/>
    </row>
    <row r="71" spans="1:12" x14ac:dyDescent="0.2">
      <c r="A71" s="45" t="s">
        <v>1462</v>
      </c>
      <c r="B71" s="45" t="s">
        <v>1515</v>
      </c>
      <c r="C71" s="45" t="s">
        <v>1464</v>
      </c>
      <c r="D71" s="46" t="s">
        <v>1465</v>
      </c>
      <c r="E71" s="45" t="s">
        <v>1103</v>
      </c>
      <c r="F71" s="45"/>
      <c r="G71" s="45" t="s">
        <v>1516</v>
      </c>
    </row>
    <row r="72" spans="1:12" x14ac:dyDescent="0.2">
      <c r="A72" s="45" t="s">
        <v>1310</v>
      </c>
      <c r="B72" s="45" t="s">
        <v>1517</v>
      </c>
      <c r="C72" s="45" t="s">
        <v>1468</v>
      </c>
      <c r="E72" s="45" t="s">
        <v>1103</v>
      </c>
      <c r="F72" s="45"/>
      <c r="G72" s="45" t="s">
        <v>1518</v>
      </c>
    </row>
    <row r="73" spans="1:12" s="29" customFormat="1" x14ac:dyDescent="0.2">
      <c r="A73" s="31" t="s">
        <v>1346</v>
      </c>
      <c r="B73" s="31" t="s">
        <v>622</v>
      </c>
      <c r="C73" s="31"/>
      <c r="E73" s="31"/>
      <c r="F73" s="31"/>
      <c r="G73" s="31" t="s">
        <v>1516</v>
      </c>
      <c r="L73" s="167" t="s">
        <v>1519</v>
      </c>
    </row>
    <row r="74" spans="1:12" x14ac:dyDescent="0.2">
      <c r="A74" s="45" t="s">
        <v>1520</v>
      </c>
      <c r="B74" s="45" t="s">
        <v>1521</v>
      </c>
      <c r="C74" s="45" t="s">
        <v>1473</v>
      </c>
      <c r="D74" s="46" t="s">
        <v>1522</v>
      </c>
      <c r="E74" s="45" t="s">
        <v>1103</v>
      </c>
      <c r="F74" s="45"/>
      <c r="G74" s="45" t="s">
        <v>1516</v>
      </c>
    </row>
    <row r="75" spans="1:12" x14ac:dyDescent="0.2">
      <c r="A75" s="45" t="s">
        <v>1475</v>
      </c>
      <c r="B75" s="45" t="s">
        <v>1523</v>
      </c>
      <c r="C75" s="45" t="s">
        <v>1477</v>
      </c>
      <c r="D75" s="46" t="s">
        <v>1524</v>
      </c>
      <c r="E75" s="45" t="s">
        <v>1103</v>
      </c>
      <c r="F75" s="45"/>
      <c r="G75" s="45" t="s">
        <v>1525</v>
      </c>
      <c r="H75" s="45" t="s">
        <v>1526</v>
      </c>
      <c r="I75" s="45" t="s">
        <v>1527</v>
      </c>
      <c r="J75" s="45"/>
    </row>
    <row r="76" spans="1:12" s="29" customFormat="1" x14ac:dyDescent="0.2">
      <c r="A76" s="31" t="s">
        <v>1346</v>
      </c>
      <c r="B76" s="31" t="s">
        <v>623</v>
      </c>
      <c r="C76" s="31"/>
      <c r="E76" s="31"/>
      <c r="F76" s="31"/>
      <c r="G76" s="31" t="s">
        <v>1516</v>
      </c>
      <c r="L76" s="167" t="s">
        <v>1528</v>
      </c>
    </row>
    <row r="77" spans="1:12" x14ac:dyDescent="0.2">
      <c r="A77" s="45" t="s">
        <v>1396</v>
      </c>
      <c r="B77" s="45" t="s">
        <v>1058</v>
      </c>
      <c r="C77" s="45" t="s">
        <v>1483</v>
      </c>
      <c r="D77" s="46" t="s">
        <v>1529</v>
      </c>
      <c r="E77" s="45" t="s">
        <v>1103</v>
      </c>
      <c r="F77" s="45"/>
      <c r="G77" s="45" t="s">
        <v>1516</v>
      </c>
      <c r="H77" s="45" t="s">
        <v>1530</v>
      </c>
      <c r="I77" s="45" t="s">
        <v>1485</v>
      </c>
      <c r="J77" s="45"/>
    </row>
    <row r="78" spans="1:12" s="29" customFormat="1" ht="102" x14ac:dyDescent="0.2">
      <c r="A78" s="31" t="s">
        <v>1346</v>
      </c>
      <c r="B78" s="31" t="s">
        <v>1531</v>
      </c>
      <c r="C78" s="31"/>
      <c r="E78" s="31" t="s">
        <v>1103</v>
      </c>
      <c r="F78" s="31"/>
      <c r="G78" s="31" t="s">
        <v>1516</v>
      </c>
      <c r="L78" s="145" t="s">
        <v>1532</v>
      </c>
    </row>
    <row r="79" spans="1:12" s="29" customFormat="1" x14ac:dyDescent="0.2">
      <c r="A79" s="31" t="s">
        <v>1346</v>
      </c>
      <c r="B79" s="31" t="s">
        <v>624</v>
      </c>
      <c r="C79" s="31"/>
      <c r="E79" s="31" t="s">
        <v>1103</v>
      </c>
      <c r="F79" s="31"/>
      <c r="G79" s="31" t="s">
        <v>1516</v>
      </c>
      <c r="L79" s="29" t="s">
        <v>1533</v>
      </c>
    </row>
    <row r="80" spans="1:12" s="76" customFormat="1" x14ac:dyDescent="0.2">
      <c r="A80" s="75" t="s">
        <v>1318</v>
      </c>
      <c r="B80" s="75" t="s">
        <v>1534</v>
      </c>
      <c r="C80" s="75" t="s">
        <v>1490</v>
      </c>
      <c r="E80" s="75"/>
      <c r="F80" s="75"/>
      <c r="G80" s="75"/>
    </row>
    <row r="81" spans="1:12" s="78" customFormat="1" x14ac:dyDescent="0.2">
      <c r="A81" s="77" t="s">
        <v>1491</v>
      </c>
      <c r="B81" s="77" t="s">
        <v>625</v>
      </c>
      <c r="C81" s="77" t="s">
        <v>1492</v>
      </c>
      <c r="D81" s="78" t="s">
        <v>1493</v>
      </c>
      <c r="E81" s="77" t="s">
        <v>1103</v>
      </c>
      <c r="F81" s="77"/>
      <c r="G81" s="77"/>
      <c r="H81" s="77"/>
      <c r="I81" s="77"/>
      <c r="J81" s="77"/>
    </row>
    <row r="82" spans="1:12" s="78" customFormat="1" x14ac:dyDescent="0.2">
      <c r="A82" s="77" t="s">
        <v>1494</v>
      </c>
      <c r="B82" s="77" t="s">
        <v>626</v>
      </c>
      <c r="C82" s="77" t="s">
        <v>1495</v>
      </c>
      <c r="E82" s="77" t="s">
        <v>1103</v>
      </c>
      <c r="F82" s="77"/>
      <c r="G82" s="77"/>
    </row>
    <row r="83" spans="1:12" s="78" customFormat="1" x14ac:dyDescent="0.2">
      <c r="A83" s="77" t="s">
        <v>1496</v>
      </c>
      <c r="B83" s="77" t="s">
        <v>1535</v>
      </c>
      <c r="C83" s="78" t="s">
        <v>1498</v>
      </c>
      <c r="D83" s="78" t="s">
        <v>1499</v>
      </c>
      <c r="E83" s="77" t="s">
        <v>1103</v>
      </c>
      <c r="F83" s="77"/>
      <c r="G83" s="77" t="s">
        <v>1516</v>
      </c>
    </row>
    <row r="84" spans="1:12" s="78" customFormat="1" x14ac:dyDescent="0.2">
      <c r="A84" s="77" t="s">
        <v>1475</v>
      </c>
      <c r="B84" s="77" t="s">
        <v>1536</v>
      </c>
      <c r="C84" s="78" t="s">
        <v>1537</v>
      </c>
      <c r="D84" s="78" t="s">
        <v>1499</v>
      </c>
      <c r="E84" s="77" t="s">
        <v>1103</v>
      </c>
      <c r="F84" s="77"/>
      <c r="G84" s="77" t="s">
        <v>1538</v>
      </c>
      <c r="H84" s="77" t="s">
        <v>1539</v>
      </c>
      <c r="I84" s="77" t="s">
        <v>1504</v>
      </c>
      <c r="J84" s="77"/>
    </row>
    <row r="85" spans="1:12" s="78" customFormat="1" x14ac:dyDescent="0.2">
      <c r="A85" s="77" t="s">
        <v>1346</v>
      </c>
      <c r="B85" s="77" t="s">
        <v>627</v>
      </c>
      <c r="E85" s="77"/>
      <c r="F85" s="77"/>
      <c r="G85" s="77" t="s">
        <v>1538</v>
      </c>
      <c r="H85" s="77"/>
      <c r="I85" s="77"/>
      <c r="J85" s="77"/>
      <c r="L85" s="78" t="s">
        <v>1540</v>
      </c>
    </row>
    <row r="86" spans="1:12" s="78" customFormat="1" x14ac:dyDescent="0.2">
      <c r="A86" s="77" t="s">
        <v>1392</v>
      </c>
      <c r="B86" s="77" t="s">
        <v>1541</v>
      </c>
      <c r="C86" s="78" t="s">
        <v>1542</v>
      </c>
      <c r="D86" s="78" t="s">
        <v>1543</v>
      </c>
      <c r="E86" s="77"/>
      <c r="F86" s="77"/>
      <c r="G86" s="77" t="s">
        <v>1516</v>
      </c>
      <c r="H86" s="77"/>
      <c r="I86" s="77"/>
      <c r="J86" s="77"/>
    </row>
    <row r="87" spans="1:12" s="78" customFormat="1" x14ac:dyDescent="0.2">
      <c r="A87" s="77" t="s">
        <v>1396</v>
      </c>
      <c r="B87" s="77" t="s">
        <v>1544</v>
      </c>
      <c r="C87" s="78" t="s">
        <v>1545</v>
      </c>
      <c r="E87" s="77"/>
      <c r="F87" s="77"/>
      <c r="G87" s="77" t="s">
        <v>1546</v>
      </c>
      <c r="H87" s="77" t="s">
        <v>1547</v>
      </c>
      <c r="I87" s="77" t="s">
        <v>1548</v>
      </c>
      <c r="J87" s="77"/>
    </row>
    <row r="88" spans="1:12" s="78" customFormat="1" x14ac:dyDescent="0.2">
      <c r="A88" s="77" t="s">
        <v>1346</v>
      </c>
      <c r="B88" s="77" t="s">
        <v>1549</v>
      </c>
      <c r="E88" s="77"/>
      <c r="F88" s="77"/>
      <c r="G88" s="77"/>
      <c r="H88" s="77"/>
      <c r="I88" s="77"/>
      <c r="J88" s="77"/>
      <c r="L88" s="78" t="s">
        <v>1550</v>
      </c>
    </row>
    <row r="89" spans="1:12" s="80" customFormat="1" x14ac:dyDescent="0.2">
      <c r="A89" s="79" t="s">
        <v>1351</v>
      </c>
      <c r="B89" s="79"/>
      <c r="C89" s="79"/>
      <c r="E89" s="79"/>
      <c r="F89" s="79"/>
      <c r="G89" s="79"/>
      <c r="H89" s="79"/>
      <c r="I89" s="79"/>
      <c r="J89" s="79"/>
    </row>
    <row r="90" spans="1:12" s="23" customFormat="1" x14ac:dyDescent="0.2">
      <c r="A90" s="81" t="s">
        <v>1303</v>
      </c>
      <c r="B90" s="81" t="s">
        <v>1551</v>
      </c>
      <c r="C90" s="68" t="s">
        <v>1552</v>
      </c>
      <c r="E90" s="22"/>
      <c r="F90" s="22"/>
      <c r="G90" s="68" t="s">
        <v>1516</v>
      </c>
    </row>
    <row r="91" spans="1:12" s="23" customFormat="1" x14ac:dyDescent="0.2">
      <c r="A91" s="81" t="s">
        <v>1303</v>
      </c>
      <c r="B91" s="81" t="s">
        <v>1553</v>
      </c>
      <c r="C91" s="68" t="s">
        <v>1554</v>
      </c>
      <c r="E91" s="22"/>
      <c r="F91" s="22"/>
      <c r="G91" s="68" t="s">
        <v>1555</v>
      </c>
    </row>
    <row r="92" spans="1:12" s="84" customFormat="1" x14ac:dyDescent="0.2">
      <c r="A92" s="82" t="s">
        <v>1351</v>
      </c>
      <c r="B92" s="83"/>
      <c r="C92" s="82"/>
    </row>
    <row r="93" spans="1:12" s="74" customFormat="1" x14ac:dyDescent="0.2">
      <c r="A93" s="73" t="s">
        <v>1454</v>
      </c>
      <c r="B93" s="73" t="s">
        <v>1556</v>
      </c>
      <c r="C93" s="73" t="s">
        <v>1557</v>
      </c>
      <c r="G93" s="74" t="s">
        <v>1558</v>
      </c>
    </row>
    <row r="94" spans="1:12" x14ac:dyDescent="0.2">
      <c r="A94" s="45" t="s">
        <v>1460</v>
      </c>
      <c r="B94" s="45" t="s">
        <v>25</v>
      </c>
      <c r="C94" s="45" t="s">
        <v>1559</v>
      </c>
      <c r="E94" s="45" t="s">
        <v>1103</v>
      </c>
      <c r="F94" s="45"/>
      <c r="G94" s="45"/>
    </row>
    <row r="95" spans="1:12" x14ac:dyDescent="0.2">
      <c r="A95" s="45" t="s">
        <v>1471</v>
      </c>
      <c r="B95" s="45" t="s">
        <v>1560</v>
      </c>
      <c r="C95" s="45" t="s">
        <v>1473</v>
      </c>
      <c r="D95" s="46" t="s">
        <v>1474</v>
      </c>
      <c r="E95" s="45" t="s">
        <v>1103</v>
      </c>
      <c r="F95" s="45"/>
      <c r="G95" s="45" t="s">
        <v>1561</v>
      </c>
    </row>
    <row r="96" spans="1:12" x14ac:dyDescent="0.2">
      <c r="A96" s="45" t="s">
        <v>1475</v>
      </c>
      <c r="B96" s="45" t="s">
        <v>1562</v>
      </c>
      <c r="C96" s="45" t="s">
        <v>1477</v>
      </c>
      <c r="D96" s="46" t="s">
        <v>1478</v>
      </c>
      <c r="E96" s="45" t="s">
        <v>1103</v>
      </c>
      <c r="F96" s="45"/>
      <c r="G96" s="45" t="s">
        <v>1563</v>
      </c>
      <c r="H96" s="45" t="s">
        <v>1480</v>
      </c>
      <c r="I96" s="45" t="s">
        <v>1481</v>
      </c>
      <c r="J96" s="45"/>
    </row>
    <row r="97" spans="1:12" s="29" customFormat="1" x14ac:dyDescent="0.2">
      <c r="A97" s="31" t="s">
        <v>1346</v>
      </c>
      <c r="B97" s="31" t="s">
        <v>26</v>
      </c>
      <c r="C97" s="31"/>
      <c r="E97" s="31"/>
      <c r="F97" s="31"/>
      <c r="G97" s="31" t="s">
        <v>1561</v>
      </c>
      <c r="L97" s="167" t="s">
        <v>1564</v>
      </c>
    </row>
    <row r="98" spans="1:12" x14ac:dyDescent="0.2">
      <c r="A98" s="45" t="s">
        <v>1396</v>
      </c>
      <c r="B98" s="45" t="s">
        <v>27</v>
      </c>
      <c r="C98" s="45" t="s">
        <v>1483</v>
      </c>
      <c r="D98" s="46" t="s">
        <v>5566</v>
      </c>
      <c r="E98" s="45" t="s">
        <v>1103</v>
      </c>
      <c r="F98" s="45"/>
      <c r="G98" s="45" t="s">
        <v>1561</v>
      </c>
      <c r="H98" s="45" t="s">
        <v>1484</v>
      </c>
      <c r="I98" s="45" t="s">
        <v>1565</v>
      </c>
      <c r="J98" s="45"/>
    </row>
    <row r="99" spans="1:12" s="29" customFormat="1" x14ac:dyDescent="0.2">
      <c r="A99" s="31" t="s">
        <v>1346</v>
      </c>
      <c r="B99" s="31" t="s">
        <v>1566</v>
      </c>
      <c r="C99" s="31"/>
      <c r="E99" s="31" t="s">
        <v>1103</v>
      </c>
      <c r="F99" s="31"/>
      <c r="G99" s="31" t="s">
        <v>1561</v>
      </c>
      <c r="L99" s="29" t="s">
        <v>1567</v>
      </c>
    </row>
    <row r="100" spans="1:12" s="29" customFormat="1" x14ac:dyDescent="0.2">
      <c r="A100" s="31" t="s">
        <v>1346</v>
      </c>
      <c r="B100" s="31" t="s">
        <v>28</v>
      </c>
      <c r="C100" s="31"/>
      <c r="E100" s="31" t="s">
        <v>1103</v>
      </c>
      <c r="F100" s="31"/>
      <c r="G100" s="31" t="s">
        <v>1561</v>
      </c>
      <c r="L100" s="29" t="s">
        <v>1568</v>
      </c>
    </row>
    <row r="101" spans="1:12" s="76" customFormat="1" x14ac:dyDescent="0.2">
      <c r="A101" s="75" t="s">
        <v>1318</v>
      </c>
      <c r="B101" s="75" t="s">
        <v>1569</v>
      </c>
      <c r="C101" s="75" t="s">
        <v>1490</v>
      </c>
      <c r="E101" s="75"/>
      <c r="F101" s="75"/>
      <c r="G101" s="75"/>
    </row>
    <row r="102" spans="1:12" s="78" customFormat="1" x14ac:dyDescent="0.2">
      <c r="A102" s="77" t="s">
        <v>1491</v>
      </c>
      <c r="B102" s="77" t="s">
        <v>29</v>
      </c>
      <c r="C102" s="77" t="s">
        <v>1570</v>
      </c>
      <c r="D102" s="78" t="s">
        <v>1493</v>
      </c>
      <c r="E102" s="77" t="s">
        <v>1103</v>
      </c>
      <c r="F102" s="77"/>
      <c r="G102" s="77" t="s">
        <v>1561</v>
      </c>
      <c r="H102" s="77"/>
      <c r="I102" s="77"/>
      <c r="J102" s="77"/>
    </row>
    <row r="103" spans="1:12" s="78" customFormat="1" x14ac:dyDescent="0.2">
      <c r="A103" s="77" t="s">
        <v>1494</v>
      </c>
      <c r="B103" s="77" t="s">
        <v>30</v>
      </c>
      <c r="C103" s="77" t="s">
        <v>1571</v>
      </c>
      <c r="E103" s="77" t="s">
        <v>1103</v>
      </c>
      <c r="F103" s="77"/>
      <c r="G103" s="77"/>
    </row>
    <row r="104" spans="1:12" s="78" customFormat="1" x14ac:dyDescent="0.2">
      <c r="A104" s="77" t="s">
        <v>1496</v>
      </c>
      <c r="B104" s="77" t="s">
        <v>1572</v>
      </c>
      <c r="C104" s="78" t="s">
        <v>1573</v>
      </c>
      <c r="D104" s="78" t="s">
        <v>1499</v>
      </c>
      <c r="E104" s="77" t="s">
        <v>1103</v>
      </c>
      <c r="F104" s="77"/>
      <c r="G104" s="77" t="s">
        <v>1561</v>
      </c>
    </row>
    <row r="105" spans="1:12" s="78" customFormat="1" x14ac:dyDescent="0.2">
      <c r="A105" s="77" t="s">
        <v>1475</v>
      </c>
      <c r="B105" s="77" t="s">
        <v>1574</v>
      </c>
      <c r="C105" s="78" t="s">
        <v>1575</v>
      </c>
      <c r="D105" s="78" t="s">
        <v>1499</v>
      </c>
      <c r="E105" s="77" t="s">
        <v>1103</v>
      </c>
      <c r="F105" s="77"/>
      <c r="G105" s="77" t="s">
        <v>1576</v>
      </c>
      <c r="H105" s="77" t="s">
        <v>1577</v>
      </c>
      <c r="I105" s="77" t="s">
        <v>1504</v>
      </c>
      <c r="J105" s="77"/>
    </row>
    <row r="106" spans="1:12" s="78" customFormat="1" x14ac:dyDescent="0.2">
      <c r="A106" s="77" t="s">
        <v>1346</v>
      </c>
      <c r="B106" s="77" t="s">
        <v>31</v>
      </c>
      <c r="E106" s="77"/>
      <c r="F106" s="77"/>
      <c r="G106" s="77" t="s">
        <v>1576</v>
      </c>
      <c r="H106" s="77"/>
      <c r="I106" s="77"/>
      <c r="J106" s="77"/>
      <c r="L106" s="78" t="s">
        <v>1578</v>
      </c>
    </row>
    <row r="107" spans="1:12" s="80" customFormat="1" x14ac:dyDescent="0.2">
      <c r="A107" s="79" t="s">
        <v>1351</v>
      </c>
      <c r="B107" s="79"/>
      <c r="C107" s="79"/>
      <c r="E107" s="79"/>
      <c r="F107" s="79"/>
      <c r="G107" s="79"/>
      <c r="H107" s="79"/>
      <c r="I107" s="79"/>
      <c r="J107" s="79"/>
    </row>
    <row r="108" spans="1:12" s="23" customFormat="1" x14ac:dyDescent="0.2">
      <c r="A108" s="81" t="s">
        <v>1303</v>
      </c>
      <c r="B108" s="81" t="s">
        <v>1579</v>
      </c>
      <c r="C108" s="68" t="s">
        <v>1580</v>
      </c>
      <c r="E108" s="22"/>
      <c r="F108" s="22"/>
      <c r="G108" s="68" t="s">
        <v>1561</v>
      </c>
    </row>
    <row r="109" spans="1:12" s="23" customFormat="1" x14ac:dyDescent="0.2">
      <c r="A109" s="81" t="s">
        <v>1303</v>
      </c>
      <c r="B109" s="81" t="s">
        <v>1581</v>
      </c>
      <c r="C109" s="68" t="s">
        <v>1582</v>
      </c>
      <c r="E109" s="22"/>
      <c r="F109" s="22"/>
      <c r="G109" s="68" t="s">
        <v>1583</v>
      </c>
    </row>
    <row r="110" spans="1:12" s="84" customFormat="1" x14ac:dyDescent="0.2">
      <c r="A110" s="82" t="s">
        <v>1351</v>
      </c>
      <c r="B110" s="83"/>
      <c r="C110" s="82"/>
    </row>
    <row r="111" spans="1:12" s="74" customFormat="1" x14ac:dyDescent="0.2">
      <c r="A111" s="73" t="s">
        <v>1454</v>
      </c>
      <c r="B111" s="73" t="s">
        <v>1584</v>
      </c>
      <c r="C111" s="73" t="s">
        <v>1585</v>
      </c>
      <c r="G111" s="74" t="s">
        <v>1586</v>
      </c>
    </row>
    <row r="112" spans="1:12" s="23" customFormat="1" x14ac:dyDescent="0.2">
      <c r="A112" s="22" t="s">
        <v>1303</v>
      </c>
      <c r="B112" s="22" t="s">
        <v>1587</v>
      </c>
      <c r="C112" s="22" t="s">
        <v>1588</v>
      </c>
    </row>
    <row r="113" spans="1:12" x14ac:dyDescent="0.2">
      <c r="A113" s="45" t="s">
        <v>1460</v>
      </c>
      <c r="B113" s="45" t="s">
        <v>628</v>
      </c>
      <c r="C113" s="45" t="s">
        <v>1559</v>
      </c>
      <c r="E113" s="45" t="s">
        <v>1103</v>
      </c>
      <c r="F113" s="45"/>
      <c r="G113" s="45"/>
    </row>
    <row r="114" spans="1:12" x14ac:dyDescent="0.2">
      <c r="A114" s="45" t="s">
        <v>1520</v>
      </c>
      <c r="B114" s="45" t="s">
        <v>1589</v>
      </c>
      <c r="C114" s="45" t="s">
        <v>1473</v>
      </c>
      <c r="D114" s="46" t="s">
        <v>1522</v>
      </c>
      <c r="E114" s="45" t="s">
        <v>1103</v>
      </c>
      <c r="F114" s="45"/>
      <c r="G114" s="45" t="s">
        <v>1590</v>
      </c>
    </row>
    <row r="115" spans="1:12" x14ac:dyDescent="0.2">
      <c r="A115" s="45" t="s">
        <v>1475</v>
      </c>
      <c r="B115" s="45" t="s">
        <v>1591</v>
      </c>
      <c r="C115" s="45" t="s">
        <v>1477</v>
      </c>
      <c r="D115" s="46" t="s">
        <v>1524</v>
      </c>
      <c r="E115" s="45" t="s">
        <v>1103</v>
      </c>
      <c r="F115" s="45"/>
      <c r="G115" s="45" t="s">
        <v>1592</v>
      </c>
      <c r="H115" s="45" t="s">
        <v>1526</v>
      </c>
      <c r="I115" s="45" t="s">
        <v>1527</v>
      </c>
      <c r="J115" s="45"/>
    </row>
    <row r="116" spans="1:12" s="29" customFormat="1" x14ac:dyDescent="0.2">
      <c r="A116" s="31" t="s">
        <v>1346</v>
      </c>
      <c r="B116" s="31" t="s">
        <v>629</v>
      </c>
      <c r="C116" s="31"/>
      <c r="E116" s="31"/>
      <c r="F116" s="31"/>
      <c r="G116" s="31" t="s">
        <v>1590</v>
      </c>
      <c r="L116" s="167" t="s">
        <v>1593</v>
      </c>
    </row>
    <row r="117" spans="1:12" x14ac:dyDescent="0.2">
      <c r="A117" s="45" t="s">
        <v>1396</v>
      </c>
      <c r="B117" s="45" t="s">
        <v>630</v>
      </c>
      <c r="C117" s="45" t="s">
        <v>1483</v>
      </c>
      <c r="D117" s="46" t="s">
        <v>1594</v>
      </c>
      <c r="E117" s="45" t="s">
        <v>1103</v>
      </c>
      <c r="F117" s="45"/>
      <c r="G117" s="45" t="s">
        <v>1590</v>
      </c>
      <c r="H117" s="45" t="s">
        <v>1530</v>
      </c>
      <c r="I117" s="45" t="s">
        <v>1485</v>
      </c>
      <c r="J117" s="45"/>
    </row>
    <row r="118" spans="1:12" s="29" customFormat="1" x14ac:dyDescent="0.2">
      <c r="A118" s="31" t="s">
        <v>1346</v>
      </c>
      <c r="B118" s="31" t="s">
        <v>1595</v>
      </c>
      <c r="C118" s="31"/>
      <c r="E118" s="31" t="s">
        <v>1103</v>
      </c>
      <c r="F118" s="31"/>
      <c r="G118" s="31" t="s">
        <v>1590</v>
      </c>
      <c r="L118" s="167" t="s">
        <v>1596</v>
      </c>
    </row>
    <row r="119" spans="1:12" s="29" customFormat="1" x14ac:dyDescent="0.2">
      <c r="A119" s="31" t="s">
        <v>1346</v>
      </c>
      <c r="B119" s="31" t="s">
        <v>631</v>
      </c>
      <c r="C119" s="31"/>
      <c r="E119" s="31" t="s">
        <v>1103</v>
      </c>
      <c r="F119" s="31"/>
      <c r="G119" s="31" t="s">
        <v>1590</v>
      </c>
      <c r="L119" s="29" t="s">
        <v>1597</v>
      </c>
    </row>
    <row r="120" spans="1:12" s="76" customFormat="1" x14ac:dyDescent="0.2">
      <c r="A120" s="75" t="s">
        <v>1318</v>
      </c>
      <c r="B120" s="75" t="s">
        <v>1598</v>
      </c>
      <c r="C120" s="75" t="s">
        <v>1490</v>
      </c>
      <c r="E120" s="75"/>
      <c r="F120" s="75"/>
      <c r="G120" s="75"/>
    </row>
    <row r="121" spans="1:12" s="78" customFormat="1" x14ac:dyDescent="0.2">
      <c r="A121" s="77" t="s">
        <v>1491</v>
      </c>
      <c r="B121" s="77" t="s">
        <v>632</v>
      </c>
      <c r="C121" s="77" t="s">
        <v>1570</v>
      </c>
      <c r="D121" s="78" t="s">
        <v>1493</v>
      </c>
      <c r="E121" s="77" t="s">
        <v>1103</v>
      </c>
      <c r="F121" s="77"/>
      <c r="G121" s="77"/>
      <c r="H121" s="77"/>
      <c r="I121" s="77"/>
      <c r="J121" s="77"/>
    </row>
    <row r="122" spans="1:12" s="78" customFormat="1" x14ac:dyDescent="0.2">
      <c r="A122" s="77" t="s">
        <v>1494</v>
      </c>
      <c r="B122" s="77" t="s">
        <v>633</v>
      </c>
      <c r="C122" s="77" t="s">
        <v>1571</v>
      </c>
      <c r="E122" s="77" t="s">
        <v>1103</v>
      </c>
      <c r="F122" s="77"/>
      <c r="G122" s="77"/>
    </row>
    <row r="123" spans="1:12" s="78" customFormat="1" x14ac:dyDescent="0.2">
      <c r="A123" s="77" t="s">
        <v>1496</v>
      </c>
      <c r="B123" s="77" t="s">
        <v>1599</v>
      </c>
      <c r="C123" s="78" t="s">
        <v>1573</v>
      </c>
      <c r="D123" s="78" t="s">
        <v>1499</v>
      </c>
      <c r="E123" s="77" t="s">
        <v>1103</v>
      </c>
      <c r="F123" s="77"/>
      <c r="G123" s="77" t="s">
        <v>1590</v>
      </c>
    </row>
    <row r="124" spans="1:12" s="78" customFormat="1" x14ac:dyDescent="0.2">
      <c r="A124" s="77" t="s">
        <v>1475</v>
      </c>
      <c r="B124" s="77" t="s">
        <v>1600</v>
      </c>
      <c r="C124" s="78" t="s">
        <v>1601</v>
      </c>
      <c r="D124" s="78" t="s">
        <v>1499</v>
      </c>
      <c r="E124" s="77" t="s">
        <v>1103</v>
      </c>
      <c r="F124" s="77"/>
      <c r="G124" s="77" t="s">
        <v>1602</v>
      </c>
      <c r="H124" s="77" t="s">
        <v>1603</v>
      </c>
      <c r="I124" s="77" t="s">
        <v>1504</v>
      </c>
      <c r="J124" s="77"/>
    </row>
    <row r="125" spans="1:12" s="78" customFormat="1" x14ac:dyDescent="0.2">
      <c r="A125" s="77" t="s">
        <v>1346</v>
      </c>
      <c r="B125" s="77" t="s">
        <v>634</v>
      </c>
      <c r="E125" s="77"/>
      <c r="F125" s="77"/>
      <c r="G125" s="77" t="s">
        <v>1602</v>
      </c>
      <c r="H125" s="77"/>
      <c r="I125" s="77"/>
      <c r="J125" s="77"/>
      <c r="L125" s="78" t="s">
        <v>1604</v>
      </c>
    </row>
    <row r="126" spans="1:12" s="78" customFormat="1" x14ac:dyDescent="0.2">
      <c r="A126" s="77" t="s">
        <v>1392</v>
      </c>
      <c r="B126" s="77" t="s">
        <v>1605</v>
      </c>
      <c r="C126" s="78" t="s">
        <v>1606</v>
      </c>
      <c r="D126" s="78" t="s">
        <v>1543</v>
      </c>
      <c r="E126" s="77"/>
      <c r="F126" s="77"/>
      <c r="G126" s="77" t="s">
        <v>1590</v>
      </c>
      <c r="H126" s="77"/>
      <c r="I126" s="77"/>
      <c r="J126" s="77"/>
    </row>
    <row r="127" spans="1:12" s="78" customFormat="1" x14ac:dyDescent="0.2">
      <c r="A127" s="77" t="s">
        <v>1396</v>
      </c>
      <c r="B127" s="77" t="s">
        <v>1607</v>
      </c>
      <c r="C127" s="78" t="s">
        <v>1608</v>
      </c>
      <c r="E127" s="77"/>
      <c r="F127" s="77"/>
      <c r="G127" s="77" t="s">
        <v>1609</v>
      </c>
      <c r="H127" s="77" t="s">
        <v>1547</v>
      </c>
      <c r="I127" s="77" t="s">
        <v>1548</v>
      </c>
      <c r="J127" s="77"/>
    </row>
    <row r="128" spans="1:12" s="78" customFormat="1" x14ac:dyDescent="0.2">
      <c r="A128" s="77" t="s">
        <v>1346</v>
      </c>
      <c r="B128" s="77" t="s">
        <v>1610</v>
      </c>
      <c r="E128" s="77"/>
      <c r="F128" s="77"/>
      <c r="G128" s="77"/>
      <c r="H128" s="77"/>
      <c r="I128" s="77"/>
      <c r="J128" s="77"/>
      <c r="L128" s="78" t="s">
        <v>1611</v>
      </c>
    </row>
    <row r="129" spans="1:12" s="80" customFormat="1" x14ac:dyDescent="0.2">
      <c r="A129" s="79" t="s">
        <v>1351</v>
      </c>
      <c r="B129" s="79"/>
      <c r="C129" s="79"/>
      <c r="E129" s="79"/>
      <c r="F129" s="79"/>
      <c r="G129" s="79"/>
      <c r="H129" s="79"/>
      <c r="I129" s="79"/>
      <c r="J129" s="79"/>
    </row>
    <row r="130" spans="1:12" s="23" customFormat="1" x14ac:dyDescent="0.2">
      <c r="A130" s="81" t="s">
        <v>1303</v>
      </c>
      <c r="B130" s="81" t="s">
        <v>1612</v>
      </c>
      <c r="C130" s="68" t="s">
        <v>1613</v>
      </c>
      <c r="E130" s="22"/>
      <c r="F130" s="22"/>
      <c r="G130" s="68" t="s">
        <v>1590</v>
      </c>
    </row>
    <row r="131" spans="1:12" s="23" customFormat="1" x14ac:dyDescent="0.2">
      <c r="A131" s="81" t="s">
        <v>1303</v>
      </c>
      <c r="B131" s="81" t="s">
        <v>1614</v>
      </c>
      <c r="C131" s="68" t="s">
        <v>1615</v>
      </c>
      <c r="E131" s="22"/>
      <c r="F131" s="22"/>
      <c r="G131" s="68" t="s">
        <v>1616</v>
      </c>
    </row>
    <row r="132" spans="1:12" s="84" customFormat="1" x14ac:dyDescent="0.2">
      <c r="A132" s="82" t="s">
        <v>1351</v>
      </c>
      <c r="B132" s="83"/>
      <c r="C132" s="82"/>
    </row>
    <row r="133" spans="1:12" s="74" customFormat="1" x14ac:dyDescent="0.2">
      <c r="A133" s="73" t="s">
        <v>1454</v>
      </c>
      <c r="B133" s="73" t="s">
        <v>1617</v>
      </c>
      <c r="C133" s="73" t="s">
        <v>1618</v>
      </c>
      <c r="G133" s="74" t="s">
        <v>1619</v>
      </c>
    </row>
    <row r="134" spans="1:12" x14ac:dyDescent="0.2">
      <c r="A134" s="45" t="s">
        <v>1460</v>
      </c>
      <c r="B134" s="45" t="s">
        <v>32</v>
      </c>
      <c r="C134" s="45" t="s">
        <v>1620</v>
      </c>
      <c r="E134" s="45" t="s">
        <v>1103</v>
      </c>
      <c r="F134" s="45"/>
      <c r="G134" s="45"/>
    </row>
    <row r="135" spans="1:12" x14ac:dyDescent="0.2">
      <c r="A135" s="45" t="s">
        <v>1471</v>
      </c>
      <c r="B135" s="45" t="s">
        <v>1621</v>
      </c>
      <c r="C135" s="45" t="s">
        <v>1473</v>
      </c>
      <c r="D135" s="46" t="s">
        <v>1474</v>
      </c>
      <c r="E135" s="45" t="s">
        <v>1103</v>
      </c>
      <c r="F135" s="45"/>
      <c r="G135" s="45" t="s">
        <v>1622</v>
      </c>
    </row>
    <row r="136" spans="1:12" x14ac:dyDescent="0.2">
      <c r="A136" s="45" t="s">
        <v>1475</v>
      </c>
      <c r="B136" s="45" t="s">
        <v>1623</v>
      </c>
      <c r="C136" s="45" t="s">
        <v>1477</v>
      </c>
      <c r="D136" s="46" t="s">
        <v>1478</v>
      </c>
      <c r="E136" s="45" t="s">
        <v>1103</v>
      </c>
      <c r="F136" s="45"/>
      <c r="G136" s="45" t="s">
        <v>1624</v>
      </c>
      <c r="H136" s="45" t="s">
        <v>1480</v>
      </c>
      <c r="I136" s="45" t="s">
        <v>1481</v>
      </c>
      <c r="J136" s="45"/>
    </row>
    <row r="137" spans="1:12" s="29" customFormat="1" x14ac:dyDescent="0.2">
      <c r="A137" s="31" t="s">
        <v>1346</v>
      </c>
      <c r="B137" s="31" t="s">
        <v>33</v>
      </c>
      <c r="C137" s="31"/>
      <c r="E137" s="31"/>
      <c r="F137" s="31"/>
      <c r="G137" s="31" t="s">
        <v>1622</v>
      </c>
      <c r="L137" s="167" t="s">
        <v>1625</v>
      </c>
    </row>
    <row r="138" spans="1:12" x14ac:dyDescent="0.2">
      <c r="A138" s="45" t="s">
        <v>1396</v>
      </c>
      <c r="B138" s="45" t="s">
        <v>34</v>
      </c>
      <c r="C138" s="45" t="s">
        <v>1483</v>
      </c>
      <c r="D138" s="46" t="s">
        <v>5567</v>
      </c>
      <c r="E138" s="45" t="s">
        <v>1103</v>
      </c>
      <c r="F138" s="45"/>
      <c r="G138" s="45" t="s">
        <v>1622</v>
      </c>
      <c r="H138" s="45" t="s">
        <v>1484</v>
      </c>
      <c r="I138" s="45" t="s">
        <v>1565</v>
      </c>
      <c r="J138" s="45"/>
    </row>
    <row r="139" spans="1:12" s="29" customFormat="1" x14ac:dyDescent="0.2">
      <c r="A139" s="31" t="s">
        <v>1346</v>
      </c>
      <c r="B139" s="31" t="s">
        <v>1626</v>
      </c>
      <c r="C139" s="31"/>
      <c r="E139" s="31" t="s">
        <v>1103</v>
      </c>
      <c r="F139" s="31"/>
      <c r="G139" s="31" t="s">
        <v>1622</v>
      </c>
      <c r="L139" s="29" t="s">
        <v>1627</v>
      </c>
    </row>
    <row r="140" spans="1:12" s="29" customFormat="1" x14ac:dyDescent="0.2">
      <c r="A140" s="31" t="s">
        <v>1346</v>
      </c>
      <c r="B140" s="31" t="s">
        <v>35</v>
      </c>
      <c r="C140" s="31"/>
      <c r="E140" s="31" t="s">
        <v>1103</v>
      </c>
      <c r="F140" s="31"/>
      <c r="G140" s="31" t="s">
        <v>1622</v>
      </c>
      <c r="L140" s="29" t="s">
        <v>1628</v>
      </c>
    </row>
    <row r="141" spans="1:12" s="76" customFormat="1" x14ac:dyDescent="0.2">
      <c r="A141" s="75" t="s">
        <v>1318</v>
      </c>
      <c r="B141" s="75" t="s">
        <v>1629</v>
      </c>
      <c r="C141" s="75" t="s">
        <v>1490</v>
      </c>
      <c r="E141" s="75"/>
      <c r="F141" s="75"/>
      <c r="G141" s="75"/>
    </row>
    <row r="142" spans="1:12" s="78" customFormat="1" x14ac:dyDescent="0.2">
      <c r="A142" s="77" t="s">
        <v>1491</v>
      </c>
      <c r="B142" s="77" t="s">
        <v>36</v>
      </c>
      <c r="C142" s="77" t="s">
        <v>1630</v>
      </c>
      <c r="D142" s="78" t="s">
        <v>1493</v>
      </c>
      <c r="E142" s="77" t="s">
        <v>1103</v>
      </c>
      <c r="F142" s="77"/>
      <c r="G142" s="77"/>
      <c r="H142" s="77"/>
      <c r="I142" s="77"/>
      <c r="J142" s="77"/>
    </row>
    <row r="143" spans="1:12" s="78" customFormat="1" x14ac:dyDescent="0.2">
      <c r="A143" s="77" t="s">
        <v>1494</v>
      </c>
      <c r="B143" s="77" t="s">
        <v>37</v>
      </c>
      <c r="C143" s="77" t="s">
        <v>1631</v>
      </c>
      <c r="E143" s="77" t="s">
        <v>1103</v>
      </c>
      <c r="F143" s="77"/>
      <c r="G143" s="77"/>
    </row>
    <row r="144" spans="1:12" s="78" customFormat="1" x14ac:dyDescent="0.2">
      <c r="A144" s="77" t="s">
        <v>1496</v>
      </c>
      <c r="B144" s="77" t="s">
        <v>1632</v>
      </c>
      <c r="C144" s="78" t="s">
        <v>1633</v>
      </c>
      <c r="D144" s="78" t="s">
        <v>1499</v>
      </c>
      <c r="E144" s="77" t="s">
        <v>1103</v>
      </c>
      <c r="F144" s="77"/>
      <c r="G144" s="77" t="s">
        <v>1622</v>
      </c>
    </row>
    <row r="145" spans="1:12" s="78" customFormat="1" x14ac:dyDescent="0.2">
      <c r="A145" s="77" t="s">
        <v>1475</v>
      </c>
      <c r="B145" s="77" t="s">
        <v>1634</v>
      </c>
      <c r="C145" s="78" t="s">
        <v>1635</v>
      </c>
      <c r="D145" s="78" t="s">
        <v>1499</v>
      </c>
      <c r="E145" s="77" t="s">
        <v>1103</v>
      </c>
      <c r="F145" s="77"/>
      <c r="G145" s="77" t="s">
        <v>1636</v>
      </c>
      <c r="H145" s="77" t="s">
        <v>1637</v>
      </c>
      <c r="I145" s="77" t="s">
        <v>1504</v>
      </c>
      <c r="J145" s="77"/>
    </row>
    <row r="146" spans="1:12" s="78" customFormat="1" x14ac:dyDescent="0.2">
      <c r="A146" s="77" t="s">
        <v>1346</v>
      </c>
      <c r="B146" s="77" t="s">
        <v>1059</v>
      </c>
      <c r="E146" s="77"/>
      <c r="F146" s="77"/>
      <c r="G146" s="77" t="s">
        <v>1636</v>
      </c>
      <c r="H146" s="77"/>
      <c r="I146" s="77"/>
      <c r="J146" s="77"/>
      <c r="L146" s="78" t="s">
        <v>1638</v>
      </c>
    </row>
    <row r="147" spans="1:12" s="80" customFormat="1" x14ac:dyDescent="0.2">
      <c r="A147" s="79" t="s">
        <v>1351</v>
      </c>
      <c r="B147" s="79"/>
      <c r="C147" s="79"/>
      <c r="E147" s="79"/>
      <c r="F147" s="79"/>
      <c r="G147" s="79"/>
      <c r="H147" s="79"/>
      <c r="I147" s="79"/>
      <c r="J147" s="79"/>
    </row>
    <row r="148" spans="1:12" s="23" customFormat="1" x14ac:dyDescent="0.2">
      <c r="A148" s="81" t="s">
        <v>1303</v>
      </c>
      <c r="B148" s="81" t="s">
        <v>1639</v>
      </c>
      <c r="C148" s="68" t="s">
        <v>1640</v>
      </c>
      <c r="E148" s="22"/>
      <c r="F148" s="22"/>
      <c r="G148" s="68" t="s">
        <v>1622</v>
      </c>
    </row>
    <row r="149" spans="1:12" s="23" customFormat="1" x14ac:dyDescent="0.2">
      <c r="A149" s="81" t="s">
        <v>1303</v>
      </c>
      <c r="B149" s="81" t="s">
        <v>1641</v>
      </c>
      <c r="C149" s="68" t="s">
        <v>1642</v>
      </c>
      <c r="E149" s="22"/>
      <c r="F149" s="22"/>
      <c r="G149" s="68" t="s">
        <v>1643</v>
      </c>
    </row>
    <row r="150" spans="1:12" s="84" customFormat="1" x14ac:dyDescent="0.2">
      <c r="A150" s="82" t="s">
        <v>1351</v>
      </c>
      <c r="B150" s="83"/>
      <c r="C150" s="82"/>
    </row>
    <row r="151" spans="1:12" s="74" customFormat="1" x14ac:dyDescent="0.2">
      <c r="A151" s="73" t="s">
        <v>1454</v>
      </c>
      <c r="B151" s="73" t="s">
        <v>1644</v>
      </c>
      <c r="C151" s="73" t="s">
        <v>1645</v>
      </c>
      <c r="G151" s="74" t="s">
        <v>1646</v>
      </c>
    </row>
    <row r="152" spans="1:12" x14ac:dyDescent="0.2">
      <c r="A152" s="45" t="s">
        <v>1460</v>
      </c>
      <c r="B152" s="45" t="s">
        <v>38</v>
      </c>
      <c r="C152" s="45" t="s">
        <v>1647</v>
      </c>
      <c r="E152" s="45" t="s">
        <v>1103</v>
      </c>
      <c r="F152" s="45"/>
      <c r="G152" s="45"/>
    </row>
    <row r="153" spans="1:12" x14ac:dyDescent="0.2">
      <c r="A153" s="45" t="s">
        <v>1471</v>
      </c>
      <c r="B153" s="45" t="s">
        <v>1648</v>
      </c>
      <c r="C153" s="45" t="s">
        <v>1473</v>
      </c>
      <c r="D153" s="46" t="s">
        <v>1474</v>
      </c>
      <c r="E153" s="45" t="s">
        <v>1103</v>
      </c>
      <c r="F153" s="45"/>
      <c r="G153" s="45" t="s">
        <v>1649</v>
      </c>
    </row>
    <row r="154" spans="1:12" x14ac:dyDescent="0.2">
      <c r="A154" s="45" t="s">
        <v>1475</v>
      </c>
      <c r="B154" s="45" t="s">
        <v>1650</v>
      </c>
      <c r="C154" s="45" t="s">
        <v>1477</v>
      </c>
      <c r="D154" s="46" t="s">
        <v>1478</v>
      </c>
      <c r="E154" s="45" t="s">
        <v>1103</v>
      </c>
      <c r="F154" s="45"/>
      <c r="G154" s="45" t="s">
        <v>1651</v>
      </c>
      <c r="H154" s="45" t="s">
        <v>1480</v>
      </c>
      <c r="I154" s="45" t="s">
        <v>1481</v>
      </c>
      <c r="J154" s="45"/>
    </row>
    <row r="155" spans="1:12" s="29" customFormat="1" x14ac:dyDescent="0.2">
      <c r="A155" s="31" t="s">
        <v>1346</v>
      </c>
      <c r="B155" s="31" t="s">
        <v>39</v>
      </c>
      <c r="C155" s="31"/>
      <c r="E155" s="31"/>
      <c r="F155" s="31"/>
      <c r="G155" s="31" t="s">
        <v>1649</v>
      </c>
      <c r="L155" s="167" t="s">
        <v>1652</v>
      </c>
    </row>
    <row r="156" spans="1:12" x14ac:dyDescent="0.2">
      <c r="A156" s="45" t="s">
        <v>1396</v>
      </c>
      <c r="B156" s="45" t="s">
        <v>40</v>
      </c>
      <c r="C156" s="45" t="s">
        <v>1483</v>
      </c>
      <c r="D156" s="46" t="s">
        <v>5568</v>
      </c>
      <c r="E156" s="45" t="s">
        <v>1103</v>
      </c>
      <c r="F156" s="45"/>
      <c r="G156" s="45" t="s">
        <v>1649</v>
      </c>
      <c r="H156" s="45" t="s">
        <v>1484</v>
      </c>
      <c r="I156" s="45" t="s">
        <v>1565</v>
      </c>
      <c r="J156" s="45"/>
    </row>
    <row r="157" spans="1:12" s="29" customFormat="1" x14ac:dyDescent="0.2">
      <c r="A157" s="31" t="s">
        <v>1346</v>
      </c>
      <c r="B157" s="31" t="s">
        <v>1653</v>
      </c>
      <c r="C157" s="31"/>
      <c r="E157" s="31" t="s">
        <v>1103</v>
      </c>
      <c r="F157" s="31"/>
      <c r="G157" s="31" t="s">
        <v>1649</v>
      </c>
      <c r="L157" s="29" t="s">
        <v>1654</v>
      </c>
    </row>
    <row r="158" spans="1:12" s="29" customFormat="1" x14ac:dyDescent="0.2">
      <c r="A158" s="31" t="s">
        <v>1346</v>
      </c>
      <c r="B158" s="31" t="s">
        <v>41</v>
      </c>
      <c r="C158" s="31"/>
      <c r="E158" s="31" t="s">
        <v>1103</v>
      </c>
      <c r="F158" s="31"/>
      <c r="G158" s="31" t="s">
        <v>1649</v>
      </c>
      <c r="L158" s="29" t="s">
        <v>1655</v>
      </c>
    </row>
    <row r="159" spans="1:12" s="76" customFormat="1" x14ac:dyDescent="0.2">
      <c r="A159" s="75" t="s">
        <v>1318</v>
      </c>
      <c r="B159" s="75" t="s">
        <v>1656</v>
      </c>
      <c r="C159" s="75" t="s">
        <v>1490</v>
      </c>
      <c r="E159" s="75"/>
      <c r="F159" s="75"/>
      <c r="G159" s="75"/>
    </row>
    <row r="160" spans="1:12" s="78" customFormat="1" x14ac:dyDescent="0.2">
      <c r="A160" s="77" t="s">
        <v>1491</v>
      </c>
      <c r="B160" s="77" t="s">
        <v>42</v>
      </c>
      <c r="C160" s="77" t="s">
        <v>1657</v>
      </c>
      <c r="D160" s="78" t="s">
        <v>1493</v>
      </c>
      <c r="E160" s="77" t="s">
        <v>1103</v>
      </c>
      <c r="F160" s="77"/>
      <c r="G160" s="77"/>
      <c r="H160" s="77"/>
      <c r="I160" s="77"/>
      <c r="J160" s="77"/>
    </row>
    <row r="161" spans="1:12" s="78" customFormat="1" x14ac:dyDescent="0.2">
      <c r="A161" s="77" t="s">
        <v>1494</v>
      </c>
      <c r="B161" s="77" t="s">
        <v>43</v>
      </c>
      <c r="C161" s="77" t="s">
        <v>1658</v>
      </c>
      <c r="E161" s="77" t="s">
        <v>1103</v>
      </c>
      <c r="F161" s="77"/>
      <c r="G161" s="77"/>
    </row>
    <row r="162" spans="1:12" s="78" customFormat="1" x14ac:dyDescent="0.2">
      <c r="A162" s="77" t="s">
        <v>1496</v>
      </c>
      <c r="B162" s="77" t="s">
        <v>1659</v>
      </c>
      <c r="C162" s="78" t="s">
        <v>1660</v>
      </c>
      <c r="D162" s="78" t="s">
        <v>1499</v>
      </c>
      <c r="E162" s="77" t="s">
        <v>1103</v>
      </c>
      <c r="F162" s="77"/>
      <c r="G162" s="77" t="s">
        <v>1649</v>
      </c>
    </row>
    <row r="163" spans="1:12" s="78" customFormat="1" x14ac:dyDescent="0.2">
      <c r="A163" s="77" t="s">
        <v>1475</v>
      </c>
      <c r="B163" s="77" t="s">
        <v>1661</v>
      </c>
      <c r="C163" s="78" t="s">
        <v>1662</v>
      </c>
      <c r="D163" s="78" t="s">
        <v>1499</v>
      </c>
      <c r="E163" s="77" t="s">
        <v>1103</v>
      </c>
      <c r="F163" s="77"/>
      <c r="G163" s="77" t="s">
        <v>1663</v>
      </c>
      <c r="H163" s="77" t="s">
        <v>1664</v>
      </c>
      <c r="I163" s="77" t="s">
        <v>1504</v>
      </c>
      <c r="J163" s="77"/>
    </row>
    <row r="164" spans="1:12" s="78" customFormat="1" x14ac:dyDescent="0.2">
      <c r="A164" s="77" t="s">
        <v>1346</v>
      </c>
      <c r="B164" s="77" t="s">
        <v>1060</v>
      </c>
      <c r="E164" s="77"/>
      <c r="F164" s="77"/>
      <c r="G164" s="77" t="s">
        <v>1663</v>
      </c>
      <c r="H164" s="77"/>
      <c r="I164" s="77"/>
      <c r="J164" s="77"/>
      <c r="L164" s="78" t="s">
        <v>1665</v>
      </c>
    </row>
    <row r="165" spans="1:12" s="80" customFormat="1" x14ac:dyDescent="0.2">
      <c r="A165" s="79" t="s">
        <v>1351</v>
      </c>
      <c r="B165" s="79"/>
      <c r="C165" s="79"/>
      <c r="E165" s="79"/>
      <c r="F165" s="79"/>
      <c r="G165" s="79"/>
      <c r="H165" s="79"/>
      <c r="I165" s="79"/>
      <c r="J165" s="79"/>
    </row>
    <row r="166" spans="1:12" s="23" customFormat="1" x14ac:dyDescent="0.2">
      <c r="A166" s="81" t="s">
        <v>1303</v>
      </c>
      <c r="B166" s="81" t="s">
        <v>1666</v>
      </c>
      <c r="C166" s="68" t="s">
        <v>1667</v>
      </c>
      <c r="E166" s="22"/>
      <c r="F166" s="22"/>
      <c r="G166" s="68" t="s">
        <v>1649</v>
      </c>
    </row>
    <row r="167" spans="1:12" s="23" customFormat="1" x14ac:dyDescent="0.2">
      <c r="A167" s="81" t="s">
        <v>1303</v>
      </c>
      <c r="B167" s="81" t="s">
        <v>1668</v>
      </c>
      <c r="C167" s="68" t="s">
        <v>1669</v>
      </c>
      <c r="E167" s="22"/>
      <c r="F167" s="22"/>
      <c r="G167" s="68" t="s">
        <v>1670</v>
      </c>
    </row>
    <row r="168" spans="1:12" s="84" customFormat="1" x14ac:dyDescent="0.2">
      <c r="A168" s="82" t="s">
        <v>1351</v>
      </c>
      <c r="B168" s="83"/>
      <c r="C168" s="82"/>
    </row>
    <row r="169" spans="1:12" s="74" customFormat="1" x14ac:dyDescent="0.2">
      <c r="A169" s="73" t="s">
        <v>1454</v>
      </c>
      <c r="B169" s="73" t="s">
        <v>1671</v>
      </c>
      <c r="C169" s="73" t="s">
        <v>1672</v>
      </c>
      <c r="G169" s="74" t="s">
        <v>1673</v>
      </c>
    </row>
    <row r="170" spans="1:12" x14ac:dyDescent="0.2">
      <c r="A170" s="45" t="s">
        <v>1460</v>
      </c>
      <c r="B170" s="45" t="s">
        <v>44</v>
      </c>
      <c r="C170" s="45" t="s">
        <v>1674</v>
      </c>
      <c r="E170" s="45" t="s">
        <v>1103</v>
      </c>
      <c r="F170" s="45"/>
      <c r="G170" s="45"/>
    </row>
    <row r="171" spans="1:12" x14ac:dyDescent="0.2">
      <c r="A171" s="45" t="s">
        <v>1675</v>
      </c>
      <c r="B171" s="45" t="s">
        <v>1676</v>
      </c>
      <c r="C171" s="45" t="s">
        <v>1473</v>
      </c>
      <c r="D171" s="46" t="s">
        <v>1474</v>
      </c>
      <c r="E171" s="45" t="s">
        <v>1103</v>
      </c>
      <c r="F171" s="45"/>
      <c r="G171" s="45" t="s">
        <v>1677</v>
      </c>
    </row>
    <row r="172" spans="1:12" x14ac:dyDescent="0.2">
      <c r="A172" s="45" t="s">
        <v>1475</v>
      </c>
      <c r="B172" s="45" t="s">
        <v>1678</v>
      </c>
      <c r="C172" s="45" t="s">
        <v>1477</v>
      </c>
      <c r="D172" s="46" t="s">
        <v>1478</v>
      </c>
      <c r="E172" s="45" t="s">
        <v>1103</v>
      </c>
      <c r="F172" s="45"/>
      <c r="G172" s="45" t="s">
        <v>1679</v>
      </c>
      <c r="H172" s="45" t="s">
        <v>1480</v>
      </c>
      <c r="I172" s="45" t="s">
        <v>1481</v>
      </c>
      <c r="J172" s="45"/>
    </row>
    <row r="173" spans="1:12" s="29" customFormat="1" x14ac:dyDescent="0.2">
      <c r="A173" s="31" t="s">
        <v>1346</v>
      </c>
      <c r="B173" s="31" t="s">
        <v>45</v>
      </c>
      <c r="C173" s="31"/>
      <c r="E173" s="31"/>
      <c r="F173" s="31"/>
      <c r="G173" s="31" t="s">
        <v>1677</v>
      </c>
      <c r="L173" s="167" t="s">
        <v>1680</v>
      </c>
    </row>
    <row r="174" spans="1:12" x14ac:dyDescent="0.2">
      <c r="A174" s="45" t="s">
        <v>1396</v>
      </c>
      <c r="B174" s="45" t="s">
        <v>46</v>
      </c>
      <c r="C174" s="45" t="s">
        <v>1483</v>
      </c>
      <c r="D174" s="46" t="s">
        <v>5569</v>
      </c>
      <c r="E174" s="45" t="s">
        <v>1103</v>
      </c>
      <c r="F174" s="45"/>
      <c r="G174" s="45" t="s">
        <v>1677</v>
      </c>
      <c r="H174" s="45" t="s">
        <v>1484</v>
      </c>
      <c r="I174" s="45" t="s">
        <v>1565</v>
      </c>
      <c r="J174" s="45"/>
    </row>
    <row r="175" spans="1:12" s="29" customFormat="1" x14ac:dyDescent="0.2">
      <c r="A175" s="31" t="s">
        <v>1346</v>
      </c>
      <c r="B175" s="31" t="s">
        <v>1681</v>
      </c>
      <c r="C175" s="31"/>
      <c r="E175" s="31" t="s">
        <v>1103</v>
      </c>
      <c r="F175" s="31"/>
      <c r="G175" s="31" t="s">
        <v>1677</v>
      </c>
      <c r="L175" s="29" t="s">
        <v>1682</v>
      </c>
    </row>
    <row r="176" spans="1:12" s="29" customFormat="1" x14ac:dyDescent="0.2">
      <c r="A176" s="31" t="s">
        <v>1346</v>
      </c>
      <c r="B176" s="31" t="s">
        <v>47</v>
      </c>
      <c r="C176" s="31"/>
      <c r="E176" s="31" t="s">
        <v>1103</v>
      </c>
      <c r="F176" s="31"/>
      <c r="G176" s="31" t="s">
        <v>1677</v>
      </c>
      <c r="L176" s="29" t="s">
        <v>1683</v>
      </c>
    </row>
    <row r="177" spans="1:12" s="76" customFormat="1" x14ac:dyDescent="0.2">
      <c r="A177" s="75" t="s">
        <v>1318</v>
      </c>
      <c r="B177" s="75" t="s">
        <v>1684</v>
      </c>
      <c r="C177" s="75" t="s">
        <v>1490</v>
      </c>
      <c r="E177" s="75"/>
      <c r="F177" s="75"/>
      <c r="G177" s="75"/>
    </row>
    <row r="178" spans="1:12" s="78" customFormat="1" x14ac:dyDescent="0.2">
      <c r="A178" s="77" t="s">
        <v>1491</v>
      </c>
      <c r="B178" s="77" t="s">
        <v>48</v>
      </c>
      <c r="C178" s="77" t="s">
        <v>1685</v>
      </c>
      <c r="D178" s="78" t="s">
        <v>1493</v>
      </c>
      <c r="E178" s="77" t="s">
        <v>1103</v>
      </c>
      <c r="F178" s="77"/>
      <c r="G178" s="77"/>
      <c r="H178" s="77"/>
      <c r="I178" s="77"/>
      <c r="J178" s="77"/>
    </row>
    <row r="179" spans="1:12" s="78" customFormat="1" x14ac:dyDescent="0.2">
      <c r="A179" s="77" t="s">
        <v>1494</v>
      </c>
      <c r="B179" s="77" t="s">
        <v>49</v>
      </c>
      <c r="C179" s="77" t="s">
        <v>1686</v>
      </c>
      <c r="E179" s="77" t="s">
        <v>1103</v>
      </c>
      <c r="F179" s="77"/>
      <c r="G179" s="77"/>
    </row>
    <row r="180" spans="1:12" s="78" customFormat="1" x14ac:dyDescent="0.2">
      <c r="A180" s="77" t="s">
        <v>1496</v>
      </c>
      <c r="B180" s="77" t="s">
        <v>1687</v>
      </c>
      <c r="C180" s="78" t="s">
        <v>1688</v>
      </c>
      <c r="D180" s="78" t="s">
        <v>1499</v>
      </c>
      <c r="E180" s="77" t="s">
        <v>1103</v>
      </c>
      <c r="F180" s="77"/>
      <c r="G180" s="77" t="s">
        <v>1677</v>
      </c>
    </row>
    <row r="181" spans="1:12" s="78" customFormat="1" x14ac:dyDescent="0.2">
      <c r="A181" s="77" t="s">
        <v>1475</v>
      </c>
      <c r="B181" s="77" t="s">
        <v>1689</v>
      </c>
      <c r="C181" s="78" t="s">
        <v>1690</v>
      </c>
      <c r="D181" s="78" t="s">
        <v>1499</v>
      </c>
      <c r="E181" s="77" t="s">
        <v>1103</v>
      </c>
      <c r="F181" s="77"/>
      <c r="G181" s="77" t="s">
        <v>1691</v>
      </c>
      <c r="H181" s="77" t="s">
        <v>1692</v>
      </c>
      <c r="I181" s="77" t="s">
        <v>1504</v>
      </c>
      <c r="J181" s="77"/>
    </row>
    <row r="182" spans="1:12" s="78" customFormat="1" x14ac:dyDescent="0.2">
      <c r="A182" s="77" t="s">
        <v>1346</v>
      </c>
      <c r="B182" s="77" t="s">
        <v>50</v>
      </c>
      <c r="E182" s="77"/>
      <c r="F182" s="77"/>
      <c r="G182" s="77" t="s">
        <v>1691</v>
      </c>
      <c r="H182" s="77"/>
      <c r="I182" s="77"/>
      <c r="J182" s="77"/>
      <c r="L182" s="78" t="s">
        <v>1693</v>
      </c>
    </row>
    <row r="183" spans="1:12" s="80" customFormat="1" x14ac:dyDescent="0.2">
      <c r="A183" s="79" t="s">
        <v>1351</v>
      </c>
      <c r="B183" s="79"/>
      <c r="C183" s="79"/>
      <c r="E183" s="79"/>
      <c r="F183" s="79"/>
      <c r="G183" s="79"/>
      <c r="H183" s="79"/>
      <c r="I183" s="79"/>
      <c r="J183" s="79"/>
    </row>
    <row r="184" spans="1:12" s="23" customFormat="1" x14ac:dyDescent="0.2">
      <c r="A184" s="81" t="s">
        <v>1303</v>
      </c>
      <c r="B184" s="81" t="s">
        <v>1694</v>
      </c>
      <c r="C184" s="68" t="s">
        <v>1695</v>
      </c>
      <c r="E184" s="22"/>
      <c r="F184" s="22"/>
      <c r="G184" s="68" t="s">
        <v>1677</v>
      </c>
    </row>
    <row r="185" spans="1:12" s="23" customFormat="1" x14ac:dyDescent="0.2">
      <c r="A185" s="81" t="s">
        <v>1303</v>
      </c>
      <c r="B185" s="81" t="s">
        <v>1696</v>
      </c>
      <c r="C185" s="68" t="s">
        <v>1697</v>
      </c>
      <c r="E185" s="22"/>
      <c r="F185" s="22"/>
      <c r="G185" s="68" t="s">
        <v>1698</v>
      </c>
    </row>
    <row r="186" spans="1:12" s="84" customFormat="1" x14ac:dyDescent="0.2">
      <c r="A186" s="82" t="s">
        <v>1351</v>
      </c>
      <c r="B186" s="83"/>
      <c r="C186" s="82"/>
    </row>
    <row r="187" spans="1:12" s="74" customFormat="1" x14ac:dyDescent="0.2">
      <c r="A187" s="73" t="s">
        <v>1454</v>
      </c>
      <c r="B187" s="73" t="s">
        <v>1699</v>
      </c>
      <c r="C187" s="73" t="s">
        <v>1700</v>
      </c>
      <c r="G187" s="74" t="s">
        <v>1701</v>
      </c>
    </row>
    <row r="188" spans="1:12" s="23" customFormat="1" x14ac:dyDescent="0.2">
      <c r="A188" s="22" t="s">
        <v>1303</v>
      </c>
      <c r="B188" s="22" t="s">
        <v>1702</v>
      </c>
      <c r="C188" s="22" t="s">
        <v>1703</v>
      </c>
    </row>
    <row r="189" spans="1:12" x14ac:dyDescent="0.2">
      <c r="A189" s="45" t="s">
        <v>1460</v>
      </c>
      <c r="B189" s="45" t="s">
        <v>51</v>
      </c>
      <c r="C189" s="45" t="s">
        <v>1704</v>
      </c>
      <c r="E189" s="45" t="s">
        <v>1103</v>
      </c>
      <c r="F189" s="45"/>
      <c r="G189" s="45"/>
    </row>
    <row r="190" spans="1:12" x14ac:dyDescent="0.2">
      <c r="A190" s="45" t="s">
        <v>1705</v>
      </c>
      <c r="B190" s="45" t="s">
        <v>1706</v>
      </c>
      <c r="C190" s="45" t="s">
        <v>1464</v>
      </c>
      <c r="D190" s="46" t="s">
        <v>1703</v>
      </c>
      <c r="E190" s="45" t="s">
        <v>1103</v>
      </c>
      <c r="F190" s="45"/>
      <c r="G190" s="45" t="s">
        <v>1707</v>
      </c>
    </row>
    <row r="191" spans="1:12" x14ac:dyDescent="0.2">
      <c r="A191" s="45" t="s">
        <v>1310</v>
      </c>
      <c r="B191" s="45" t="s">
        <v>1708</v>
      </c>
      <c r="C191" s="45" t="s">
        <v>1468</v>
      </c>
      <c r="E191" s="45" t="s">
        <v>1103</v>
      </c>
      <c r="F191" s="45"/>
      <c r="G191" s="45" t="s">
        <v>1709</v>
      </c>
    </row>
    <row r="192" spans="1:12" s="29" customFormat="1" x14ac:dyDescent="0.2">
      <c r="A192" s="31" t="s">
        <v>1346</v>
      </c>
      <c r="B192" s="31" t="s">
        <v>52</v>
      </c>
      <c r="C192" s="31"/>
      <c r="E192" s="31"/>
      <c r="F192" s="31"/>
      <c r="G192" s="31" t="s">
        <v>1707</v>
      </c>
      <c r="L192" s="167" t="s">
        <v>1710</v>
      </c>
    </row>
    <row r="193" spans="1:12" x14ac:dyDescent="0.2">
      <c r="A193" s="45" t="s">
        <v>1471</v>
      </c>
      <c r="B193" s="45" t="s">
        <v>1711</v>
      </c>
      <c r="C193" s="45" t="s">
        <v>1473</v>
      </c>
      <c r="D193" s="46" t="s">
        <v>1474</v>
      </c>
      <c r="E193" s="45" t="s">
        <v>1103</v>
      </c>
      <c r="F193" s="45"/>
      <c r="G193" s="45" t="s">
        <v>1707</v>
      </c>
    </row>
    <row r="194" spans="1:12" x14ac:dyDescent="0.2">
      <c r="A194" s="45" t="s">
        <v>1475</v>
      </c>
      <c r="B194" s="45" t="s">
        <v>1712</v>
      </c>
      <c r="C194" s="45" t="s">
        <v>1477</v>
      </c>
      <c r="D194" s="46" t="s">
        <v>1478</v>
      </c>
      <c r="E194" s="45" t="s">
        <v>1103</v>
      </c>
      <c r="F194" s="45"/>
      <c r="G194" s="45" t="s">
        <v>1713</v>
      </c>
      <c r="H194" s="45" t="s">
        <v>1480</v>
      </c>
      <c r="I194" s="45" t="s">
        <v>1481</v>
      </c>
      <c r="J194" s="45"/>
    </row>
    <row r="195" spans="1:12" s="29" customFormat="1" x14ac:dyDescent="0.2">
      <c r="A195" s="31" t="s">
        <v>1346</v>
      </c>
      <c r="B195" s="31" t="s">
        <v>53</v>
      </c>
      <c r="C195" s="31"/>
      <c r="E195" s="31"/>
      <c r="F195" s="31"/>
      <c r="G195" s="31" t="s">
        <v>1707</v>
      </c>
      <c r="L195" s="167" t="s">
        <v>1714</v>
      </c>
    </row>
    <row r="196" spans="1:12" x14ac:dyDescent="0.2">
      <c r="A196" s="45" t="s">
        <v>1396</v>
      </c>
      <c r="B196" s="45" t="s">
        <v>54</v>
      </c>
      <c r="C196" s="45" t="s">
        <v>1483</v>
      </c>
      <c r="D196" s="46" t="s">
        <v>5570</v>
      </c>
      <c r="E196" s="45" t="s">
        <v>1103</v>
      </c>
      <c r="F196" s="45"/>
      <c r="G196" s="45" t="s">
        <v>1707</v>
      </c>
      <c r="H196" s="45" t="s">
        <v>1484</v>
      </c>
      <c r="I196" s="45" t="s">
        <v>1565</v>
      </c>
      <c r="J196" s="45"/>
    </row>
    <row r="197" spans="1:12" s="29" customFormat="1" x14ac:dyDescent="0.2">
      <c r="A197" s="31" t="s">
        <v>1346</v>
      </c>
      <c r="B197" s="31" t="s">
        <v>1715</v>
      </c>
      <c r="C197" s="31"/>
      <c r="E197" s="31" t="s">
        <v>1103</v>
      </c>
      <c r="F197" s="31"/>
      <c r="G197" s="31" t="s">
        <v>1707</v>
      </c>
      <c r="L197" s="29" t="s">
        <v>1716</v>
      </c>
    </row>
    <row r="198" spans="1:12" s="29" customFormat="1" x14ac:dyDescent="0.2">
      <c r="A198" s="31" t="s">
        <v>1346</v>
      </c>
      <c r="B198" s="31" t="s">
        <v>55</v>
      </c>
      <c r="C198" s="31"/>
      <c r="E198" s="31" t="s">
        <v>1103</v>
      </c>
      <c r="F198" s="31"/>
      <c r="G198" s="31" t="s">
        <v>1707</v>
      </c>
      <c r="L198" s="29" t="s">
        <v>1717</v>
      </c>
    </row>
    <row r="199" spans="1:12" s="76" customFormat="1" x14ac:dyDescent="0.2">
      <c r="A199" s="75" t="s">
        <v>1318</v>
      </c>
      <c r="B199" s="75" t="s">
        <v>1718</v>
      </c>
      <c r="C199" s="75" t="s">
        <v>1490</v>
      </c>
      <c r="E199" s="75"/>
      <c r="F199" s="75"/>
      <c r="G199" s="75"/>
    </row>
    <row r="200" spans="1:12" s="78" customFormat="1" x14ac:dyDescent="0.2">
      <c r="A200" s="77" t="s">
        <v>1491</v>
      </c>
      <c r="B200" s="77" t="s">
        <v>56</v>
      </c>
      <c r="C200" s="77" t="s">
        <v>1719</v>
      </c>
      <c r="D200" s="78" t="s">
        <v>1493</v>
      </c>
      <c r="E200" s="77" t="s">
        <v>1103</v>
      </c>
      <c r="F200" s="77"/>
      <c r="G200" s="77"/>
      <c r="H200" s="77"/>
      <c r="I200" s="77"/>
      <c r="J200" s="77"/>
    </row>
    <row r="201" spans="1:12" s="78" customFormat="1" x14ac:dyDescent="0.2">
      <c r="A201" s="77" t="s">
        <v>1494</v>
      </c>
      <c r="B201" s="77" t="s">
        <v>57</v>
      </c>
      <c r="C201" s="77" t="s">
        <v>1720</v>
      </c>
      <c r="E201" s="77" t="s">
        <v>1103</v>
      </c>
      <c r="F201" s="77"/>
      <c r="G201" s="77"/>
    </row>
    <row r="202" spans="1:12" s="78" customFormat="1" x14ac:dyDescent="0.2">
      <c r="A202" s="77" t="s">
        <v>1496</v>
      </c>
      <c r="B202" s="77" t="s">
        <v>1721</v>
      </c>
      <c r="C202" s="78" t="s">
        <v>1722</v>
      </c>
      <c r="D202" s="78" t="s">
        <v>1499</v>
      </c>
      <c r="E202" s="77" t="s">
        <v>1103</v>
      </c>
      <c r="F202" s="77"/>
      <c r="G202" s="77" t="s">
        <v>1707</v>
      </c>
    </row>
    <row r="203" spans="1:12" s="78" customFormat="1" x14ac:dyDescent="0.2">
      <c r="A203" s="77" t="s">
        <v>1475</v>
      </c>
      <c r="B203" s="77" t="s">
        <v>1723</v>
      </c>
      <c r="C203" s="78" t="s">
        <v>1724</v>
      </c>
      <c r="D203" s="78" t="s">
        <v>1499</v>
      </c>
      <c r="E203" s="77" t="s">
        <v>1103</v>
      </c>
      <c r="F203" s="77"/>
      <c r="G203" s="77" t="s">
        <v>1725</v>
      </c>
      <c r="H203" s="77" t="s">
        <v>1726</v>
      </c>
      <c r="I203" s="77" t="s">
        <v>1504</v>
      </c>
      <c r="J203" s="77"/>
    </row>
    <row r="204" spans="1:12" s="78" customFormat="1" x14ac:dyDescent="0.2">
      <c r="A204" s="77" t="s">
        <v>1346</v>
      </c>
      <c r="B204" s="77" t="s">
        <v>58</v>
      </c>
      <c r="E204" s="77"/>
      <c r="F204" s="77"/>
      <c r="G204" s="77" t="s">
        <v>1725</v>
      </c>
      <c r="H204" s="77"/>
      <c r="I204" s="77"/>
      <c r="J204" s="77"/>
      <c r="L204" s="78" t="s">
        <v>1727</v>
      </c>
    </row>
    <row r="205" spans="1:12" s="80" customFormat="1" x14ac:dyDescent="0.2">
      <c r="A205" s="79" t="s">
        <v>1351</v>
      </c>
      <c r="B205" s="79"/>
      <c r="C205" s="79"/>
      <c r="E205" s="79"/>
      <c r="F205" s="79"/>
      <c r="G205" s="79"/>
      <c r="H205" s="79"/>
      <c r="I205" s="79"/>
      <c r="J205" s="79"/>
    </row>
    <row r="206" spans="1:12" s="23" customFormat="1" x14ac:dyDescent="0.2">
      <c r="A206" s="81" t="s">
        <v>1303</v>
      </c>
      <c r="B206" s="81" t="s">
        <v>1728</v>
      </c>
      <c r="C206" s="68" t="s">
        <v>1729</v>
      </c>
      <c r="E206" s="22"/>
      <c r="F206" s="22"/>
      <c r="G206" s="68" t="s">
        <v>1707</v>
      </c>
    </row>
    <row r="207" spans="1:12" s="23" customFormat="1" x14ac:dyDescent="0.2">
      <c r="A207" s="81" t="s">
        <v>1303</v>
      </c>
      <c r="B207" s="81" t="s">
        <v>1730</v>
      </c>
      <c r="C207" s="68" t="s">
        <v>1731</v>
      </c>
      <c r="E207" s="22"/>
      <c r="F207" s="22"/>
      <c r="G207" s="68" t="s">
        <v>1732</v>
      </c>
    </row>
    <row r="208" spans="1:12" s="84" customFormat="1" x14ac:dyDescent="0.2">
      <c r="A208" s="82" t="s">
        <v>1351</v>
      </c>
      <c r="B208" s="83"/>
      <c r="C208" s="82"/>
    </row>
    <row r="209" spans="1:12" s="74" customFormat="1" x14ac:dyDescent="0.2">
      <c r="A209" s="73" t="s">
        <v>1454</v>
      </c>
      <c r="B209" s="73" t="s">
        <v>1733</v>
      </c>
      <c r="C209" s="73" t="s">
        <v>1734</v>
      </c>
      <c r="G209" s="74" t="s">
        <v>1735</v>
      </c>
    </row>
    <row r="210" spans="1:12" s="23" customFormat="1" x14ac:dyDescent="0.2">
      <c r="A210" s="22" t="s">
        <v>1303</v>
      </c>
      <c r="B210" s="22" t="s">
        <v>1736</v>
      </c>
      <c r="C210" s="22" t="s">
        <v>1737</v>
      </c>
    </row>
    <row r="211" spans="1:12" x14ac:dyDescent="0.2">
      <c r="A211" s="45" t="s">
        <v>1460</v>
      </c>
      <c r="B211" s="45" t="s">
        <v>635</v>
      </c>
      <c r="C211" s="45" t="s">
        <v>1704</v>
      </c>
      <c r="E211" s="45" t="s">
        <v>1103</v>
      </c>
      <c r="F211" s="45"/>
      <c r="G211" s="45"/>
    </row>
    <row r="212" spans="1:12" x14ac:dyDescent="0.2">
      <c r="A212" s="45" t="s">
        <v>1705</v>
      </c>
      <c r="B212" s="45" t="s">
        <v>1738</v>
      </c>
      <c r="C212" s="45" t="s">
        <v>1464</v>
      </c>
      <c r="D212" s="46" t="s">
        <v>1739</v>
      </c>
      <c r="E212" s="45" t="s">
        <v>1103</v>
      </c>
      <c r="F212" s="45"/>
      <c r="G212" s="45" t="s">
        <v>1740</v>
      </c>
    </row>
    <row r="213" spans="1:12" x14ac:dyDescent="0.2">
      <c r="A213" s="45" t="s">
        <v>1310</v>
      </c>
      <c r="B213" s="45" t="s">
        <v>1741</v>
      </c>
      <c r="C213" s="45" t="s">
        <v>1468</v>
      </c>
      <c r="E213" s="45" t="s">
        <v>1103</v>
      </c>
      <c r="F213" s="45"/>
      <c r="G213" s="45" t="s">
        <v>1742</v>
      </c>
    </row>
    <row r="214" spans="1:12" s="29" customFormat="1" x14ac:dyDescent="0.2">
      <c r="A214" s="31" t="s">
        <v>1346</v>
      </c>
      <c r="B214" s="31" t="s">
        <v>636</v>
      </c>
      <c r="C214" s="31"/>
      <c r="E214" s="31"/>
      <c r="F214" s="31"/>
      <c r="G214" s="31" t="s">
        <v>1740</v>
      </c>
      <c r="L214" s="167" t="s">
        <v>1743</v>
      </c>
    </row>
    <row r="215" spans="1:12" x14ac:dyDescent="0.2">
      <c r="A215" s="45" t="s">
        <v>1520</v>
      </c>
      <c r="B215" s="45" t="s">
        <v>1744</v>
      </c>
      <c r="C215" s="45" t="s">
        <v>1473</v>
      </c>
      <c r="D215" s="46" t="s">
        <v>1522</v>
      </c>
      <c r="E215" s="45" t="s">
        <v>1103</v>
      </c>
      <c r="F215" s="45"/>
      <c r="G215" s="45" t="s">
        <v>1740</v>
      </c>
    </row>
    <row r="216" spans="1:12" x14ac:dyDescent="0.2">
      <c r="A216" s="45" t="s">
        <v>1475</v>
      </c>
      <c r="B216" s="45" t="s">
        <v>1745</v>
      </c>
      <c r="C216" s="45" t="s">
        <v>1477</v>
      </c>
      <c r="D216" s="46" t="s">
        <v>1524</v>
      </c>
      <c r="E216" s="45" t="s">
        <v>1103</v>
      </c>
      <c r="F216" s="45"/>
      <c r="G216" s="45" t="s">
        <v>1746</v>
      </c>
      <c r="H216" s="45" t="s">
        <v>1526</v>
      </c>
      <c r="I216" s="45" t="s">
        <v>1527</v>
      </c>
      <c r="J216" s="45"/>
    </row>
    <row r="217" spans="1:12" s="29" customFormat="1" x14ac:dyDescent="0.2">
      <c r="A217" s="31" t="s">
        <v>1346</v>
      </c>
      <c r="B217" s="31" t="s">
        <v>637</v>
      </c>
      <c r="C217" s="31"/>
      <c r="E217" s="31"/>
      <c r="F217" s="31"/>
      <c r="G217" s="31" t="s">
        <v>1740</v>
      </c>
      <c r="L217" s="167" t="s">
        <v>1747</v>
      </c>
    </row>
    <row r="218" spans="1:12" x14ac:dyDescent="0.2">
      <c r="A218" s="45" t="s">
        <v>1396</v>
      </c>
      <c r="B218" s="45" t="s">
        <v>638</v>
      </c>
      <c r="C218" s="45" t="s">
        <v>1483</v>
      </c>
      <c r="D218" s="46" t="s">
        <v>1748</v>
      </c>
      <c r="E218" s="45" t="s">
        <v>1103</v>
      </c>
      <c r="F218" s="45"/>
      <c r="G218" s="45" t="s">
        <v>1740</v>
      </c>
      <c r="H218" s="45" t="s">
        <v>1530</v>
      </c>
      <c r="I218" s="45" t="s">
        <v>1485</v>
      </c>
      <c r="J218" s="45"/>
    </row>
    <row r="219" spans="1:12" s="29" customFormat="1" x14ac:dyDescent="0.2">
      <c r="A219" s="31" t="s">
        <v>1346</v>
      </c>
      <c r="B219" s="31" t="s">
        <v>1749</v>
      </c>
      <c r="C219" s="31"/>
      <c r="E219" s="31" t="s">
        <v>1103</v>
      </c>
      <c r="F219" s="31"/>
      <c r="G219" s="31" t="s">
        <v>1740</v>
      </c>
      <c r="L219" s="167" t="s">
        <v>1750</v>
      </c>
    </row>
    <row r="220" spans="1:12" s="29" customFormat="1" x14ac:dyDescent="0.2">
      <c r="A220" s="31" t="s">
        <v>1346</v>
      </c>
      <c r="B220" s="31" t="s">
        <v>639</v>
      </c>
      <c r="C220" s="31"/>
      <c r="E220" s="31" t="s">
        <v>1103</v>
      </c>
      <c r="F220" s="31"/>
      <c r="G220" s="31" t="s">
        <v>1740</v>
      </c>
      <c r="L220" s="29" t="s">
        <v>1751</v>
      </c>
    </row>
    <row r="221" spans="1:12" s="76" customFormat="1" x14ac:dyDescent="0.2">
      <c r="A221" s="75" t="s">
        <v>1318</v>
      </c>
      <c r="B221" s="75" t="s">
        <v>1752</v>
      </c>
      <c r="C221" s="75" t="s">
        <v>1490</v>
      </c>
      <c r="E221" s="75"/>
      <c r="F221" s="75"/>
      <c r="G221" s="75"/>
    </row>
    <row r="222" spans="1:12" s="78" customFormat="1" x14ac:dyDescent="0.2">
      <c r="A222" s="77" t="s">
        <v>1491</v>
      </c>
      <c r="B222" s="77" t="s">
        <v>640</v>
      </c>
      <c r="C222" s="77" t="s">
        <v>1719</v>
      </c>
      <c r="D222" s="78" t="s">
        <v>1493</v>
      </c>
      <c r="E222" s="77" t="s">
        <v>1103</v>
      </c>
      <c r="F222" s="77"/>
      <c r="G222" s="77"/>
      <c r="H222" s="77"/>
      <c r="I222" s="77"/>
      <c r="J222" s="77"/>
    </row>
    <row r="223" spans="1:12" s="78" customFormat="1" x14ac:dyDescent="0.2">
      <c r="A223" s="77" t="s">
        <v>1494</v>
      </c>
      <c r="B223" s="77" t="s">
        <v>641</v>
      </c>
      <c r="C223" s="77" t="s">
        <v>1720</v>
      </c>
      <c r="E223" s="77" t="s">
        <v>1103</v>
      </c>
      <c r="F223" s="77"/>
      <c r="G223" s="77"/>
    </row>
    <row r="224" spans="1:12" s="78" customFormat="1" x14ac:dyDescent="0.2">
      <c r="A224" s="77" t="s">
        <v>1496</v>
      </c>
      <c r="B224" s="77" t="s">
        <v>1753</v>
      </c>
      <c r="C224" s="78" t="s">
        <v>1722</v>
      </c>
      <c r="D224" s="78" t="s">
        <v>1499</v>
      </c>
      <c r="E224" s="77" t="s">
        <v>1103</v>
      </c>
      <c r="F224" s="77"/>
      <c r="G224" s="77" t="s">
        <v>1740</v>
      </c>
    </row>
    <row r="225" spans="1:12" s="78" customFormat="1" x14ac:dyDescent="0.2">
      <c r="A225" s="77" t="s">
        <v>1475</v>
      </c>
      <c r="B225" s="77" t="s">
        <v>1754</v>
      </c>
      <c r="C225" s="78" t="s">
        <v>1755</v>
      </c>
      <c r="D225" s="78" t="s">
        <v>1499</v>
      </c>
      <c r="E225" s="77" t="s">
        <v>1103</v>
      </c>
      <c r="F225" s="77"/>
      <c r="G225" s="77" t="s">
        <v>1756</v>
      </c>
      <c r="H225" s="77" t="s">
        <v>1757</v>
      </c>
      <c r="I225" s="77" t="s">
        <v>1504</v>
      </c>
      <c r="J225" s="77"/>
    </row>
    <row r="226" spans="1:12" s="78" customFormat="1" x14ac:dyDescent="0.2">
      <c r="A226" s="77" t="s">
        <v>1346</v>
      </c>
      <c r="B226" s="77" t="s">
        <v>642</v>
      </c>
      <c r="E226" s="77"/>
      <c r="F226" s="77"/>
      <c r="G226" s="77" t="s">
        <v>1756</v>
      </c>
      <c r="H226" s="77"/>
      <c r="I226" s="77"/>
      <c r="J226" s="77"/>
      <c r="L226" s="78" t="s">
        <v>1758</v>
      </c>
    </row>
    <row r="227" spans="1:12" s="78" customFormat="1" x14ac:dyDescent="0.2">
      <c r="A227" s="77" t="s">
        <v>1392</v>
      </c>
      <c r="B227" s="77" t="s">
        <v>1759</v>
      </c>
      <c r="C227" s="78" t="s">
        <v>1760</v>
      </c>
      <c r="D227" s="78" t="s">
        <v>1543</v>
      </c>
      <c r="E227" s="77"/>
      <c r="F227" s="77"/>
      <c r="G227" s="77" t="s">
        <v>1740</v>
      </c>
      <c r="H227" s="77"/>
      <c r="I227" s="77"/>
      <c r="J227" s="77"/>
    </row>
    <row r="228" spans="1:12" s="78" customFormat="1" x14ac:dyDescent="0.2">
      <c r="A228" s="77" t="s">
        <v>1396</v>
      </c>
      <c r="B228" s="77" t="s">
        <v>1761</v>
      </c>
      <c r="C228" s="78" t="s">
        <v>1762</v>
      </c>
      <c r="E228" s="77"/>
      <c r="F228" s="77"/>
      <c r="G228" s="77" t="s">
        <v>1763</v>
      </c>
      <c r="H228" s="77" t="s">
        <v>1547</v>
      </c>
      <c r="I228" s="77" t="s">
        <v>1548</v>
      </c>
      <c r="J228" s="77"/>
    </row>
    <row r="229" spans="1:12" s="78" customFormat="1" x14ac:dyDescent="0.2">
      <c r="A229" s="77" t="s">
        <v>1346</v>
      </c>
      <c r="B229" s="77" t="s">
        <v>1764</v>
      </c>
      <c r="E229" s="77"/>
      <c r="F229" s="77"/>
      <c r="G229" s="77"/>
      <c r="H229" s="77"/>
      <c r="I229" s="77"/>
      <c r="J229" s="77"/>
      <c r="L229" s="78" t="s">
        <v>1765</v>
      </c>
    </row>
    <row r="230" spans="1:12" s="80" customFormat="1" x14ac:dyDescent="0.2">
      <c r="A230" s="79" t="s">
        <v>1351</v>
      </c>
      <c r="B230" s="79"/>
      <c r="C230" s="79"/>
      <c r="E230" s="79"/>
      <c r="F230" s="79"/>
      <c r="G230" s="79"/>
      <c r="H230" s="79"/>
      <c r="I230" s="79"/>
      <c r="J230" s="79"/>
    </row>
    <row r="231" spans="1:12" s="23" customFormat="1" x14ac:dyDescent="0.2">
      <c r="A231" s="81" t="s">
        <v>1303</v>
      </c>
      <c r="B231" s="81" t="s">
        <v>1766</v>
      </c>
      <c r="C231" s="68" t="s">
        <v>1767</v>
      </c>
      <c r="E231" s="22"/>
      <c r="F231" s="22"/>
      <c r="G231" s="68" t="s">
        <v>1740</v>
      </c>
    </row>
    <row r="232" spans="1:12" s="23" customFormat="1" x14ac:dyDescent="0.2">
      <c r="A232" s="81" t="s">
        <v>1303</v>
      </c>
      <c r="B232" s="81" t="s">
        <v>1768</v>
      </c>
      <c r="C232" s="68" t="s">
        <v>1769</v>
      </c>
      <c r="E232" s="22"/>
      <c r="F232" s="22"/>
      <c r="G232" s="68" t="s">
        <v>1770</v>
      </c>
    </row>
    <row r="233" spans="1:12" s="84" customFormat="1" x14ac:dyDescent="0.2">
      <c r="A233" s="82" t="s">
        <v>1351</v>
      </c>
      <c r="B233" s="83"/>
      <c r="C233" s="82"/>
    </row>
    <row r="234" spans="1:12" s="74" customFormat="1" x14ac:dyDescent="0.2">
      <c r="A234" s="73" t="s">
        <v>1454</v>
      </c>
      <c r="B234" s="73" t="s">
        <v>1771</v>
      </c>
      <c r="C234" s="73" t="s">
        <v>1772</v>
      </c>
      <c r="G234" s="74" t="s">
        <v>1773</v>
      </c>
    </row>
    <row r="235" spans="1:12" x14ac:dyDescent="0.2">
      <c r="A235" s="45" t="s">
        <v>1460</v>
      </c>
      <c r="B235" s="45" t="s">
        <v>59</v>
      </c>
      <c r="C235" s="45" t="s">
        <v>1774</v>
      </c>
      <c r="E235" s="45" t="s">
        <v>1103</v>
      </c>
      <c r="F235" s="45"/>
      <c r="G235" s="45"/>
    </row>
    <row r="236" spans="1:12" x14ac:dyDescent="0.2">
      <c r="A236" s="45" t="s">
        <v>1775</v>
      </c>
      <c r="B236" s="45" t="s">
        <v>1776</v>
      </c>
      <c r="C236" s="45" t="s">
        <v>1464</v>
      </c>
      <c r="D236" s="46" t="s">
        <v>1777</v>
      </c>
      <c r="E236" s="45" t="s">
        <v>1103</v>
      </c>
      <c r="F236" s="45"/>
      <c r="G236" s="45" t="s">
        <v>1778</v>
      </c>
    </row>
    <row r="237" spans="1:12" x14ac:dyDescent="0.2">
      <c r="A237" s="45" t="s">
        <v>1310</v>
      </c>
      <c r="B237" s="45" t="s">
        <v>1779</v>
      </c>
      <c r="C237" s="45" t="s">
        <v>1468</v>
      </c>
      <c r="E237" s="45" t="s">
        <v>1103</v>
      </c>
      <c r="F237" s="45"/>
      <c r="G237" s="45" t="s">
        <v>1780</v>
      </c>
    </row>
    <row r="238" spans="1:12" s="29" customFormat="1" x14ac:dyDescent="0.2">
      <c r="A238" s="31" t="s">
        <v>1346</v>
      </c>
      <c r="B238" s="31" t="s">
        <v>60</v>
      </c>
      <c r="C238" s="31"/>
      <c r="E238" s="31"/>
      <c r="F238" s="31"/>
      <c r="G238" s="31" t="s">
        <v>1778</v>
      </c>
      <c r="L238" s="167" t="s">
        <v>1781</v>
      </c>
    </row>
    <row r="239" spans="1:12" x14ac:dyDescent="0.2">
      <c r="A239" s="45" t="s">
        <v>1471</v>
      </c>
      <c r="B239" s="45" t="s">
        <v>1782</v>
      </c>
      <c r="C239" s="45" t="s">
        <v>1473</v>
      </c>
      <c r="D239" s="46" t="s">
        <v>1474</v>
      </c>
      <c r="E239" s="45" t="s">
        <v>1103</v>
      </c>
      <c r="F239" s="45"/>
      <c r="G239" s="45" t="s">
        <v>1778</v>
      </c>
    </row>
    <row r="240" spans="1:12" x14ac:dyDescent="0.2">
      <c r="A240" s="45" t="s">
        <v>1475</v>
      </c>
      <c r="B240" s="45" t="s">
        <v>1783</v>
      </c>
      <c r="C240" s="45" t="s">
        <v>1477</v>
      </c>
      <c r="D240" s="46" t="s">
        <v>1478</v>
      </c>
      <c r="E240" s="45" t="s">
        <v>1103</v>
      </c>
      <c r="F240" s="45"/>
      <c r="G240" s="45" t="s">
        <v>1784</v>
      </c>
      <c r="H240" s="45" t="s">
        <v>1480</v>
      </c>
      <c r="I240" s="45" t="s">
        <v>1481</v>
      </c>
      <c r="J240" s="45"/>
    </row>
    <row r="241" spans="1:12" s="29" customFormat="1" x14ac:dyDescent="0.2">
      <c r="A241" s="31" t="s">
        <v>1346</v>
      </c>
      <c r="B241" s="31" t="s">
        <v>61</v>
      </c>
      <c r="C241" s="31"/>
      <c r="E241" s="31"/>
      <c r="F241" s="31"/>
      <c r="G241" s="31" t="s">
        <v>1778</v>
      </c>
      <c r="L241" s="167" t="s">
        <v>1785</v>
      </c>
    </row>
    <row r="242" spans="1:12" x14ac:dyDescent="0.2">
      <c r="A242" s="45" t="s">
        <v>1396</v>
      </c>
      <c r="B242" s="45" t="s">
        <v>62</v>
      </c>
      <c r="C242" s="45" t="s">
        <v>1483</v>
      </c>
      <c r="D242" s="46" t="s">
        <v>5571</v>
      </c>
      <c r="E242" s="45" t="s">
        <v>1103</v>
      </c>
      <c r="F242" s="45"/>
      <c r="G242" s="45" t="s">
        <v>1778</v>
      </c>
      <c r="H242" s="45" t="s">
        <v>1484</v>
      </c>
      <c r="I242" s="45" t="s">
        <v>1565</v>
      </c>
      <c r="J242" s="45"/>
    </row>
    <row r="243" spans="1:12" s="29" customFormat="1" x14ac:dyDescent="0.2">
      <c r="A243" s="31" t="s">
        <v>1346</v>
      </c>
      <c r="B243" s="31" t="s">
        <v>1786</v>
      </c>
      <c r="C243" s="31"/>
      <c r="E243" s="31" t="s">
        <v>1103</v>
      </c>
      <c r="F243" s="31"/>
      <c r="G243" s="31" t="s">
        <v>1778</v>
      </c>
      <c r="L243" s="167" t="s">
        <v>1787</v>
      </c>
    </row>
    <row r="244" spans="1:12" s="29" customFormat="1" x14ac:dyDescent="0.2">
      <c r="A244" s="31" t="s">
        <v>1346</v>
      </c>
      <c r="B244" s="31" t="s">
        <v>63</v>
      </c>
      <c r="C244" s="31"/>
      <c r="E244" s="31" t="s">
        <v>1103</v>
      </c>
      <c r="F244" s="31"/>
      <c r="G244" s="31" t="s">
        <v>1778</v>
      </c>
      <c r="L244" s="29" t="s">
        <v>1788</v>
      </c>
    </row>
    <row r="245" spans="1:12" s="76" customFormat="1" x14ac:dyDescent="0.2">
      <c r="A245" s="75" t="s">
        <v>1318</v>
      </c>
      <c r="B245" s="75" t="s">
        <v>1789</v>
      </c>
      <c r="C245" s="75" t="s">
        <v>1490</v>
      </c>
      <c r="E245" s="75"/>
      <c r="F245" s="75"/>
      <c r="G245" s="75"/>
    </row>
    <row r="246" spans="1:12" s="78" customFormat="1" x14ac:dyDescent="0.2">
      <c r="A246" s="77" t="s">
        <v>1491</v>
      </c>
      <c r="B246" s="77" t="s">
        <v>64</v>
      </c>
      <c r="C246" s="77" t="s">
        <v>1790</v>
      </c>
      <c r="D246" s="78" t="s">
        <v>1493</v>
      </c>
      <c r="E246" s="77" t="s">
        <v>1103</v>
      </c>
      <c r="F246" s="77"/>
      <c r="G246" s="77"/>
      <c r="H246" s="77"/>
      <c r="I246" s="77"/>
      <c r="J246" s="77"/>
    </row>
    <row r="247" spans="1:12" s="78" customFormat="1" x14ac:dyDescent="0.2">
      <c r="A247" s="77" t="s">
        <v>1494</v>
      </c>
      <c r="B247" s="77" t="s">
        <v>65</v>
      </c>
      <c r="C247" s="77" t="s">
        <v>1791</v>
      </c>
      <c r="E247" s="77" t="s">
        <v>1103</v>
      </c>
      <c r="F247" s="77"/>
      <c r="G247" s="77"/>
    </row>
    <row r="248" spans="1:12" s="78" customFormat="1" x14ac:dyDescent="0.2">
      <c r="A248" s="77" t="s">
        <v>1496</v>
      </c>
      <c r="B248" s="77" t="s">
        <v>1792</v>
      </c>
      <c r="C248" s="78" t="s">
        <v>1793</v>
      </c>
      <c r="D248" s="78" t="s">
        <v>1499</v>
      </c>
      <c r="E248" s="77" t="s">
        <v>1103</v>
      </c>
      <c r="F248" s="77"/>
      <c r="G248" s="77" t="s">
        <v>1778</v>
      </c>
    </row>
    <row r="249" spans="1:12" s="78" customFormat="1" x14ac:dyDescent="0.2">
      <c r="A249" s="77" t="s">
        <v>1475</v>
      </c>
      <c r="B249" s="77" t="s">
        <v>1794</v>
      </c>
      <c r="C249" s="78" t="s">
        <v>1795</v>
      </c>
      <c r="D249" s="78" t="s">
        <v>1499</v>
      </c>
      <c r="E249" s="77" t="s">
        <v>1103</v>
      </c>
      <c r="F249" s="77"/>
      <c r="G249" s="77" t="s">
        <v>1796</v>
      </c>
      <c r="H249" s="77" t="s">
        <v>1797</v>
      </c>
      <c r="I249" s="77" t="s">
        <v>1504</v>
      </c>
      <c r="J249" s="77"/>
    </row>
    <row r="250" spans="1:12" s="78" customFormat="1" x14ac:dyDescent="0.2">
      <c r="A250" s="77" t="s">
        <v>1346</v>
      </c>
      <c r="B250" s="77" t="s">
        <v>66</v>
      </c>
      <c r="E250" s="77"/>
      <c r="F250" s="77"/>
      <c r="G250" s="77" t="s">
        <v>1796</v>
      </c>
      <c r="H250" s="77"/>
      <c r="I250" s="77"/>
      <c r="J250" s="77"/>
      <c r="L250" s="78" t="s">
        <v>1798</v>
      </c>
    </row>
    <row r="251" spans="1:12" s="80" customFormat="1" x14ac:dyDescent="0.2">
      <c r="A251" s="79" t="s">
        <v>1351</v>
      </c>
      <c r="B251" s="79"/>
      <c r="C251" s="79"/>
      <c r="E251" s="79"/>
      <c r="F251" s="79"/>
      <c r="G251" s="79"/>
      <c r="H251" s="79"/>
      <c r="I251" s="79"/>
      <c r="J251" s="79"/>
    </row>
    <row r="252" spans="1:12" s="23" customFormat="1" x14ac:dyDescent="0.2">
      <c r="A252" s="81" t="s">
        <v>1303</v>
      </c>
      <c r="B252" s="81" t="s">
        <v>1799</v>
      </c>
      <c r="C252" s="68" t="s">
        <v>1800</v>
      </c>
      <c r="E252" s="22"/>
      <c r="F252" s="22"/>
      <c r="G252" s="68" t="s">
        <v>1778</v>
      </c>
    </row>
    <row r="253" spans="1:12" s="23" customFormat="1" x14ac:dyDescent="0.2">
      <c r="A253" s="81" t="s">
        <v>1303</v>
      </c>
      <c r="B253" s="81" t="s">
        <v>1801</v>
      </c>
      <c r="C253" s="68" t="s">
        <v>1802</v>
      </c>
      <c r="E253" s="22"/>
      <c r="F253" s="22"/>
      <c r="G253" s="68" t="s">
        <v>1803</v>
      </c>
    </row>
    <row r="254" spans="1:12" s="84" customFormat="1" x14ac:dyDescent="0.2">
      <c r="A254" s="82" t="s">
        <v>1351</v>
      </c>
      <c r="B254" s="83"/>
      <c r="C254" s="82"/>
    </row>
    <row r="255" spans="1:12" s="74" customFormat="1" x14ac:dyDescent="0.2">
      <c r="A255" s="73" t="s">
        <v>1454</v>
      </c>
      <c r="B255" s="73" t="s">
        <v>1804</v>
      </c>
      <c r="C255" s="73" t="s">
        <v>1805</v>
      </c>
      <c r="G255" s="74" t="s">
        <v>1806</v>
      </c>
    </row>
    <row r="256" spans="1:12" s="23" customFormat="1" x14ac:dyDescent="0.2">
      <c r="A256" s="22" t="s">
        <v>1303</v>
      </c>
      <c r="B256" s="22" t="s">
        <v>1807</v>
      </c>
      <c r="C256" s="22" t="s">
        <v>1808</v>
      </c>
    </row>
    <row r="257" spans="1:12" x14ac:dyDescent="0.2">
      <c r="A257" s="45" t="s">
        <v>1460</v>
      </c>
      <c r="B257" s="45" t="s">
        <v>643</v>
      </c>
      <c r="C257" s="45" t="s">
        <v>1774</v>
      </c>
      <c r="E257" s="45" t="s">
        <v>1103</v>
      </c>
      <c r="F257" s="45"/>
      <c r="G257" s="45"/>
    </row>
    <row r="258" spans="1:12" x14ac:dyDescent="0.2">
      <c r="A258" s="45" t="s">
        <v>1775</v>
      </c>
      <c r="B258" s="45" t="s">
        <v>1809</v>
      </c>
      <c r="C258" s="45" t="s">
        <v>1464</v>
      </c>
      <c r="D258" s="46" t="s">
        <v>1810</v>
      </c>
      <c r="E258" s="45" t="s">
        <v>1103</v>
      </c>
      <c r="F258" s="45"/>
      <c r="G258" s="45" t="s">
        <v>1811</v>
      </c>
    </row>
    <row r="259" spans="1:12" x14ac:dyDescent="0.2">
      <c r="A259" s="45" t="s">
        <v>1310</v>
      </c>
      <c r="B259" s="45" t="s">
        <v>1812</v>
      </c>
      <c r="C259" s="45" t="s">
        <v>1468</v>
      </c>
      <c r="E259" s="45" t="s">
        <v>1103</v>
      </c>
      <c r="F259" s="45"/>
      <c r="G259" s="45" t="s">
        <v>1813</v>
      </c>
    </row>
    <row r="260" spans="1:12" s="29" customFormat="1" x14ac:dyDescent="0.2">
      <c r="A260" s="31" t="s">
        <v>1346</v>
      </c>
      <c r="B260" s="31" t="s">
        <v>644</v>
      </c>
      <c r="C260" s="31"/>
      <c r="E260" s="31"/>
      <c r="F260" s="31"/>
      <c r="G260" s="31" t="s">
        <v>1811</v>
      </c>
      <c r="L260" s="167" t="s">
        <v>1814</v>
      </c>
    </row>
    <row r="261" spans="1:12" x14ac:dyDescent="0.2">
      <c r="A261" s="45" t="s">
        <v>1520</v>
      </c>
      <c r="B261" s="45" t="s">
        <v>1815</v>
      </c>
      <c r="C261" s="45" t="s">
        <v>1473</v>
      </c>
      <c r="D261" s="46" t="s">
        <v>1522</v>
      </c>
      <c r="E261" s="45" t="s">
        <v>1103</v>
      </c>
      <c r="F261" s="45"/>
      <c r="G261" s="45" t="s">
        <v>1811</v>
      </c>
    </row>
    <row r="262" spans="1:12" x14ac:dyDescent="0.2">
      <c r="A262" s="45" t="s">
        <v>1475</v>
      </c>
      <c r="B262" s="45" t="s">
        <v>1816</v>
      </c>
      <c r="C262" s="45" t="s">
        <v>1477</v>
      </c>
      <c r="D262" s="46" t="s">
        <v>1524</v>
      </c>
      <c r="E262" s="45" t="s">
        <v>1103</v>
      </c>
      <c r="F262" s="45"/>
      <c r="G262" s="45" t="s">
        <v>1817</v>
      </c>
      <c r="H262" s="45" t="s">
        <v>1526</v>
      </c>
      <c r="I262" s="45" t="s">
        <v>1527</v>
      </c>
      <c r="J262" s="45"/>
    </row>
    <row r="263" spans="1:12" s="29" customFormat="1" x14ac:dyDescent="0.2">
      <c r="A263" s="31" t="s">
        <v>1346</v>
      </c>
      <c r="B263" s="31" t="s">
        <v>645</v>
      </c>
      <c r="C263" s="31"/>
      <c r="E263" s="31"/>
      <c r="F263" s="31"/>
      <c r="G263" s="31" t="s">
        <v>1811</v>
      </c>
      <c r="L263" s="167" t="s">
        <v>1818</v>
      </c>
    </row>
    <row r="264" spans="1:12" x14ac:dyDescent="0.2">
      <c r="A264" s="45" t="s">
        <v>1396</v>
      </c>
      <c r="B264" s="45" t="s">
        <v>646</v>
      </c>
      <c r="C264" s="45" t="s">
        <v>1483</v>
      </c>
      <c r="D264" s="46" t="s">
        <v>1819</v>
      </c>
      <c r="E264" s="45" t="s">
        <v>1103</v>
      </c>
      <c r="F264" s="45"/>
      <c r="G264" s="45" t="s">
        <v>1811</v>
      </c>
      <c r="H264" s="45" t="s">
        <v>1530</v>
      </c>
      <c r="I264" s="45" t="s">
        <v>1485</v>
      </c>
      <c r="J264" s="45"/>
    </row>
    <row r="265" spans="1:12" s="29" customFormat="1" x14ac:dyDescent="0.2">
      <c r="A265" s="31" t="s">
        <v>1346</v>
      </c>
      <c r="B265" s="31" t="s">
        <v>1820</v>
      </c>
      <c r="C265" s="31"/>
      <c r="E265" s="31" t="s">
        <v>1103</v>
      </c>
      <c r="F265" s="31"/>
      <c r="G265" s="31" t="s">
        <v>1811</v>
      </c>
      <c r="L265" s="167" t="s">
        <v>1821</v>
      </c>
    </row>
    <row r="266" spans="1:12" s="29" customFormat="1" x14ac:dyDescent="0.2">
      <c r="A266" s="31" t="s">
        <v>1346</v>
      </c>
      <c r="B266" s="31" t="s">
        <v>647</v>
      </c>
      <c r="C266" s="31"/>
      <c r="E266" s="31" t="s">
        <v>1103</v>
      </c>
      <c r="F266" s="31"/>
      <c r="G266" s="31" t="s">
        <v>1811</v>
      </c>
      <c r="L266" s="29" t="s">
        <v>1822</v>
      </c>
    </row>
    <row r="267" spans="1:12" s="76" customFormat="1" x14ac:dyDescent="0.2">
      <c r="A267" s="75" t="s">
        <v>1318</v>
      </c>
      <c r="B267" s="75" t="s">
        <v>1823</v>
      </c>
      <c r="C267" s="75" t="s">
        <v>1490</v>
      </c>
      <c r="E267" s="75"/>
      <c r="F267" s="75"/>
      <c r="G267" s="75"/>
    </row>
    <row r="268" spans="1:12" s="78" customFormat="1" x14ac:dyDescent="0.2">
      <c r="A268" s="77" t="s">
        <v>1491</v>
      </c>
      <c r="B268" s="77" t="s">
        <v>648</v>
      </c>
      <c r="C268" s="77" t="s">
        <v>1790</v>
      </c>
      <c r="D268" s="78" t="s">
        <v>1493</v>
      </c>
      <c r="E268" s="77" t="s">
        <v>1103</v>
      </c>
      <c r="F268" s="77"/>
      <c r="G268" s="77"/>
      <c r="H268" s="77"/>
      <c r="I268" s="77"/>
      <c r="J268" s="77"/>
    </row>
    <row r="269" spans="1:12" s="78" customFormat="1" x14ac:dyDescent="0.2">
      <c r="A269" s="77" t="s">
        <v>1494</v>
      </c>
      <c r="B269" s="77" t="s">
        <v>649</v>
      </c>
      <c r="C269" s="77" t="s">
        <v>1791</v>
      </c>
      <c r="E269" s="77" t="s">
        <v>1103</v>
      </c>
      <c r="F269" s="77"/>
      <c r="G269" s="77"/>
    </row>
    <row r="270" spans="1:12" s="78" customFormat="1" x14ac:dyDescent="0.2">
      <c r="A270" s="77" t="s">
        <v>1496</v>
      </c>
      <c r="B270" s="77" t="s">
        <v>1824</v>
      </c>
      <c r="C270" s="78" t="s">
        <v>1793</v>
      </c>
      <c r="D270" s="78" t="s">
        <v>1499</v>
      </c>
      <c r="E270" s="77" t="s">
        <v>1103</v>
      </c>
      <c r="F270" s="77"/>
      <c r="G270" s="77" t="s">
        <v>1811</v>
      </c>
    </row>
    <row r="271" spans="1:12" s="78" customFormat="1" x14ac:dyDescent="0.2">
      <c r="A271" s="77" t="s">
        <v>1475</v>
      </c>
      <c r="B271" s="77" t="s">
        <v>1825</v>
      </c>
      <c r="C271" s="78" t="s">
        <v>1826</v>
      </c>
      <c r="D271" s="78" t="s">
        <v>1499</v>
      </c>
      <c r="E271" s="77" t="s">
        <v>1103</v>
      </c>
      <c r="F271" s="77"/>
      <c r="G271" s="77" t="s">
        <v>1827</v>
      </c>
      <c r="H271" s="77" t="s">
        <v>1828</v>
      </c>
      <c r="I271" s="77" t="s">
        <v>1504</v>
      </c>
      <c r="J271" s="77"/>
    </row>
    <row r="272" spans="1:12" s="78" customFormat="1" x14ac:dyDescent="0.2">
      <c r="A272" s="77" t="s">
        <v>1346</v>
      </c>
      <c r="B272" s="77" t="s">
        <v>650</v>
      </c>
      <c r="E272" s="77"/>
      <c r="F272" s="77"/>
      <c r="G272" s="77" t="s">
        <v>1827</v>
      </c>
      <c r="H272" s="77"/>
      <c r="I272" s="77"/>
      <c r="J272" s="77"/>
      <c r="L272" s="78" t="s">
        <v>1829</v>
      </c>
    </row>
    <row r="273" spans="1:12" s="78" customFormat="1" x14ac:dyDescent="0.2">
      <c r="A273" s="77" t="s">
        <v>1392</v>
      </c>
      <c r="B273" s="77" t="s">
        <v>1830</v>
      </c>
      <c r="C273" s="78" t="s">
        <v>1831</v>
      </c>
      <c r="D273" s="78" t="s">
        <v>1543</v>
      </c>
      <c r="E273" s="77"/>
      <c r="F273" s="77"/>
      <c r="G273" s="77" t="s">
        <v>1811</v>
      </c>
      <c r="H273" s="77"/>
      <c r="I273" s="77"/>
      <c r="J273" s="77"/>
    </row>
    <row r="274" spans="1:12" s="78" customFormat="1" x14ac:dyDescent="0.2">
      <c r="A274" s="77" t="s">
        <v>1396</v>
      </c>
      <c r="B274" s="77" t="s">
        <v>1832</v>
      </c>
      <c r="C274" s="78" t="s">
        <v>1833</v>
      </c>
      <c r="E274" s="77"/>
      <c r="F274" s="77"/>
      <c r="G274" s="77" t="s">
        <v>1834</v>
      </c>
      <c r="H274" s="77" t="s">
        <v>1547</v>
      </c>
      <c r="I274" s="77" t="s">
        <v>1548</v>
      </c>
      <c r="J274" s="77"/>
    </row>
    <row r="275" spans="1:12" s="78" customFormat="1" x14ac:dyDescent="0.2">
      <c r="A275" s="77" t="s">
        <v>1346</v>
      </c>
      <c r="B275" s="77" t="s">
        <v>1835</v>
      </c>
      <c r="E275" s="77"/>
      <c r="F275" s="77"/>
      <c r="G275" s="77"/>
      <c r="H275" s="77"/>
      <c r="I275" s="77"/>
      <c r="J275" s="77"/>
      <c r="L275" s="78" t="s">
        <v>1836</v>
      </c>
    </row>
    <row r="276" spans="1:12" s="80" customFormat="1" x14ac:dyDescent="0.2">
      <c r="A276" s="79" t="s">
        <v>1351</v>
      </c>
      <c r="B276" s="79"/>
      <c r="C276" s="79"/>
      <c r="E276" s="79"/>
      <c r="F276" s="79"/>
      <c r="G276" s="79"/>
      <c r="H276" s="79"/>
      <c r="I276" s="79"/>
      <c r="J276" s="79"/>
    </row>
    <row r="277" spans="1:12" s="23" customFormat="1" x14ac:dyDescent="0.2">
      <c r="A277" s="81" t="s">
        <v>1303</v>
      </c>
      <c r="B277" s="81" t="s">
        <v>1837</v>
      </c>
      <c r="C277" s="68" t="s">
        <v>1838</v>
      </c>
      <c r="E277" s="22"/>
      <c r="F277" s="22"/>
      <c r="G277" s="68" t="s">
        <v>1811</v>
      </c>
    </row>
    <row r="278" spans="1:12" s="23" customFormat="1" x14ac:dyDescent="0.2">
      <c r="A278" s="81" t="s">
        <v>1303</v>
      </c>
      <c r="B278" s="81" t="s">
        <v>1839</v>
      </c>
      <c r="C278" s="68" t="s">
        <v>1840</v>
      </c>
      <c r="E278" s="22"/>
      <c r="F278" s="22"/>
      <c r="G278" s="68" t="s">
        <v>1841</v>
      </c>
    </row>
    <row r="279" spans="1:12" s="84" customFormat="1" x14ac:dyDescent="0.2">
      <c r="A279" s="82" t="s">
        <v>1351</v>
      </c>
      <c r="B279" s="83"/>
      <c r="C279" s="82"/>
    </row>
    <row r="280" spans="1:12" s="74" customFormat="1" x14ac:dyDescent="0.2">
      <c r="A280" s="73" t="s">
        <v>1454</v>
      </c>
      <c r="B280" s="73" t="s">
        <v>1842</v>
      </c>
      <c r="C280" s="73" t="s">
        <v>1843</v>
      </c>
      <c r="G280" s="74" t="s">
        <v>1844</v>
      </c>
    </row>
    <row r="281" spans="1:12" x14ac:dyDescent="0.2">
      <c r="A281" s="45" t="s">
        <v>1460</v>
      </c>
      <c r="B281" s="45" t="s">
        <v>67</v>
      </c>
      <c r="C281" s="45" t="s">
        <v>1845</v>
      </c>
      <c r="E281" s="45" t="s">
        <v>1103</v>
      </c>
      <c r="F281" s="45"/>
      <c r="G281" s="45"/>
    </row>
    <row r="282" spans="1:12" x14ac:dyDescent="0.2">
      <c r="A282" s="45" t="s">
        <v>1471</v>
      </c>
      <c r="B282" s="45" t="s">
        <v>1846</v>
      </c>
      <c r="C282" s="45" t="s">
        <v>1473</v>
      </c>
      <c r="D282" s="46" t="s">
        <v>1474</v>
      </c>
      <c r="E282" s="45" t="s">
        <v>1103</v>
      </c>
      <c r="F282" s="45"/>
      <c r="G282" s="45" t="s">
        <v>1847</v>
      </c>
    </row>
    <row r="283" spans="1:12" x14ac:dyDescent="0.2">
      <c r="A283" s="45" t="s">
        <v>1475</v>
      </c>
      <c r="B283" s="45" t="s">
        <v>1848</v>
      </c>
      <c r="C283" s="45" t="s">
        <v>1477</v>
      </c>
      <c r="D283" s="46" t="s">
        <v>1478</v>
      </c>
      <c r="E283" s="45" t="s">
        <v>1103</v>
      </c>
      <c r="F283" s="45"/>
      <c r="G283" s="45" t="s">
        <v>1849</v>
      </c>
      <c r="H283" s="45" t="s">
        <v>1480</v>
      </c>
      <c r="I283" s="45" t="s">
        <v>1481</v>
      </c>
      <c r="J283" s="45"/>
    </row>
    <row r="284" spans="1:12" s="29" customFormat="1" x14ac:dyDescent="0.2">
      <c r="A284" s="31" t="s">
        <v>1346</v>
      </c>
      <c r="B284" s="31" t="s">
        <v>68</v>
      </c>
      <c r="C284" s="31"/>
      <c r="E284" s="31"/>
      <c r="F284" s="31"/>
      <c r="G284" s="31" t="s">
        <v>1847</v>
      </c>
      <c r="L284" s="167" t="s">
        <v>1850</v>
      </c>
    </row>
    <row r="285" spans="1:12" x14ac:dyDescent="0.2">
      <c r="A285" s="45" t="s">
        <v>1396</v>
      </c>
      <c r="B285" s="45" t="s">
        <v>69</v>
      </c>
      <c r="C285" s="45" t="s">
        <v>1483</v>
      </c>
      <c r="D285" s="46" t="s">
        <v>5572</v>
      </c>
      <c r="E285" s="45" t="s">
        <v>1103</v>
      </c>
      <c r="F285" s="45"/>
      <c r="G285" s="45" t="s">
        <v>1847</v>
      </c>
      <c r="H285" s="45" t="s">
        <v>5573</v>
      </c>
      <c r="I285" s="45" t="s">
        <v>1565</v>
      </c>
      <c r="J285" s="45"/>
    </row>
    <row r="286" spans="1:12" s="29" customFormat="1" x14ac:dyDescent="0.2">
      <c r="A286" s="31" t="s">
        <v>1346</v>
      </c>
      <c r="B286" s="31" t="s">
        <v>1851</v>
      </c>
      <c r="C286" s="31"/>
      <c r="E286" s="31" t="s">
        <v>1103</v>
      </c>
      <c r="F286" s="31"/>
      <c r="G286" s="31" t="s">
        <v>1847</v>
      </c>
      <c r="L286" s="29" t="s">
        <v>1852</v>
      </c>
    </row>
    <row r="287" spans="1:12" s="29" customFormat="1" x14ac:dyDescent="0.2">
      <c r="A287" s="31" t="s">
        <v>1346</v>
      </c>
      <c r="B287" s="31" t="s">
        <v>70</v>
      </c>
      <c r="C287" s="31"/>
      <c r="E287" s="31" t="s">
        <v>1103</v>
      </c>
      <c r="F287" s="31"/>
      <c r="G287" s="31" t="s">
        <v>1847</v>
      </c>
      <c r="L287" s="29" t="s">
        <v>1853</v>
      </c>
    </row>
    <row r="288" spans="1:12" s="76" customFormat="1" x14ac:dyDescent="0.2">
      <c r="A288" s="75" t="s">
        <v>1318</v>
      </c>
      <c r="B288" s="75" t="s">
        <v>1854</v>
      </c>
      <c r="C288" s="75" t="s">
        <v>1490</v>
      </c>
      <c r="E288" s="75"/>
      <c r="F288" s="75"/>
      <c r="G288" s="75"/>
    </row>
    <row r="289" spans="1:12" s="78" customFormat="1" x14ac:dyDescent="0.2">
      <c r="A289" s="77" t="s">
        <v>1491</v>
      </c>
      <c r="B289" s="77" t="s">
        <v>71</v>
      </c>
      <c r="C289" s="77" t="s">
        <v>1855</v>
      </c>
      <c r="D289" s="78" t="s">
        <v>1493</v>
      </c>
      <c r="E289" s="77" t="s">
        <v>1103</v>
      </c>
      <c r="F289" s="77"/>
      <c r="G289" s="77"/>
      <c r="H289" s="77"/>
      <c r="I289" s="77"/>
      <c r="J289" s="77"/>
    </row>
    <row r="290" spans="1:12" s="78" customFormat="1" x14ac:dyDescent="0.2">
      <c r="A290" s="77" t="s">
        <v>1494</v>
      </c>
      <c r="B290" s="77" t="s">
        <v>72</v>
      </c>
      <c r="C290" s="77" t="s">
        <v>1856</v>
      </c>
      <c r="E290" s="77" t="s">
        <v>1103</v>
      </c>
      <c r="F290" s="77"/>
      <c r="G290" s="77"/>
    </row>
    <row r="291" spans="1:12" s="78" customFormat="1" x14ac:dyDescent="0.2">
      <c r="A291" s="77" t="s">
        <v>1496</v>
      </c>
      <c r="B291" s="77" t="s">
        <v>1857</v>
      </c>
      <c r="C291" s="78" t="s">
        <v>1858</v>
      </c>
      <c r="D291" s="78" t="s">
        <v>1499</v>
      </c>
      <c r="E291" s="77" t="s">
        <v>1103</v>
      </c>
      <c r="F291" s="77"/>
      <c r="G291" s="77" t="s">
        <v>1847</v>
      </c>
    </row>
    <row r="292" spans="1:12" s="78" customFormat="1" x14ac:dyDescent="0.2">
      <c r="A292" s="77" t="s">
        <v>1475</v>
      </c>
      <c r="B292" s="77" t="s">
        <v>1859</v>
      </c>
      <c r="C292" s="78" t="s">
        <v>1860</v>
      </c>
      <c r="D292" s="78" t="s">
        <v>1499</v>
      </c>
      <c r="E292" s="77" t="s">
        <v>1103</v>
      </c>
      <c r="F292" s="77"/>
      <c r="G292" s="77" t="s">
        <v>1861</v>
      </c>
      <c r="H292" s="77" t="s">
        <v>1862</v>
      </c>
      <c r="I292" s="77" t="s">
        <v>1504</v>
      </c>
      <c r="J292" s="77"/>
    </row>
    <row r="293" spans="1:12" s="78" customFormat="1" x14ac:dyDescent="0.2">
      <c r="A293" s="77" t="s">
        <v>1346</v>
      </c>
      <c r="B293" s="77" t="s">
        <v>1061</v>
      </c>
      <c r="E293" s="77"/>
      <c r="F293" s="77"/>
      <c r="G293" s="77" t="s">
        <v>1861</v>
      </c>
      <c r="H293" s="77"/>
      <c r="I293" s="77"/>
      <c r="J293" s="77"/>
      <c r="L293" s="78" t="s">
        <v>1863</v>
      </c>
    </row>
    <row r="294" spans="1:12" s="80" customFormat="1" x14ac:dyDescent="0.2">
      <c r="A294" s="79" t="s">
        <v>1351</v>
      </c>
      <c r="B294" s="79"/>
      <c r="C294" s="79"/>
      <c r="E294" s="79"/>
      <c r="F294" s="79"/>
      <c r="G294" s="79"/>
      <c r="H294" s="79"/>
      <c r="I294" s="79"/>
      <c r="J294" s="79"/>
    </row>
    <row r="295" spans="1:12" s="23" customFormat="1" x14ac:dyDescent="0.2">
      <c r="A295" s="81" t="s">
        <v>1303</v>
      </c>
      <c r="B295" s="81" t="s">
        <v>1864</v>
      </c>
      <c r="C295" s="68" t="s">
        <v>1865</v>
      </c>
      <c r="E295" s="22"/>
      <c r="F295" s="22"/>
      <c r="G295" s="68" t="s">
        <v>1847</v>
      </c>
    </row>
    <row r="296" spans="1:12" s="23" customFormat="1" x14ac:dyDescent="0.2">
      <c r="A296" s="81" t="s">
        <v>1303</v>
      </c>
      <c r="B296" s="81" t="s">
        <v>1866</v>
      </c>
      <c r="C296" s="68" t="s">
        <v>1867</v>
      </c>
      <c r="E296" s="22"/>
      <c r="F296" s="22"/>
      <c r="G296" s="68" t="s">
        <v>1868</v>
      </c>
    </row>
    <row r="297" spans="1:12" s="84" customFormat="1" x14ac:dyDescent="0.2">
      <c r="A297" s="82" t="s">
        <v>1351</v>
      </c>
      <c r="B297" s="83"/>
      <c r="C297" s="82"/>
    </row>
    <row r="298" spans="1:12" s="74" customFormat="1" x14ac:dyDescent="0.2">
      <c r="A298" s="73" t="s">
        <v>1454</v>
      </c>
      <c r="B298" s="73" t="s">
        <v>1869</v>
      </c>
      <c r="C298" s="73" t="s">
        <v>1870</v>
      </c>
      <c r="G298" s="74" t="s">
        <v>1871</v>
      </c>
    </row>
    <row r="299" spans="1:12" s="23" customFormat="1" x14ac:dyDescent="0.2">
      <c r="A299" s="22" t="s">
        <v>1303</v>
      </c>
      <c r="B299" s="22" t="s">
        <v>1872</v>
      </c>
      <c r="C299" s="22" t="s">
        <v>1873</v>
      </c>
    </row>
    <row r="300" spans="1:12" x14ac:dyDescent="0.2">
      <c r="A300" s="45" t="s">
        <v>1460</v>
      </c>
      <c r="B300" s="45" t="s">
        <v>73</v>
      </c>
      <c r="C300" s="45" t="s">
        <v>1874</v>
      </c>
      <c r="E300" s="45" t="s">
        <v>1103</v>
      </c>
      <c r="F300" s="45"/>
      <c r="G300" s="45"/>
    </row>
    <row r="301" spans="1:12" x14ac:dyDescent="0.2">
      <c r="A301" s="45" t="s">
        <v>1875</v>
      </c>
      <c r="B301" s="45" t="s">
        <v>1876</v>
      </c>
      <c r="C301" s="45" t="s">
        <v>1464</v>
      </c>
      <c r="D301" s="46" t="s">
        <v>1873</v>
      </c>
      <c r="E301" s="45" t="s">
        <v>1103</v>
      </c>
      <c r="F301" s="45"/>
      <c r="G301" s="45" t="s">
        <v>1877</v>
      </c>
    </row>
    <row r="302" spans="1:12" x14ac:dyDescent="0.2">
      <c r="A302" s="45" t="s">
        <v>1310</v>
      </c>
      <c r="B302" s="45" t="s">
        <v>1878</v>
      </c>
      <c r="C302" s="45" t="s">
        <v>1468</v>
      </c>
      <c r="E302" s="45" t="s">
        <v>1103</v>
      </c>
      <c r="F302" s="45"/>
      <c r="G302" s="45" t="s">
        <v>1879</v>
      </c>
    </row>
    <row r="303" spans="1:12" s="29" customFormat="1" x14ac:dyDescent="0.2">
      <c r="A303" s="31" t="s">
        <v>1346</v>
      </c>
      <c r="B303" s="31" t="s">
        <v>74</v>
      </c>
      <c r="C303" s="31"/>
      <c r="E303" s="31"/>
      <c r="F303" s="31"/>
      <c r="G303" s="31" t="s">
        <v>1877</v>
      </c>
      <c r="L303" s="167" t="s">
        <v>1880</v>
      </c>
    </row>
    <row r="304" spans="1:12" x14ac:dyDescent="0.2">
      <c r="A304" s="45" t="s">
        <v>1881</v>
      </c>
      <c r="B304" s="45" t="s">
        <v>1882</v>
      </c>
      <c r="C304" s="45" t="s">
        <v>1473</v>
      </c>
      <c r="E304" s="45" t="s">
        <v>1103</v>
      </c>
      <c r="F304" s="45"/>
      <c r="G304" s="45" t="s">
        <v>1877</v>
      </c>
    </row>
    <row r="305" spans="1:12" x14ac:dyDescent="0.2">
      <c r="A305" s="45" t="s">
        <v>1475</v>
      </c>
      <c r="B305" s="45" t="s">
        <v>1883</v>
      </c>
      <c r="C305" s="45" t="s">
        <v>1884</v>
      </c>
      <c r="D305" s="46" t="s">
        <v>1885</v>
      </c>
      <c r="E305" s="45" t="s">
        <v>1103</v>
      </c>
      <c r="F305" s="45"/>
      <c r="G305" s="45" t="s">
        <v>1886</v>
      </c>
      <c r="H305" s="45" t="s">
        <v>1480</v>
      </c>
      <c r="I305" s="45" t="s">
        <v>1887</v>
      </c>
      <c r="J305" s="45"/>
    </row>
    <row r="306" spans="1:12" s="29" customFormat="1" x14ac:dyDescent="0.2">
      <c r="A306" s="31" t="s">
        <v>1346</v>
      </c>
      <c r="B306" s="31" t="s">
        <v>75</v>
      </c>
      <c r="C306" s="31"/>
      <c r="E306" s="31"/>
      <c r="F306" s="31"/>
      <c r="G306" s="31" t="s">
        <v>1877</v>
      </c>
      <c r="L306" s="167" t="s">
        <v>1888</v>
      </c>
    </row>
    <row r="307" spans="1:12" x14ac:dyDescent="0.2">
      <c r="A307" s="45" t="s">
        <v>1396</v>
      </c>
      <c r="B307" s="45" t="s">
        <v>76</v>
      </c>
      <c r="C307" s="45" t="s">
        <v>1483</v>
      </c>
      <c r="D307" s="46" t="s">
        <v>5574</v>
      </c>
      <c r="E307" s="45" t="s">
        <v>1103</v>
      </c>
      <c r="F307" s="45"/>
      <c r="G307" s="45" t="s">
        <v>1877</v>
      </c>
      <c r="H307" s="45" t="s">
        <v>1484</v>
      </c>
      <c r="I307" s="45" t="s">
        <v>1565</v>
      </c>
      <c r="J307" s="45"/>
    </row>
    <row r="308" spans="1:12" s="29" customFormat="1" x14ac:dyDescent="0.2">
      <c r="A308" s="31" t="s">
        <v>1346</v>
      </c>
      <c r="B308" s="31" t="s">
        <v>1889</v>
      </c>
      <c r="C308" s="31"/>
      <c r="E308" s="31" t="s">
        <v>1103</v>
      </c>
      <c r="F308" s="31"/>
      <c r="G308" s="31" t="s">
        <v>1877</v>
      </c>
      <c r="L308" s="29" t="s">
        <v>1890</v>
      </c>
    </row>
    <row r="309" spans="1:12" s="29" customFormat="1" x14ac:dyDescent="0.2">
      <c r="A309" s="31" t="s">
        <v>1346</v>
      </c>
      <c r="B309" s="31" t="s">
        <v>77</v>
      </c>
      <c r="C309" s="31"/>
      <c r="E309" s="31" t="s">
        <v>1103</v>
      </c>
      <c r="F309" s="31"/>
      <c r="G309" s="31" t="s">
        <v>1877</v>
      </c>
      <c r="L309" s="29" t="s">
        <v>1891</v>
      </c>
    </row>
    <row r="310" spans="1:12" s="76" customFormat="1" x14ac:dyDescent="0.2">
      <c r="A310" s="75" t="s">
        <v>1318</v>
      </c>
      <c r="B310" s="75" t="s">
        <v>1892</v>
      </c>
      <c r="C310" s="75" t="s">
        <v>1490</v>
      </c>
      <c r="E310" s="75"/>
      <c r="F310" s="75"/>
      <c r="G310" s="75"/>
    </row>
    <row r="311" spans="1:12" s="78" customFormat="1" x14ac:dyDescent="0.2">
      <c r="A311" s="77" t="s">
        <v>1491</v>
      </c>
      <c r="B311" s="77" t="s">
        <v>78</v>
      </c>
      <c r="C311" s="77" t="s">
        <v>1893</v>
      </c>
      <c r="D311" s="78" t="s">
        <v>1493</v>
      </c>
      <c r="E311" s="77" t="s">
        <v>1103</v>
      </c>
      <c r="F311" s="77"/>
      <c r="G311" s="77"/>
      <c r="H311" s="77"/>
      <c r="I311" s="77"/>
      <c r="J311" s="77"/>
    </row>
    <row r="312" spans="1:12" s="78" customFormat="1" x14ac:dyDescent="0.2">
      <c r="A312" s="77" t="s">
        <v>1494</v>
      </c>
      <c r="B312" s="77" t="s">
        <v>79</v>
      </c>
      <c r="C312" s="77" t="s">
        <v>1894</v>
      </c>
      <c r="E312" s="77" t="s">
        <v>1103</v>
      </c>
      <c r="F312" s="77"/>
      <c r="G312" s="77"/>
    </row>
    <row r="313" spans="1:12" s="78" customFormat="1" x14ac:dyDescent="0.2">
      <c r="A313" s="77" t="s">
        <v>1496</v>
      </c>
      <c r="B313" s="77" t="s">
        <v>1895</v>
      </c>
      <c r="C313" s="78" t="s">
        <v>1896</v>
      </c>
      <c r="D313" s="78" t="s">
        <v>1499</v>
      </c>
      <c r="E313" s="77" t="s">
        <v>1103</v>
      </c>
      <c r="F313" s="77"/>
      <c r="G313" s="77" t="s">
        <v>1877</v>
      </c>
    </row>
    <row r="314" spans="1:12" s="78" customFormat="1" x14ac:dyDescent="0.2">
      <c r="A314" s="77" t="s">
        <v>1475</v>
      </c>
      <c r="B314" s="77" t="s">
        <v>1897</v>
      </c>
      <c r="C314" s="78" t="s">
        <v>1898</v>
      </c>
      <c r="D314" s="78" t="s">
        <v>1499</v>
      </c>
      <c r="E314" s="77" t="s">
        <v>1103</v>
      </c>
      <c r="F314" s="77"/>
      <c r="G314" s="77" t="s">
        <v>1899</v>
      </c>
      <c r="H314" s="77" t="s">
        <v>1900</v>
      </c>
      <c r="I314" s="77" t="s">
        <v>1504</v>
      </c>
      <c r="J314" s="77"/>
    </row>
    <row r="315" spans="1:12" s="78" customFormat="1" x14ac:dyDescent="0.2">
      <c r="A315" s="77" t="s">
        <v>1346</v>
      </c>
      <c r="B315" s="77" t="s">
        <v>80</v>
      </c>
      <c r="E315" s="77"/>
      <c r="F315" s="77"/>
      <c r="G315" s="77" t="s">
        <v>1899</v>
      </c>
      <c r="H315" s="77"/>
      <c r="I315" s="77"/>
      <c r="J315" s="77"/>
      <c r="L315" s="78" t="s">
        <v>1901</v>
      </c>
    </row>
    <row r="316" spans="1:12" s="80" customFormat="1" x14ac:dyDescent="0.2">
      <c r="A316" s="79" t="s">
        <v>1351</v>
      </c>
      <c r="B316" s="79"/>
      <c r="C316" s="79"/>
      <c r="E316" s="79"/>
      <c r="F316" s="79"/>
      <c r="G316" s="79"/>
      <c r="H316" s="79"/>
      <c r="I316" s="79"/>
      <c r="J316" s="79"/>
    </row>
    <row r="317" spans="1:12" s="23" customFormat="1" x14ac:dyDescent="0.2">
      <c r="A317" s="81" t="s">
        <v>1303</v>
      </c>
      <c r="B317" s="81" t="s">
        <v>1902</v>
      </c>
      <c r="C317" s="68" t="s">
        <v>1903</v>
      </c>
      <c r="E317" s="22"/>
      <c r="F317" s="22"/>
      <c r="G317" s="68" t="s">
        <v>1877</v>
      </c>
    </row>
    <row r="318" spans="1:12" s="23" customFormat="1" x14ac:dyDescent="0.2">
      <c r="A318" s="81" t="s">
        <v>1303</v>
      </c>
      <c r="B318" s="81" t="s">
        <v>1904</v>
      </c>
      <c r="C318" s="68" t="s">
        <v>1905</v>
      </c>
      <c r="E318" s="22"/>
      <c r="F318" s="22"/>
      <c r="G318" s="68" t="s">
        <v>1906</v>
      </c>
    </row>
    <row r="319" spans="1:12" s="84" customFormat="1" x14ac:dyDescent="0.2">
      <c r="A319" s="82" t="s">
        <v>1351</v>
      </c>
      <c r="B319" s="83"/>
      <c r="C319" s="82"/>
    </row>
    <row r="320" spans="1:12" s="26" customFormat="1" x14ac:dyDescent="0.2">
      <c r="A320" s="127" t="s">
        <v>1454</v>
      </c>
      <c r="B320" s="128" t="s">
        <v>1907</v>
      </c>
      <c r="C320" s="127" t="s">
        <v>1908</v>
      </c>
      <c r="G320" s="25" t="s">
        <v>1909</v>
      </c>
    </row>
    <row r="321" spans="1:9" s="29" customFormat="1" x14ac:dyDescent="0.2">
      <c r="A321" s="27" t="s">
        <v>1910</v>
      </c>
      <c r="B321" s="27" t="s">
        <v>1053</v>
      </c>
      <c r="C321" s="31" t="s">
        <v>1911</v>
      </c>
      <c r="E321" s="31" t="s">
        <v>1103</v>
      </c>
      <c r="F321" s="31"/>
      <c r="G321" s="31"/>
    </row>
    <row r="322" spans="1:9" s="29" customFormat="1" x14ac:dyDescent="0.2">
      <c r="A322" s="27" t="s">
        <v>1912</v>
      </c>
      <c r="B322" s="27" t="s">
        <v>1913</v>
      </c>
      <c r="C322" s="31" t="s">
        <v>1914</v>
      </c>
      <c r="D322" s="29" t="s">
        <v>1915</v>
      </c>
      <c r="E322" s="31" t="s">
        <v>1103</v>
      </c>
      <c r="F322" s="31"/>
      <c r="G322" s="31" t="s">
        <v>1916</v>
      </c>
      <c r="H322" s="31" t="s">
        <v>1917</v>
      </c>
      <c r="I322" s="29" t="s">
        <v>1918</v>
      </c>
    </row>
    <row r="323" spans="1:9" s="29" customFormat="1" x14ac:dyDescent="0.2">
      <c r="A323" s="27" t="s">
        <v>1310</v>
      </c>
      <c r="B323" s="27" t="s">
        <v>1919</v>
      </c>
      <c r="C323" s="31" t="s">
        <v>1468</v>
      </c>
      <c r="E323" s="31" t="s">
        <v>1103</v>
      </c>
      <c r="F323" s="31"/>
      <c r="G323" s="31" t="s">
        <v>1920</v>
      </c>
      <c r="H323" s="29" t="s">
        <v>1921</v>
      </c>
      <c r="I323" s="29" t="s">
        <v>1922</v>
      </c>
    </row>
    <row r="324" spans="1:9" s="29" customFormat="1" x14ac:dyDescent="0.2">
      <c r="A324" s="27" t="s">
        <v>1923</v>
      </c>
      <c r="B324" s="27" t="s">
        <v>1924</v>
      </c>
      <c r="C324" s="31" t="s">
        <v>1925</v>
      </c>
      <c r="D324" s="29" t="s">
        <v>1915</v>
      </c>
      <c r="E324" s="31" t="s">
        <v>1103</v>
      </c>
      <c r="F324" s="31"/>
      <c r="G324" s="31" t="s">
        <v>1916</v>
      </c>
      <c r="H324" s="31" t="s">
        <v>1926</v>
      </c>
      <c r="I324" s="29" t="s">
        <v>1918</v>
      </c>
    </row>
    <row r="325" spans="1:9" s="29" customFormat="1" x14ac:dyDescent="0.2">
      <c r="A325" s="27" t="s">
        <v>1310</v>
      </c>
      <c r="B325" s="27" t="s">
        <v>1927</v>
      </c>
      <c r="C325" s="31" t="s">
        <v>1468</v>
      </c>
      <c r="E325" s="31" t="s">
        <v>1103</v>
      </c>
      <c r="F325" s="31"/>
      <c r="G325" s="31" t="s">
        <v>1928</v>
      </c>
      <c r="H325" s="29" t="s">
        <v>1921</v>
      </c>
      <c r="I325" s="29" t="s">
        <v>1922</v>
      </c>
    </row>
    <row r="326" spans="1:9" s="26" customFormat="1" x14ac:dyDescent="0.2">
      <c r="A326" s="24" t="s">
        <v>1351</v>
      </c>
      <c r="B326" s="24"/>
      <c r="C326" s="25"/>
      <c r="E326" s="25"/>
      <c r="F326" s="25"/>
      <c r="G326" s="25"/>
    </row>
    <row r="327" spans="1:9" s="131" customFormat="1" x14ac:dyDescent="0.2">
      <c r="A327" s="129" t="s">
        <v>1454</v>
      </c>
      <c r="B327" s="130" t="s">
        <v>1929</v>
      </c>
      <c r="C327" s="129" t="s">
        <v>1930</v>
      </c>
      <c r="G327" s="168" t="s">
        <v>1931</v>
      </c>
    </row>
    <row r="328" spans="1:9" s="133" customFormat="1" x14ac:dyDescent="0.2">
      <c r="A328" s="132" t="s">
        <v>1910</v>
      </c>
      <c r="B328" s="132" t="s">
        <v>81</v>
      </c>
      <c r="C328" s="169" t="s">
        <v>1932</v>
      </c>
      <c r="E328" s="169" t="s">
        <v>1103</v>
      </c>
      <c r="F328" s="169"/>
      <c r="G328" s="169"/>
    </row>
    <row r="329" spans="1:9" s="133" customFormat="1" x14ac:dyDescent="0.2">
      <c r="A329" s="132" t="s">
        <v>1912</v>
      </c>
      <c r="B329" s="132" t="s">
        <v>1933</v>
      </c>
      <c r="C329" s="169" t="s">
        <v>1934</v>
      </c>
      <c r="D329" s="133" t="s">
        <v>1915</v>
      </c>
      <c r="E329" s="169" t="s">
        <v>1103</v>
      </c>
      <c r="F329" s="169"/>
      <c r="G329" s="169" t="s">
        <v>1935</v>
      </c>
      <c r="H329" s="169" t="s">
        <v>1936</v>
      </c>
      <c r="I329" s="133" t="s">
        <v>1918</v>
      </c>
    </row>
    <row r="330" spans="1:9" s="133" customFormat="1" x14ac:dyDescent="0.2">
      <c r="A330" s="132" t="s">
        <v>1310</v>
      </c>
      <c r="B330" s="132" t="s">
        <v>1937</v>
      </c>
      <c r="C330" s="169" t="s">
        <v>1468</v>
      </c>
      <c r="E330" s="169" t="s">
        <v>1103</v>
      </c>
      <c r="F330" s="169"/>
      <c r="G330" s="169" t="s">
        <v>1938</v>
      </c>
      <c r="H330" s="133" t="s">
        <v>1921</v>
      </c>
      <c r="I330" s="133" t="s">
        <v>1922</v>
      </c>
    </row>
    <row r="331" spans="1:9" s="133" customFormat="1" x14ac:dyDescent="0.2">
      <c r="A331" s="132" t="s">
        <v>1923</v>
      </c>
      <c r="B331" s="132" t="s">
        <v>1939</v>
      </c>
      <c r="C331" s="169" t="s">
        <v>1940</v>
      </c>
      <c r="D331" s="133" t="s">
        <v>1915</v>
      </c>
      <c r="E331" s="169" t="s">
        <v>1103</v>
      </c>
      <c r="F331" s="169"/>
      <c r="G331" s="169" t="s">
        <v>1935</v>
      </c>
      <c r="H331" s="169" t="s">
        <v>1941</v>
      </c>
      <c r="I331" s="133" t="s">
        <v>1918</v>
      </c>
    </row>
    <row r="332" spans="1:9" s="133" customFormat="1" x14ac:dyDescent="0.2">
      <c r="A332" s="132" t="s">
        <v>1310</v>
      </c>
      <c r="B332" s="132" t="s">
        <v>1942</v>
      </c>
      <c r="C332" s="169" t="s">
        <v>1468</v>
      </c>
      <c r="E332" s="169" t="s">
        <v>1103</v>
      </c>
      <c r="F332" s="169"/>
      <c r="G332" s="169" t="s">
        <v>1943</v>
      </c>
      <c r="H332" s="133" t="s">
        <v>1921</v>
      </c>
      <c r="I332" s="133" t="s">
        <v>1922</v>
      </c>
    </row>
    <row r="333" spans="1:9" s="131" customFormat="1" x14ac:dyDescent="0.2">
      <c r="A333" s="134" t="s">
        <v>1351</v>
      </c>
      <c r="B333" s="134"/>
      <c r="C333" s="168"/>
      <c r="E333" s="168"/>
      <c r="F333" s="168"/>
      <c r="G333" s="168"/>
    </row>
    <row r="334" spans="1:9" s="23" customFormat="1" x14ac:dyDescent="0.2">
      <c r="A334" s="22" t="s">
        <v>1392</v>
      </c>
      <c r="B334" s="22" t="s">
        <v>1944</v>
      </c>
      <c r="C334" s="22" t="s">
        <v>1945</v>
      </c>
      <c r="E334" s="22" t="s">
        <v>1103</v>
      </c>
      <c r="F334" s="22"/>
      <c r="G334" s="22" t="s">
        <v>1909</v>
      </c>
    </row>
    <row r="335" spans="1:9" s="23" customFormat="1" x14ac:dyDescent="0.2">
      <c r="A335" s="22" t="s">
        <v>1946</v>
      </c>
      <c r="B335" s="22" t="s">
        <v>1947</v>
      </c>
      <c r="C335" s="22" t="s">
        <v>1948</v>
      </c>
      <c r="D335" s="23" t="s">
        <v>1949</v>
      </c>
      <c r="E335" s="22" t="s">
        <v>1103</v>
      </c>
      <c r="F335" s="22"/>
      <c r="G335" s="22" t="s">
        <v>1950</v>
      </c>
      <c r="H335" s="23" t="s">
        <v>1951</v>
      </c>
    </row>
    <row r="336" spans="1:9" s="23" customFormat="1" x14ac:dyDescent="0.2">
      <c r="A336" s="22" t="s">
        <v>1310</v>
      </c>
      <c r="B336" s="22" t="s">
        <v>1952</v>
      </c>
      <c r="C336" s="22" t="s">
        <v>1953</v>
      </c>
      <c r="E336" s="22" t="s">
        <v>1103</v>
      </c>
      <c r="F336" s="22"/>
      <c r="G336" s="22" t="s">
        <v>1954</v>
      </c>
    </row>
    <row r="337" spans="1:12" s="54" customFormat="1" x14ac:dyDescent="0.2">
      <c r="A337" s="53" t="s">
        <v>1454</v>
      </c>
      <c r="B337" s="53" t="s">
        <v>1955</v>
      </c>
      <c r="C337" s="53" t="s">
        <v>1956</v>
      </c>
      <c r="E337" s="53"/>
      <c r="F337" s="53"/>
      <c r="G337" s="53" t="s">
        <v>1957</v>
      </c>
    </row>
    <row r="338" spans="1:12" s="23" customFormat="1" x14ac:dyDescent="0.2">
      <c r="A338" s="22" t="s">
        <v>1392</v>
      </c>
      <c r="B338" s="22" t="s">
        <v>1066</v>
      </c>
      <c r="C338" s="22" t="s">
        <v>1958</v>
      </c>
      <c r="E338" s="22" t="s">
        <v>1103</v>
      </c>
      <c r="F338" s="22"/>
      <c r="G338" s="22"/>
    </row>
    <row r="339" spans="1:12" s="23" customFormat="1" x14ac:dyDescent="0.2">
      <c r="A339" s="22" t="s">
        <v>1303</v>
      </c>
      <c r="B339" s="22" t="s">
        <v>1959</v>
      </c>
      <c r="C339" s="22" t="s">
        <v>1960</v>
      </c>
      <c r="E339" s="22"/>
      <c r="F339" s="22"/>
      <c r="G339" s="22" t="s">
        <v>1961</v>
      </c>
    </row>
    <row r="340" spans="1:12" s="23" customFormat="1" x14ac:dyDescent="0.2">
      <c r="A340" s="22" t="s">
        <v>1346</v>
      </c>
      <c r="B340" s="22" t="s">
        <v>1962</v>
      </c>
      <c r="C340" s="22"/>
      <c r="E340" s="22"/>
      <c r="F340" s="22"/>
      <c r="G340" s="22"/>
      <c r="L340" s="23" t="s">
        <v>1963</v>
      </c>
    </row>
    <row r="341" spans="1:12" s="23" customFormat="1" x14ac:dyDescent="0.2">
      <c r="A341" s="22" t="s">
        <v>1494</v>
      </c>
      <c r="B341" s="22" t="s">
        <v>1067</v>
      </c>
      <c r="C341" s="22" t="s">
        <v>1964</v>
      </c>
      <c r="E341" s="22" t="s">
        <v>1103</v>
      </c>
      <c r="F341" s="22"/>
      <c r="G341" s="22"/>
    </row>
    <row r="342" spans="1:12" s="23" customFormat="1" x14ac:dyDescent="0.2">
      <c r="A342" s="22" t="s">
        <v>1320</v>
      </c>
      <c r="B342" s="22" t="s">
        <v>1965</v>
      </c>
      <c r="C342" s="22" t="s">
        <v>1966</v>
      </c>
      <c r="D342" s="23" t="s">
        <v>1967</v>
      </c>
      <c r="E342" s="22" t="s">
        <v>1103</v>
      </c>
      <c r="F342" s="22"/>
      <c r="G342" s="22"/>
    </row>
    <row r="343" spans="1:12" s="23" customFormat="1" x14ac:dyDescent="0.2">
      <c r="A343" s="22" t="s">
        <v>1323</v>
      </c>
      <c r="B343" s="22" t="s">
        <v>1968</v>
      </c>
      <c r="C343" s="22" t="s">
        <v>1966</v>
      </c>
      <c r="D343" s="23" t="s">
        <v>1969</v>
      </c>
      <c r="E343" s="22" t="s">
        <v>1103</v>
      </c>
      <c r="F343" s="22"/>
      <c r="G343" s="22"/>
      <c r="K343" s="23" t="s">
        <v>1970</v>
      </c>
    </row>
    <row r="344" spans="1:12" s="23" customFormat="1" x14ac:dyDescent="0.2">
      <c r="A344" s="85" t="s">
        <v>1327</v>
      </c>
      <c r="B344" s="22" t="s">
        <v>1971</v>
      </c>
      <c r="C344" s="22" t="s">
        <v>1966</v>
      </c>
      <c r="D344" s="23" t="s">
        <v>1972</v>
      </c>
      <c r="E344" s="22" t="s">
        <v>1103</v>
      </c>
      <c r="F344" s="22"/>
      <c r="G344" s="22"/>
      <c r="H344" s="23" t="s">
        <v>1973</v>
      </c>
      <c r="I344" s="23" t="s">
        <v>1974</v>
      </c>
      <c r="K344" s="86" t="s">
        <v>1975</v>
      </c>
    </row>
    <row r="345" spans="1:12" s="23" customFormat="1" x14ac:dyDescent="0.2">
      <c r="A345" s="85" t="s">
        <v>1310</v>
      </c>
      <c r="B345" s="22" t="s">
        <v>1976</v>
      </c>
      <c r="C345" s="22" t="s">
        <v>1332</v>
      </c>
      <c r="D345" s="23" t="s">
        <v>1977</v>
      </c>
      <c r="E345" s="22" t="s">
        <v>1103</v>
      </c>
      <c r="F345" s="22" t="s">
        <v>1978</v>
      </c>
      <c r="G345" s="22" t="s">
        <v>1979</v>
      </c>
      <c r="H345" s="23" t="s">
        <v>1921</v>
      </c>
      <c r="I345" s="23" t="s">
        <v>1980</v>
      </c>
    </row>
    <row r="346" spans="1:12" s="23" customFormat="1" x14ac:dyDescent="0.2">
      <c r="A346" s="85" t="s">
        <v>1337</v>
      </c>
      <c r="B346" s="22" t="s">
        <v>1981</v>
      </c>
      <c r="C346" s="22" t="s">
        <v>1966</v>
      </c>
      <c r="D346" s="23" t="s">
        <v>1982</v>
      </c>
      <c r="E346" s="22" t="s">
        <v>1103</v>
      </c>
      <c r="F346" s="22"/>
      <c r="G346" s="22" t="s">
        <v>1983</v>
      </c>
      <c r="K346" s="86" t="s">
        <v>1984</v>
      </c>
    </row>
    <row r="347" spans="1:12" s="23" customFormat="1" x14ac:dyDescent="0.2">
      <c r="A347" s="85" t="s">
        <v>1310</v>
      </c>
      <c r="B347" s="22" t="s">
        <v>1985</v>
      </c>
      <c r="C347" s="22" t="s">
        <v>1343</v>
      </c>
      <c r="D347" s="23" t="s">
        <v>1986</v>
      </c>
      <c r="E347" s="22" t="s">
        <v>1103</v>
      </c>
      <c r="F347" s="22" t="s">
        <v>1987</v>
      </c>
      <c r="G347" s="22" t="s">
        <v>1988</v>
      </c>
      <c r="H347" s="23" t="s">
        <v>1921</v>
      </c>
      <c r="I347" s="23" t="s">
        <v>1989</v>
      </c>
    </row>
    <row r="348" spans="1:12" s="23" customFormat="1" x14ac:dyDescent="0.2">
      <c r="A348" s="22" t="s">
        <v>1346</v>
      </c>
      <c r="B348" s="22" t="s">
        <v>1068</v>
      </c>
      <c r="C348" s="22"/>
      <c r="E348" s="22" t="s">
        <v>1103</v>
      </c>
      <c r="F348" s="22"/>
      <c r="G348" s="22"/>
      <c r="L348" s="23" t="s">
        <v>1990</v>
      </c>
    </row>
    <row r="349" spans="1:12" s="23" customFormat="1" x14ac:dyDescent="0.2">
      <c r="A349" s="22" t="s">
        <v>1991</v>
      </c>
      <c r="B349" s="22" t="s">
        <v>1069</v>
      </c>
      <c r="C349" s="22" t="s">
        <v>1992</v>
      </c>
      <c r="E349" s="22" t="s">
        <v>1103</v>
      </c>
      <c r="F349" s="22"/>
      <c r="G349" s="22"/>
    </row>
    <row r="350" spans="1:12" s="23" customFormat="1" x14ac:dyDescent="0.2">
      <c r="A350" s="22" t="s">
        <v>1310</v>
      </c>
      <c r="B350" s="22" t="s">
        <v>1070</v>
      </c>
      <c r="C350" s="22" t="s">
        <v>1468</v>
      </c>
      <c r="E350" s="22" t="s">
        <v>1103</v>
      </c>
      <c r="F350" s="22"/>
      <c r="G350" s="22" t="s">
        <v>1993</v>
      </c>
      <c r="H350" s="23" t="s">
        <v>1921</v>
      </c>
      <c r="I350" s="23" t="s">
        <v>1994</v>
      </c>
    </row>
    <row r="351" spans="1:12" s="23" customFormat="1" x14ac:dyDescent="0.2">
      <c r="A351" s="22" t="s">
        <v>1396</v>
      </c>
      <c r="B351" s="22" t="s">
        <v>1071</v>
      </c>
      <c r="C351" s="22" t="s">
        <v>1995</v>
      </c>
      <c r="D351" s="23" t="s">
        <v>1996</v>
      </c>
      <c r="E351" s="22"/>
      <c r="F351" s="22"/>
      <c r="G351" s="22" t="s">
        <v>1997</v>
      </c>
    </row>
    <row r="352" spans="1:12" s="54" customFormat="1" x14ac:dyDescent="0.2">
      <c r="A352" s="53" t="s">
        <v>1351</v>
      </c>
      <c r="B352" s="53"/>
      <c r="C352" s="53"/>
      <c r="E352" s="53"/>
      <c r="F352" s="53"/>
    </row>
    <row r="353" spans="1:12" s="52" customFormat="1" x14ac:dyDescent="0.2">
      <c r="A353" s="51" t="s">
        <v>1392</v>
      </c>
      <c r="B353" s="51" t="s">
        <v>1998</v>
      </c>
      <c r="C353" s="51" t="s">
        <v>1999</v>
      </c>
      <c r="E353" s="51" t="s">
        <v>1103</v>
      </c>
      <c r="F353" s="51"/>
      <c r="G353" s="51" t="s">
        <v>2000</v>
      </c>
      <c r="H353" s="52" t="s">
        <v>2001</v>
      </c>
      <c r="I353" s="52" t="s">
        <v>2002</v>
      </c>
    </row>
    <row r="354" spans="1:12" s="52" customFormat="1" x14ac:dyDescent="0.2">
      <c r="A354" s="51" t="s">
        <v>1946</v>
      </c>
      <c r="B354" s="51" t="s">
        <v>2003</v>
      </c>
      <c r="C354" s="51" t="s">
        <v>1948</v>
      </c>
      <c r="D354" s="52" t="s">
        <v>1949</v>
      </c>
      <c r="E354" s="51" t="s">
        <v>1103</v>
      </c>
      <c r="F354" s="51"/>
      <c r="G354" s="51" t="s">
        <v>2004</v>
      </c>
      <c r="H354" s="52" t="s">
        <v>2005</v>
      </c>
    </row>
    <row r="355" spans="1:12" s="52" customFormat="1" x14ac:dyDescent="0.2">
      <c r="A355" s="51" t="s">
        <v>1310</v>
      </c>
      <c r="B355" s="51" t="s">
        <v>2006</v>
      </c>
      <c r="C355" s="51" t="s">
        <v>1953</v>
      </c>
      <c r="E355" s="51" t="s">
        <v>1103</v>
      </c>
      <c r="F355" s="51"/>
      <c r="G355" s="51" t="s">
        <v>2007</v>
      </c>
    </row>
    <row r="356" spans="1:12" s="50" customFormat="1" x14ac:dyDescent="0.2">
      <c r="A356" s="49" t="s">
        <v>1454</v>
      </c>
      <c r="B356" s="49" t="s">
        <v>2008</v>
      </c>
      <c r="C356" s="49" t="s">
        <v>2009</v>
      </c>
      <c r="E356" s="49"/>
      <c r="F356" s="49"/>
      <c r="G356" s="49" t="s">
        <v>2010</v>
      </c>
    </row>
    <row r="357" spans="1:12" s="52" customFormat="1" x14ac:dyDescent="0.2">
      <c r="A357" s="51" t="s">
        <v>1392</v>
      </c>
      <c r="B357" s="51" t="s">
        <v>1072</v>
      </c>
      <c r="C357" s="51" t="s">
        <v>2011</v>
      </c>
      <c r="E357" s="51" t="s">
        <v>1103</v>
      </c>
      <c r="F357" s="51"/>
      <c r="G357" s="51"/>
    </row>
    <row r="358" spans="1:12" s="52" customFormat="1" x14ac:dyDescent="0.2">
      <c r="A358" s="51" t="s">
        <v>1303</v>
      </c>
      <c r="B358" s="51" t="s">
        <v>2012</v>
      </c>
      <c r="C358" s="51" t="s">
        <v>2013</v>
      </c>
      <c r="E358" s="51"/>
      <c r="F358" s="51"/>
      <c r="G358" s="51" t="s">
        <v>2014</v>
      </c>
    </row>
    <row r="359" spans="1:12" s="52" customFormat="1" x14ac:dyDescent="0.2">
      <c r="A359" s="51" t="s">
        <v>1346</v>
      </c>
      <c r="B359" s="51" t="s">
        <v>2015</v>
      </c>
      <c r="C359" s="51"/>
      <c r="E359" s="51"/>
      <c r="F359" s="51"/>
      <c r="G359" s="51"/>
      <c r="L359" s="52" t="s">
        <v>2016</v>
      </c>
    </row>
    <row r="360" spans="1:12" s="52" customFormat="1" x14ac:dyDescent="0.2">
      <c r="A360" s="51" t="s">
        <v>2017</v>
      </c>
      <c r="B360" s="51" t="s">
        <v>2018</v>
      </c>
      <c r="C360" s="51" t="s">
        <v>2019</v>
      </c>
      <c r="D360" s="52" t="s">
        <v>2020</v>
      </c>
      <c r="E360" s="51" t="s">
        <v>1103</v>
      </c>
      <c r="F360" s="51"/>
      <c r="G360" s="51"/>
    </row>
    <row r="361" spans="1:12" s="52" customFormat="1" x14ac:dyDescent="0.2">
      <c r="A361" s="51" t="s">
        <v>1310</v>
      </c>
      <c r="B361" s="51" t="s">
        <v>2021</v>
      </c>
      <c r="C361" s="51" t="s">
        <v>2022</v>
      </c>
      <c r="D361" s="52" t="s">
        <v>2023</v>
      </c>
      <c r="E361" s="51" t="s">
        <v>1103</v>
      </c>
      <c r="F361" s="51" t="s">
        <v>2024</v>
      </c>
      <c r="G361" s="51" t="s">
        <v>2025</v>
      </c>
      <c r="H361" s="52" t="s">
        <v>1921</v>
      </c>
      <c r="I361" s="52" t="s">
        <v>2026</v>
      </c>
    </row>
    <row r="362" spans="1:12" s="52" customFormat="1" x14ac:dyDescent="0.2">
      <c r="A362" s="51" t="s">
        <v>1346</v>
      </c>
      <c r="B362" s="51" t="s">
        <v>2027</v>
      </c>
      <c r="C362" s="51"/>
      <c r="E362" s="51" t="s">
        <v>1103</v>
      </c>
      <c r="F362" s="51"/>
      <c r="G362" s="51"/>
      <c r="L362" s="52" t="s">
        <v>2028</v>
      </c>
    </row>
    <row r="363" spans="1:12" s="52" customFormat="1" x14ac:dyDescent="0.2">
      <c r="A363" s="51" t="s">
        <v>1320</v>
      </c>
      <c r="B363" s="51" t="s">
        <v>2029</v>
      </c>
      <c r="C363" s="51" t="s">
        <v>2019</v>
      </c>
      <c r="D363" s="52" t="s">
        <v>1967</v>
      </c>
      <c r="E363" s="51" t="s">
        <v>1103</v>
      </c>
      <c r="F363" s="51"/>
      <c r="G363" s="51" t="s">
        <v>2030</v>
      </c>
    </row>
    <row r="364" spans="1:12" s="52" customFormat="1" x14ac:dyDescent="0.2">
      <c r="A364" s="51" t="s">
        <v>1323</v>
      </c>
      <c r="B364" s="51" t="s">
        <v>2031</v>
      </c>
      <c r="C364" s="51" t="s">
        <v>2019</v>
      </c>
      <c r="D364" s="52" t="s">
        <v>1969</v>
      </c>
      <c r="E364" s="51" t="s">
        <v>1103</v>
      </c>
      <c r="F364" s="51"/>
      <c r="G364" s="51" t="s">
        <v>2030</v>
      </c>
      <c r="K364" s="52" t="s">
        <v>2032</v>
      </c>
    </row>
    <row r="365" spans="1:12" s="52" customFormat="1" x14ac:dyDescent="0.2">
      <c r="A365" s="135" t="s">
        <v>1327</v>
      </c>
      <c r="B365" s="51" t="s">
        <v>2033</v>
      </c>
      <c r="C365" s="51" t="s">
        <v>2019</v>
      </c>
      <c r="D365" s="52" t="s">
        <v>1972</v>
      </c>
      <c r="E365" s="51" t="s">
        <v>1103</v>
      </c>
      <c r="F365" s="51"/>
      <c r="G365" s="51" t="s">
        <v>2030</v>
      </c>
      <c r="H365" s="52" t="s">
        <v>1973</v>
      </c>
      <c r="I365" s="52" t="s">
        <v>1974</v>
      </c>
      <c r="K365" s="136" t="s">
        <v>2034</v>
      </c>
    </row>
    <row r="366" spans="1:12" s="52" customFormat="1" x14ac:dyDescent="0.2">
      <c r="A366" s="135" t="s">
        <v>1310</v>
      </c>
      <c r="B366" s="51" t="s">
        <v>2035</v>
      </c>
      <c r="C366" s="51" t="s">
        <v>1332</v>
      </c>
      <c r="D366" s="52" t="s">
        <v>1977</v>
      </c>
      <c r="E366" s="51" t="s">
        <v>1103</v>
      </c>
      <c r="F366" s="51" t="s">
        <v>1978</v>
      </c>
      <c r="G366" s="51" t="s">
        <v>2036</v>
      </c>
      <c r="H366" s="52" t="s">
        <v>1921</v>
      </c>
      <c r="I366" s="52" t="s">
        <v>1980</v>
      </c>
    </row>
    <row r="367" spans="1:12" s="52" customFormat="1" x14ac:dyDescent="0.2">
      <c r="A367" s="135" t="s">
        <v>1337</v>
      </c>
      <c r="B367" s="51" t="s">
        <v>2037</v>
      </c>
      <c r="C367" s="51" t="s">
        <v>2019</v>
      </c>
      <c r="D367" s="52" t="s">
        <v>1982</v>
      </c>
      <c r="E367" s="51" t="s">
        <v>1103</v>
      </c>
      <c r="F367" s="51"/>
      <c r="G367" s="51" t="s">
        <v>2038</v>
      </c>
      <c r="K367" s="136" t="s">
        <v>2039</v>
      </c>
    </row>
    <row r="368" spans="1:12" s="52" customFormat="1" x14ac:dyDescent="0.2">
      <c r="A368" s="135" t="s">
        <v>1310</v>
      </c>
      <c r="B368" s="51" t="s">
        <v>2040</v>
      </c>
      <c r="C368" s="51" t="s">
        <v>1343</v>
      </c>
      <c r="D368" s="52" t="s">
        <v>1986</v>
      </c>
      <c r="E368" s="51" t="s">
        <v>1103</v>
      </c>
      <c r="F368" s="51" t="s">
        <v>1987</v>
      </c>
      <c r="G368" s="51" t="s">
        <v>2041</v>
      </c>
      <c r="H368" s="52" t="s">
        <v>1921</v>
      </c>
      <c r="I368" s="52" t="s">
        <v>1989</v>
      </c>
    </row>
    <row r="369" spans="1:12" s="52" customFormat="1" x14ac:dyDescent="0.2">
      <c r="A369" s="51" t="s">
        <v>2042</v>
      </c>
      <c r="B369" s="51" t="s">
        <v>2043</v>
      </c>
      <c r="C369" s="51" t="s">
        <v>2044</v>
      </c>
      <c r="D369" s="52" t="s">
        <v>2045</v>
      </c>
      <c r="E369" s="51" t="s">
        <v>1103</v>
      </c>
      <c r="F369" s="51"/>
      <c r="G369" s="51" t="s">
        <v>2046</v>
      </c>
      <c r="K369" s="52" t="s">
        <v>2047</v>
      </c>
    </row>
    <row r="370" spans="1:12" s="52" customFormat="1" x14ac:dyDescent="0.2">
      <c r="A370" s="51" t="s">
        <v>1310</v>
      </c>
      <c r="B370" s="51" t="s">
        <v>2048</v>
      </c>
      <c r="C370" s="51" t="s">
        <v>2049</v>
      </c>
      <c r="E370" s="51" t="s">
        <v>1103</v>
      </c>
      <c r="F370" s="51" t="s">
        <v>2024</v>
      </c>
      <c r="G370" s="51" t="s">
        <v>2050</v>
      </c>
      <c r="H370" s="52" t="s">
        <v>1921</v>
      </c>
      <c r="I370" s="52" t="s">
        <v>2026</v>
      </c>
    </row>
    <row r="371" spans="1:12" s="52" customFormat="1" x14ac:dyDescent="0.2">
      <c r="A371" s="51" t="s">
        <v>1346</v>
      </c>
      <c r="B371" s="51" t="s">
        <v>1073</v>
      </c>
      <c r="C371" s="51"/>
      <c r="E371" s="51" t="s">
        <v>1103</v>
      </c>
      <c r="F371" s="51"/>
      <c r="G371" s="51"/>
      <c r="L371" s="52" t="s">
        <v>2051</v>
      </c>
    </row>
    <row r="372" spans="1:12" s="52" customFormat="1" x14ac:dyDescent="0.2">
      <c r="A372" s="51" t="s">
        <v>1346</v>
      </c>
      <c r="B372" s="51" t="s">
        <v>2052</v>
      </c>
      <c r="C372" s="51"/>
      <c r="E372" s="51" t="s">
        <v>1103</v>
      </c>
      <c r="F372" s="51"/>
      <c r="G372" s="51"/>
      <c r="L372" s="52" t="s">
        <v>2053</v>
      </c>
    </row>
    <row r="373" spans="1:12" s="52" customFormat="1" x14ac:dyDescent="0.2">
      <c r="A373" s="51" t="s">
        <v>1991</v>
      </c>
      <c r="B373" s="51" t="s">
        <v>1074</v>
      </c>
      <c r="C373" s="51" t="s">
        <v>2054</v>
      </c>
      <c r="E373" s="51" t="s">
        <v>1103</v>
      </c>
      <c r="F373" s="51"/>
      <c r="G373" s="51"/>
    </row>
    <row r="374" spans="1:12" s="52" customFormat="1" x14ac:dyDescent="0.2">
      <c r="A374" s="51" t="s">
        <v>1310</v>
      </c>
      <c r="B374" s="51" t="s">
        <v>1075</v>
      </c>
      <c r="C374" s="51" t="s">
        <v>1468</v>
      </c>
      <c r="E374" s="51" t="s">
        <v>1103</v>
      </c>
      <c r="F374" s="51"/>
      <c r="G374" s="51" t="s">
        <v>2055</v>
      </c>
      <c r="H374" s="52" t="s">
        <v>1921</v>
      </c>
      <c r="I374" s="52" t="s">
        <v>1994</v>
      </c>
    </row>
    <row r="375" spans="1:12" s="52" customFormat="1" x14ac:dyDescent="0.2">
      <c r="A375" s="51" t="s">
        <v>1396</v>
      </c>
      <c r="B375" s="51" t="s">
        <v>1076</v>
      </c>
      <c r="C375" s="51" t="s">
        <v>2056</v>
      </c>
      <c r="D375" s="52" t="s">
        <v>1996</v>
      </c>
      <c r="E375" s="51"/>
      <c r="F375" s="51"/>
      <c r="G375" s="51" t="s">
        <v>2057</v>
      </c>
    </row>
    <row r="376" spans="1:12" s="50" customFormat="1" x14ac:dyDescent="0.2">
      <c r="A376" s="49" t="s">
        <v>1351</v>
      </c>
      <c r="B376" s="49"/>
      <c r="C376" s="49"/>
      <c r="E376" s="49"/>
      <c r="F376" s="49"/>
    </row>
    <row r="377" spans="1:12" s="74" customFormat="1" x14ac:dyDescent="0.2">
      <c r="A377" s="73" t="s">
        <v>1454</v>
      </c>
      <c r="B377" s="73" t="s">
        <v>2058</v>
      </c>
      <c r="C377" s="73" t="s">
        <v>2059</v>
      </c>
      <c r="G377" s="74" t="s">
        <v>2060</v>
      </c>
    </row>
    <row r="378" spans="1:12" x14ac:dyDescent="0.2">
      <c r="A378" s="45" t="s">
        <v>1460</v>
      </c>
      <c r="B378" s="45" t="s">
        <v>87</v>
      </c>
      <c r="C378" s="45" t="s">
        <v>2061</v>
      </c>
      <c r="D378" s="46" t="s">
        <v>2062</v>
      </c>
      <c r="E378" s="45" t="s">
        <v>1103</v>
      </c>
      <c r="F378" s="45"/>
      <c r="G378" s="45"/>
    </row>
    <row r="379" spans="1:12" x14ac:dyDescent="0.2">
      <c r="A379" s="45" t="s">
        <v>2063</v>
      </c>
      <c r="B379" s="45" t="s">
        <v>2064</v>
      </c>
      <c r="C379" s="45" t="s">
        <v>1464</v>
      </c>
      <c r="D379" s="46" t="s">
        <v>2065</v>
      </c>
      <c r="E379" s="45" t="s">
        <v>1103</v>
      </c>
      <c r="F379" s="45"/>
      <c r="G379" s="45"/>
    </row>
    <row r="380" spans="1:12" x14ac:dyDescent="0.2">
      <c r="A380" s="45" t="s">
        <v>1396</v>
      </c>
      <c r="B380" s="45" t="s">
        <v>2066</v>
      </c>
      <c r="C380" s="45" t="s">
        <v>2067</v>
      </c>
      <c r="E380" s="45"/>
      <c r="F380" s="45"/>
      <c r="G380" s="45" t="s">
        <v>2068</v>
      </c>
    </row>
    <row r="381" spans="1:12" s="29" customFormat="1" x14ac:dyDescent="0.2">
      <c r="A381" s="31" t="s">
        <v>1346</v>
      </c>
      <c r="B381" s="31" t="s">
        <v>88</v>
      </c>
      <c r="C381" s="31"/>
      <c r="E381" s="31"/>
      <c r="F381" s="31"/>
      <c r="G381" s="31" t="s">
        <v>2069</v>
      </c>
      <c r="L381" s="167" t="s">
        <v>2070</v>
      </c>
    </row>
    <row r="382" spans="1:12" x14ac:dyDescent="0.2">
      <c r="A382" s="45" t="s">
        <v>1396</v>
      </c>
      <c r="B382" s="45" t="s">
        <v>89</v>
      </c>
      <c r="C382" s="45" t="s">
        <v>2071</v>
      </c>
      <c r="E382" s="45" t="s">
        <v>1103</v>
      </c>
      <c r="F382" s="45"/>
      <c r="G382" s="45" t="s">
        <v>2069</v>
      </c>
      <c r="H382" s="45" t="s">
        <v>1484</v>
      </c>
      <c r="I382" s="45" t="s">
        <v>1565</v>
      </c>
      <c r="J382" s="45"/>
    </row>
    <row r="383" spans="1:12" s="29" customFormat="1" x14ac:dyDescent="0.2">
      <c r="A383" s="31" t="s">
        <v>1346</v>
      </c>
      <c r="B383" s="31" t="s">
        <v>2072</v>
      </c>
      <c r="C383" s="31"/>
      <c r="E383" s="31" t="s">
        <v>1103</v>
      </c>
      <c r="F383" s="31"/>
      <c r="G383" s="31" t="s">
        <v>2069</v>
      </c>
      <c r="I383" s="31"/>
      <c r="L383" s="29" t="s">
        <v>2073</v>
      </c>
    </row>
    <row r="384" spans="1:12" s="29" customFormat="1" x14ac:dyDescent="0.2">
      <c r="A384" s="31" t="s">
        <v>1346</v>
      </c>
      <c r="B384" s="31" t="s">
        <v>90</v>
      </c>
      <c r="C384" s="31"/>
      <c r="E384" s="31" t="s">
        <v>1103</v>
      </c>
      <c r="F384" s="31"/>
      <c r="G384" s="31" t="s">
        <v>2069</v>
      </c>
      <c r="L384" s="29" t="s">
        <v>2074</v>
      </c>
    </row>
    <row r="385" spans="1:12" s="76" customFormat="1" x14ac:dyDescent="0.2">
      <c r="A385" s="75" t="s">
        <v>1318</v>
      </c>
      <c r="B385" s="75" t="s">
        <v>2075</v>
      </c>
      <c r="C385" s="75" t="s">
        <v>1490</v>
      </c>
      <c r="E385" s="75"/>
      <c r="F385" s="75"/>
      <c r="G385" s="75"/>
    </row>
    <row r="386" spans="1:12" s="78" customFormat="1" x14ac:dyDescent="0.2">
      <c r="A386" s="77" t="s">
        <v>1491</v>
      </c>
      <c r="B386" s="77" t="s">
        <v>91</v>
      </c>
      <c r="C386" s="77" t="s">
        <v>2076</v>
      </c>
      <c r="D386" s="78" t="s">
        <v>1493</v>
      </c>
      <c r="E386" s="77" t="s">
        <v>1103</v>
      </c>
      <c r="F386" s="77"/>
      <c r="G386" s="77"/>
      <c r="H386" s="77"/>
      <c r="I386" s="77"/>
      <c r="J386" s="77"/>
    </row>
    <row r="387" spans="1:12" s="78" customFormat="1" x14ac:dyDescent="0.2">
      <c r="A387" s="77" t="s">
        <v>1494</v>
      </c>
      <c r="B387" s="77" t="s">
        <v>92</v>
      </c>
      <c r="C387" s="77" t="s">
        <v>2077</v>
      </c>
      <c r="E387" s="77" t="s">
        <v>1103</v>
      </c>
      <c r="F387" s="77"/>
      <c r="G387" s="77"/>
    </row>
    <row r="388" spans="1:12" s="78" customFormat="1" x14ac:dyDescent="0.2">
      <c r="A388" s="77" t="s">
        <v>1496</v>
      </c>
      <c r="B388" s="77" t="s">
        <v>2078</v>
      </c>
      <c r="C388" s="78" t="s">
        <v>2079</v>
      </c>
      <c r="D388" s="78" t="s">
        <v>1499</v>
      </c>
      <c r="E388" s="77" t="s">
        <v>1103</v>
      </c>
      <c r="F388" s="77"/>
      <c r="G388" s="77" t="s">
        <v>2069</v>
      </c>
    </row>
    <row r="389" spans="1:12" s="78" customFormat="1" x14ac:dyDescent="0.2">
      <c r="A389" s="77" t="s">
        <v>1475</v>
      </c>
      <c r="B389" s="77" t="s">
        <v>2080</v>
      </c>
      <c r="C389" s="78" t="s">
        <v>2081</v>
      </c>
      <c r="D389" s="78" t="s">
        <v>1499</v>
      </c>
      <c r="E389" s="77" t="s">
        <v>1103</v>
      </c>
      <c r="F389" s="77"/>
      <c r="G389" s="77" t="s">
        <v>2082</v>
      </c>
      <c r="H389" s="77" t="s">
        <v>2083</v>
      </c>
      <c r="I389" s="77" t="s">
        <v>1504</v>
      </c>
      <c r="J389" s="77"/>
    </row>
    <row r="390" spans="1:12" s="78" customFormat="1" x14ac:dyDescent="0.2">
      <c r="A390" s="77" t="s">
        <v>1346</v>
      </c>
      <c r="B390" s="77" t="s">
        <v>93</v>
      </c>
      <c r="E390" s="77"/>
      <c r="F390" s="77"/>
      <c r="G390" s="77" t="s">
        <v>2082</v>
      </c>
      <c r="H390" s="77"/>
      <c r="I390" s="77"/>
      <c r="J390" s="77"/>
      <c r="L390" s="78" t="s">
        <v>2084</v>
      </c>
    </row>
    <row r="391" spans="1:12" s="80" customFormat="1" x14ac:dyDescent="0.2">
      <c r="A391" s="79" t="s">
        <v>1351</v>
      </c>
      <c r="B391" s="79"/>
      <c r="C391" s="79"/>
      <c r="E391" s="79"/>
      <c r="F391" s="79"/>
      <c r="G391" s="79"/>
      <c r="H391" s="79"/>
      <c r="I391" s="79"/>
      <c r="J391" s="79"/>
    </row>
    <row r="392" spans="1:12" s="23" customFormat="1" x14ac:dyDescent="0.2">
      <c r="A392" s="81" t="s">
        <v>1303</v>
      </c>
      <c r="B392" s="81" t="s">
        <v>2085</v>
      </c>
      <c r="C392" s="68" t="s">
        <v>2086</v>
      </c>
      <c r="E392" s="22"/>
      <c r="F392" s="22"/>
      <c r="G392" s="68" t="s">
        <v>2069</v>
      </c>
    </row>
    <row r="393" spans="1:12" s="23" customFormat="1" x14ac:dyDescent="0.2">
      <c r="A393" s="81" t="s">
        <v>1303</v>
      </c>
      <c r="B393" s="81" t="s">
        <v>2087</v>
      </c>
      <c r="C393" s="68" t="s">
        <v>2088</v>
      </c>
      <c r="E393" s="22"/>
      <c r="F393" s="22"/>
      <c r="G393" s="68" t="s">
        <v>2089</v>
      </c>
    </row>
    <row r="394" spans="1:12" s="84" customFormat="1" x14ac:dyDescent="0.2">
      <c r="A394" s="82" t="s">
        <v>1351</v>
      </c>
      <c r="B394" s="83"/>
      <c r="C394" s="82"/>
    </row>
    <row r="395" spans="1:12" s="74" customFormat="1" x14ac:dyDescent="0.2">
      <c r="A395" s="73" t="s">
        <v>1454</v>
      </c>
      <c r="B395" s="73" t="s">
        <v>2090</v>
      </c>
      <c r="C395" s="73" t="s">
        <v>2091</v>
      </c>
      <c r="G395" s="74" t="s">
        <v>2092</v>
      </c>
    </row>
    <row r="396" spans="1:12" x14ac:dyDescent="0.2">
      <c r="A396" s="45" t="s">
        <v>1460</v>
      </c>
      <c r="B396" s="45" t="s">
        <v>94</v>
      </c>
      <c r="C396" s="45" t="s">
        <v>2093</v>
      </c>
      <c r="D396" s="46" t="s">
        <v>2094</v>
      </c>
      <c r="E396" s="45" t="s">
        <v>1103</v>
      </c>
      <c r="F396" s="45"/>
      <c r="G396" s="45"/>
    </row>
    <row r="397" spans="1:12" x14ac:dyDescent="0.2">
      <c r="A397" s="45" t="s">
        <v>1396</v>
      </c>
      <c r="B397" s="45" t="s">
        <v>95</v>
      </c>
      <c r="C397" s="45" t="s">
        <v>2095</v>
      </c>
      <c r="D397" s="46" t="s">
        <v>2094</v>
      </c>
      <c r="E397" s="45" t="s">
        <v>1103</v>
      </c>
      <c r="F397" s="45"/>
      <c r="G397" s="45" t="s">
        <v>2096</v>
      </c>
      <c r="H397" s="45" t="s">
        <v>1484</v>
      </c>
      <c r="I397" s="45" t="s">
        <v>1565</v>
      </c>
      <c r="J397" s="45"/>
    </row>
    <row r="398" spans="1:12" s="29" customFormat="1" x14ac:dyDescent="0.2">
      <c r="A398" s="31" t="s">
        <v>1346</v>
      </c>
      <c r="B398" s="31" t="s">
        <v>2097</v>
      </c>
      <c r="C398" s="31"/>
      <c r="E398" s="31" t="s">
        <v>1103</v>
      </c>
      <c r="F398" s="31"/>
      <c r="G398" s="31" t="s">
        <v>2096</v>
      </c>
      <c r="L398" s="29" t="s">
        <v>2098</v>
      </c>
    </row>
    <row r="399" spans="1:12" s="29" customFormat="1" x14ac:dyDescent="0.2">
      <c r="A399" s="31" t="s">
        <v>1346</v>
      </c>
      <c r="B399" s="31" t="s">
        <v>96</v>
      </c>
      <c r="C399" s="31"/>
      <c r="E399" s="31" t="s">
        <v>1103</v>
      </c>
      <c r="F399" s="31"/>
      <c r="G399" s="31" t="s">
        <v>2096</v>
      </c>
      <c r="L399" s="29" t="s">
        <v>2099</v>
      </c>
    </row>
    <row r="400" spans="1:12" s="76" customFormat="1" x14ac:dyDescent="0.2">
      <c r="A400" s="75" t="s">
        <v>1318</v>
      </c>
      <c r="B400" s="75" t="s">
        <v>2100</v>
      </c>
      <c r="C400" s="75" t="s">
        <v>1490</v>
      </c>
      <c r="E400" s="75"/>
      <c r="F400" s="75"/>
      <c r="G400" s="75"/>
    </row>
    <row r="401" spans="1:13" s="78" customFormat="1" x14ac:dyDescent="0.2">
      <c r="A401" s="77" t="s">
        <v>1491</v>
      </c>
      <c r="B401" s="77" t="s">
        <v>97</v>
      </c>
      <c r="C401" s="77" t="s">
        <v>2101</v>
      </c>
      <c r="D401" s="78" t="s">
        <v>1493</v>
      </c>
      <c r="E401" s="77" t="s">
        <v>1103</v>
      </c>
      <c r="F401" s="77"/>
      <c r="G401" s="77"/>
      <c r="H401" s="77"/>
      <c r="I401" s="77"/>
      <c r="J401" s="77"/>
    </row>
    <row r="402" spans="1:13" s="78" customFormat="1" x14ac:dyDescent="0.2">
      <c r="A402" s="77" t="s">
        <v>1494</v>
      </c>
      <c r="B402" s="77" t="s">
        <v>98</v>
      </c>
      <c r="C402" s="77" t="s">
        <v>2102</v>
      </c>
      <c r="E402" s="77" t="s">
        <v>1103</v>
      </c>
      <c r="F402" s="77"/>
      <c r="G402" s="77"/>
    </row>
    <row r="403" spans="1:13" s="78" customFormat="1" x14ac:dyDescent="0.2">
      <c r="A403" s="77" t="s">
        <v>1496</v>
      </c>
      <c r="B403" s="77" t="s">
        <v>2103</v>
      </c>
      <c r="C403" s="78" t="s">
        <v>2104</v>
      </c>
      <c r="D403" s="78" t="s">
        <v>1499</v>
      </c>
      <c r="E403" s="77" t="s">
        <v>1103</v>
      </c>
      <c r="F403" s="77"/>
      <c r="G403" s="77" t="s">
        <v>2096</v>
      </c>
    </row>
    <row r="404" spans="1:13" s="78" customFormat="1" x14ac:dyDescent="0.2">
      <c r="A404" s="77" t="s">
        <v>1475</v>
      </c>
      <c r="B404" s="77" t="s">
        <v>2105</v>
      </c>
      <c r="C404" s="78" t="s">
        <v>2106</v>
      </c>
      <c r="D404" s="78" t="s">
        <v>1499</v>
      </c>
      <c r="E404" s="77" t="s">
        <v>1103</v>
      </c>
      <c r="F404" s="77"/>
      <c r="G404" s="77" t="s">
        <v>2107</v>
      </c>
      <c r="H404" s="77" t="s">
        <v>2108</v>
      </c>
      <c r="I404" s="77" t="s">
        <v>1504</v>
      </c>
      <c r="J404" s="77"/>
    </row>
    <row r="405" spans="1:13" s="78" customFormat="1" x14ac:dyDescent="0.2">
      <c r="A405" s="77" t="s">
        <v>1346</v>
      </c>
      <c r="B405" s="77" t="s">
        <v>99</v>
      </c>
      <c r="E405" s="77"/>
      <c r="F405" s="77"/>
      <c r="G405" s="77" t="s">
        <v>2107</v>
      </c>
      <c r="H405" s="77"/>
      <c r="I405" s="77"/>
      <c r="J405" s="77"/>
      <c r="L405" s="78" t="s">
        <v>2109</v>
      </c>
    </row>
    <row r="406" spans="1:13" s="80" customFormat="1" x14ac:dyDescent="0.2">
      <c r="A406" s="79" t="s">
        <v>1351</v>
      </c>
      <c r="B406" s="79"/>
      <c r="C406" s="79"/>
      <c r="E406" s="79"/>
      <c r="F406" s="79"/>
      <c r="G406" s="79"/>
      <c r="H406" s="79"/>
      <c r="I406" s="79"/>
      <c r="J406" s="79"/>
    </row>
    <row r="407" spans="1:13" s="23" customFormat="1" x14ac:dyDescent="0.2">
      <c r="A407" s="81" t="s">
        <v>1303</v>
      </c>
      <c r="B407" s="81" t="s">
        <v>2110</v>
      </c>
      <c r="C407" s="68" t="s">
        <v>2111</v>
      </c>
      <c r="E407" s="22"/>
      <c r="F407" s="22"/>
      <c r="G407" s="68" t="s">
        <v>2096</v>
      </c>
    </row>
    <row r="408" spans="1:13" s="23" customFormat="1" x14ac:dyDescent="0.2">
      <c r="A408" s="81" t="s">
        <v>1303</v>
      </c>
      <c r="B408" s="81" t="s">
        <v>2112</v>
      </c>
      <c r="C408" s="68" t="s">
        <v>2113</v>
      </c>
      <c r="E408" s="22"/>
      <c r="F408" s="22"/>
      <c r="G408" s="68" t="s">
        <v>2114</v>
      </c>
    </row>
    <row r="409" spans="1:13" s="84" customFormat="1" x14ac:dyDescent="0.2">
      <c r="A409" s="82" t="s">
        <v>1351</v>
      </c>
      <c r="B409" s="83"/>
      <c r="C409" s="82"/>
    </row>
    <row r="410" spans="1:13" s="74" customFormat="1" x14ac:dyDescent="0.2">
      <c r="A410" s="73" t="s">
        <v>1454</v>
      </c>
      <c r="B410" s="73" t="s">
        <v>2115</v>
      </c>
      <c r="C410" s="73" t="s">
        <v>2116</v>
      </c>
      <c r="G410" s="74" t="s">
        <v>2117</v>
      </c>
    </row>
    <row r="411" spans="1:13" x14ac:dyDescent="0.2">
      <c r="A411" s="45" t="s">
        <v>1460</v>
      </c>
      <c r="B411" s="45" t="s">
        <v>100</v>
      </c>
      <c r="C411" s="45" t="s">
        <v>2118</v>
      </c>
      <c r="D411" s="46" t="s">
        <v>2119</v>
      </c>
      <c r="E411" s="45" t="s">
        <v>1103</v>
      </c>
      <c r="F411" s="45"/>
      <c r="G411" s="45"/>
      <c r="M411" s="46" t="s">
        <v>2120</v>
      </c>
    </row>
    <row r="412" spans="1:13" x14ac:dyDescent="0.2">
      <c r="A412" s="45" t="s">
        <v>1396</v>
      </c>
      <c r="B412" s="45" t="s">
        <v>101</v>
      </c>
      <c r="C412" s="45" t="s">
        <v>2121</v>
      </c>
      <c r="D412" s="46" t="s">
        <v>2119</v>
      </c>
      <c r="E412" s="45" t="s">
        <v>1103</v>
      </c>
      <c r="F412" s="45"/>
      <c r="G412" s="45" t="s">
        <v>2122</v>
      </c>
      <c r="H412" s="45" t="s">
        <v>5575</v>
      </c>
      <c r="I412" s="45" t="s">
        <v>1565</v>
      </c>
      <c r="J412" s="45"/>
    </row>
    <row r="413" spans="1:13" s="29" customFormat="1" x14ac:dyDescent="0.2">
      <c r="A413" s="31" t="s">
        <v>1346</v>
      </c>
      <c r="B413" s="31" t="s">
        <v>2123</v>
      </c>
      <c r="C413" s="31"/>
      <c r="E413" s="31" t="s">
        <v>1103</v>
      </c>
      <c r="F413" s="31"/>
      <c r="G413" s="31" t="s">
        <v>2122</v>
      </c>
      <c r="L413" s="29" t="s">
        <v>2124</v>
      </c>
    </row>
    <row r="414" spans="1:13" s="29" customFormat="1" x14ac:dyDescent="0.2">
      <c r="A414" s="31" t="s">
        <v>1346</v>
      </c>
      <c r="B414" s="31" t="s">
        <v>102</v>
      </c>
      <c r="C414" s="31"/>
      <c r="E414" s="31" t="s">
        <v>1103</v>
      </c>
      <c r="F414" s="31"/>
      <c r="G414" s="31" t="s">
        <v>2122</v>
      </c>
      <c r="L414" s="29" t="s">
        <v>2125</v>
      </c>
    </row>
    <row r="415" spans="1:13" s="76" customFormat="1" x14ac:dyDescent="0.2">
      <c r="A415" s="75" t="s">
        <v>1318</v>
      </c>
      <c r="B415" s="75" t="s">
        <v>2126</v>
      </c>
      <c r="C415" s="75" t="s">
        <v>1490</v>
      </c>
      <c r="E415" s="75"/>
      <c r="F415" s="75"/>
      <c r="G415" s="75"/>
    </row>
    <row r="416" spans="1:13" s="78" customFormat="1" x14ac:dyDescent="0.2">
      <c r="A416" s="77" t="s">
        <v>1491</v>
      </c>
      <c r="B416" s="77" t="s">
        <v>103</v>
      </c>
      <c r="C416" s="77" t="s">
        <v>5576</v>
      </c>
      <c r="D416" s="78" t="s">
        <v>1493</v>
      </c>
      <c r="E416" s="77" t="s">
        <v>1103</v>
      </c>
      <c r="F416" s="77"/>
      <c r="G416" s="77"/>
      <c r="H416" s="77"/>
      <c r="I416" s="77"/>
      <c r="J416" s="77"/>
    </row>
    <row r="417" spans="1:12" s="78" customFormat="1" x14ac:dyDescent="0.2">
      <c r="A417" s="77" t="s">
        <v>1494</v>
      </c>
      <c r="B417" s="77" t="s">
        <v>104</v>
      </c>
      <c r="C417" s="77" t="s">
        <v>2127</v>
      </c>
      <c r="E417" s="77" t="s">
        <v>1103</v>
      </c>
      <c r="F417" s="77"/>
      <c r="G417" s="77"/>
    </row>
    <row r="418" spans="1:12" s="78" customFormat="1" x14ac:dyDescent="0.2">
      <c r="A418" s="77" t="s">
        <v>1496</v>
      </c>
      <c r="B418" s="77" t="s">
        <v>2128</v>
      </c>
      <c r="C418" s="78" t="s">
        <v>2129</v>
      </c>
      <c r="D418" s="78" t="s">
        <v>1499</v>
      </c>
      <c r="E418" s="77" t="s">
        <v>1103</v>
      </c>
      <c r="F418" s="77"/>
      <c r="G418" s="77" t="s">
        <v>2122</v>
      </c>
    </row>
    <row r="419" spans="1:12" s="78" customFormat="1" x14ac:dyDescent="0.2">
      <c r="A419" s="77" t="s">
        <v>1475</v>
      </c>
      <c r="B419" s="77" t="s">
        <v>2130</v>
      </c>
      <c r="C419" s="78" t="s">
        <v>2131</v>
      </c>
      <c r="D419" s="78" t="s">
        <v>1499</v>
      </c>
      <c r="E419" s="77" t="s">
        <v>1103</v>
      </c>
      <c r="F419" s="77"/>
      <c r="G419" s="77" t="s">
        <v>2132</v>
      </c>
      <c r="H419" s="77" t="s">
        <v>2133</v>
      </c>
      <c r="I419" s="77" t="s">
        <v>1504</v>
      </c>
      <c r="J419" s="77"/>
    </row>
    <row r="420" spans="1:12" s="78" customFormat="1" x14ac:dyDescent="0.2">
      <c r="A420" s="77" t="s">
        <v>1346</v>
      </c>
      <c r="B420" s="77" t="s">
        <v>105</v>
      </c>
      <c r="E420" s="77"/>
      <c r="F420" s="77"/>
      <c r="G420" s="77" t="s">
        <v>2132</v>
      </c>
      <c r="H420" s="77"/>
      <c r="I420" s="77"/>
      <c r="J420" s="77"/>
      <c r="L420" s="78" t="s">
        <v>2134</v>
      </c>
    </row>
    <row r="421" spans="1:12" s="80" customFormat="1" x14ac:dyDescent="0.2">
      <c r="A421" s="79" t="s">
        <v>1351</v>
      </c>
      <c r="B421" s="79"/>
      <c r="C421" s="79"/>
      <c r="E421" s="79"/>
      <c r="F421" s="79"/>
      <c r="G421" s="79"/>
      <c r="H421" s="79"/>
      <c r="I421" s="79"/>
      <c r="J421" s="79"/>
    </row>
    <row r="422" spans="1:12" s="23" customFormat="1" x14ac:dyDescent="0.2">
      <c r="A422" s="81" t="s">
        <v>1303</v>
      </c>
      <c r="B422" s="81" t="s">
        <v>2135</v>
      </c>
      <c r="C422" s="68" t="s">
        <v>2136</v>
      </c>
      <c r="E422" s="22"/>
      <c r="F422" s="22"/>
      <c r="G422" s="68" t="s">
        <v>2122</v>
      </c>
    </row>
    <row r="423" spans="1:12" s="23" customFormat="1" x14ac:dyDescent="0.2">
      <c r="A423" s="81" t="s">
        <v>1303</v>
      </c>
      <c r="B423" s="81" t="s">
        <v>2137</v>
      </c>
      <c r="C423" s="68" t="s">
        <v>2138</v>
      </c>
      <c r="E423" s="22"/>
      <c r="F423" s="22"/>
      <c r="G423" s="68" t="s">
        <v>2139</v>
      </c>
    </row>
    <row r="424" spans="1:12" s="84" customFormat="1" x14ac:dyDescent="0.2">
      <c r="A424" s="82" t="s">
        <v>1351</v>
      </c>
      <c r="B424" s="83"/>
      <c r="C424" s="82"/>
    </row>
    <row r="425" spans="1:12" s="74" customFormat="1" x14ac:dyDescent="0.2">
      <c r="A425" s="73" t="s">
        <v>1454</v>
      </c>
      <c r="B425" s="73" t="s">
        <v>2140</v>
      </c>
      <c r="C425" s="73" t="s">
        <v>2141</v>
      </c>
      <c r="G425" s="74" t="s">
        <v>2142</v>
      </c>
    </row>
    <row r="426" spans="1:12" x14ac:dyDescent="0.2">
      <c r="A426" s="45" t="s">
        <v>1460</v>
      </c>
      <c r="B426" s="45" t="s">
        <v>106</v>
      </c>
      <c r="C426" s="45" t="s">
        <v>2143</v>
      </c>
      <c r="D426" s="46" t="s">
        <v>2144</v>
      </c>
      <c r="E426" s="45" t="s">
        <v>1103</v>
      </c>
      <c r="F426" s="45"/>
      <c r="G426" s="45"/>
    </row>
    <row r="427" spans="1:12" x14ac:dyDescent="0.2">
      <c r="A427" s="45" t="s">
        <v>1396</v>
      </c>
      <c r="B427" s="45" t="s">
        <v>107</v>
      </c>
      <c r="C427" s="45" t="s">
        <v>2145</v>
      </c>
      <c r="D427" s="46" t="s">
        <v>2144</v>
      </c>
      <c r="E427" s="45" t="s">
        <v>1103</v>
      </c>
      <c r="F427" s="45"/>
      <c r="G427" s="45" t="s">
        <v>2146</v>
      </c>
      <c r="H427" s="45" t="s">
        <v>1484</v>
      </c>
      <c r="I427" s="45" t="s">
        <v>1565</v>
      </c>
      <c r="J427" s="45"/>
    </row>
    <row r="428" spans="1:12" s="29" customFormat="1" x14ac:dyDescent="0.2">
      <c r="A428" s="31" t="s">
        <v>1346</v>
      </c>
      <c r="B428" s="31" t="s">
        <v>2147</v>
      </c>
      <c r="C428" s="31"/>
      <c r="E428" s="31" t="s">
        <v>1103</v>
      </c>
      <c r="F428" s="31"/>
      <c r="G428" s="31" t="s">
        <v>2146</v>
      </c>
      <c r="L428" s="29" t="s">
        <v>2148</v>
      </c>
    </row>
    <row r="429" spans="1:12" s="29" customFormat="1" x14ac:dyDescent="0.2">
      <c r="A429" s="31" t="s">
        <v>1346</v>
      </c>
      <c r="B429" s="31" t="s">
        <v>108</v>
      </c>
      <c r="C429" s="31"/>
      <c r="E429" s="31" t="s">
        <v>1103</v>
      </c>
      <c r="F429" s="31"/>
      <c r="G429" s="31" t="s">
        <v>2146</v>
      </c>
      <c r="L429" s="29" t="s">
        <v>2149</v>
      </c>
    </row>
    <row r="430" spans="1:12" s="76" customFormat="1" x14ac:dyDescent="0.2">
      <c r="A430" s="75" t="s">
        <v>1318</v>
      </c>
      <c r="B430" s="75" t="s">
        <v>2150</v>
      </c>
      <c r="C430" s="75" t="s">
        <v>1490</v>
      </c>
      <c r="E430" s="75"/>
      <c r="F430" s="75"/>
      <c r="G430" s="75"/>
    </row>
    <row r="431" spans="1:12" s="78" customFormat="1" x14ac:dyDescent="0.2">
      <c r="A431" s="77" t="s">
        <v>1491</v>
      </c>
      <c r="B431" s="77" t="s">
        <v>109</v>
      </c>
      <c r="C431" s="77" t="s">
        <v>2151</v>
      </c>
      <c r="D431" s="78" t="s">
        <v>1493</v>
      </c>
      <c r="E431" s="77" t="s">
        <v>1103</v>
      </c>
      <c r="F431" s="77"/>
      <c r="G431" s="77"/>
      <c r="H431" s="77"/>
      <c r="I431" s="77"/>
      <c r="J431" s="77"/>
    </row>
    <row r="432" spans="1:12" s="78" customFormat="1" x14ac:dyDescent="0.2">
      <c r="A432" s="77" t="s">
        <v>1494</v>
      </c>
      <c r="B432" s="77" t="s">
        <v>110</v>
      </c>
      <c r="C432" s="77" t="s">
        <v>2152</v>
      </c>
      <c r="E432" s="77" t="s">
        <v>1103</v>
      </c>
      <c r="F432" s="77"/>
      <c r="G432" s="77"/>
    </row>
    <row r="433" spans="1:13" s="78" customFormat="1" x14ac:dyDescent="0.2">
      <c r="A433" s="77" t="s">
        <v>1496</v>
      </c>
      <c r="B433" s="77" t="s">
        <v>2153</v>
      </c>
      <c r="C433" s="78" t="s">
        <v>2154</v>
      </c>
      <c r="D433" s="78" t="s">
        <v>1499</v>
      </c>
      <c r="E433" s="77" t="s">
        <v>1103</v>
      </c>
      <c r="F433" s="77"/>
      <c r="G433" s="77" t="s">
        <v>2146</v>
      </c>
    </row>
    <row r="434" spans="1:13" s="78" customFormat="1" x14ac:dyDescent="0.2">
      <c r="A434" s="77" t="s">
        <v>1475</v>
      </c>
      <c r="B434" s="77" t="s">
        <v>2155</v>
      </c>
      <c r="C434" s="78" t="s">
        <v>2156</v>
      </c>
      <c r="D434" s="78" t="s">
        <v>1499</v>
      </c>
      <c r="E434" s="77" t="s">
        <v>1103</v>
      </c>
      <c r="F434" s="77"/>
      <c r="G434" s="77" t="s">
        <v>2157</v>
      </c>
      <c r="H434" s="77" t="s">
        <v>2158</v>
      </c>
      <c r="I434" s="77" t="s">
        <v>1504</v>
      </c>
      <c r="J434" s="77"/>
    </row>
    <row r="435" spans="1:13" s="78" customFormat="1" x14ac:dyDescent="0.2">
      <c r="A435" s="77" t="s">
        <v>1346</v>
      </c>
      <c r="B435" s="77" t="s">
        <v>111</v>
      </c>
      <c r="E435" s="77"/>
      <c r="F435" s="77"/>
      <c r="G435" s="77" t="s">
        <v>2157</v>
      </c>
      <c r="H435" s="77"/>
      <c r="I435" s="77"/>
      <c r="J435" s="77"/>
      <c r="L435" s="78" t="s">
        <v>2159</v>
      </c>
    </row>
    <row r="436" spans="1:13" s="80" customFormat="1" x14ac:dyDescent="0.2">
      <c r="A436" s="79" t="s">
        <v>1351</v>
      </c>
      <c r="B436" s="79"/>
      <c r="C436" s="79"/>
      <c r="E436" s="79"/>
      <c r="F436" s="79"/>
      <c r="G436" s="79"/>
      <c r="H436" s="79"/>
      <c r="I436" s="79"/>
      <c r="J436" s="79"/>
    </row>
    <row r="437" spans="1:13" s="23" customFormat="1" x14ac:dyDescent="0.2">
      <c r="A437" s="81" t="s">
        <v>1303</v>
      </c>
      <c r="B437" s="81" t="s">
        <v>2160</v>
      </c>
      <c r="C437" s="68" t="s">
        <v>2161</v>
      </c>
      <c r="E437" s="22"/>
      <c r="F437" s="22"/>
      <c r="G437" s="68" t="s">
        <v>2146</v>
      </c>
    </row>
    <row r="438" spans="1:13" s="23" customFormat="1" x14ac:dyDescent="0.2">
      <c r="A438" s="81" t="s">
        <v>1303</v>
      </c>
      <c r="B438" s="81" t="s">
        <v>2162</v>
      </c>
      <c r="C438" s="68" t="s">
        <v>2163</v>
      </c>
      <c r="E438" s="22"/>
      <c r="F438" s="22"/>
      <c r="G438" s="68" t="s">
        <v>2164</v>
      </c>
    </row>
    <row r="439" spans="1:13" s="84" customFormat="1" x14ac:dyDescent="0.2">
      <c r="A439" s="82" t="s">
        <v>1351</v>
      </c>
      <c r="B439" s="83"/>
      <c r="C439" s="82"/>
    </row>
    <row r="440" spans="1:13" s="187" customFormat="1" x14ac:dyDescent="0.2">
      <c r="A440" s="186" t="s">
        <v>1454</v>
      </c>
      <c r="B440" s="186" t="s">
        <v>2165</v>
      </c>
      <c r="C440" s="186" t="s">
        <v>2166</v>
      </c>
      <c r="G440" s="187" t="s">
        <v>2167</v>
      </c>
    </row>
    <row r="441" spans="1:13" s="189" customFormat="1" x14ac:dyDescent="0.2">
      <c r="A441" s="188" t="s">
        <v>1460</v>
      </c>
      <c r="B441" s="188" t="s">
        <v>112</v>
      </c>
      <c r="C441" s="188" t="s">
        <v>2168</v>
      </c>
      <c r="D441" s="189" t="s">
        <v>2169</v>
      </c>
      <c r="E441" s="188" t="s">
        <v>1103</v>
      </c>
      <c r="F441" s="188"/>
      <c r="G441" s="188"/>
      <c r="M441" s="187" t="s">
        <v>2165</v>
      </c>
    </row>
    <row r="442" spans="1:13" s="189" customFormat="1" x14ac:dyDescent="0.2">
      <c r="A442" s="188" t="s">
        <v>1396</v>
      </c>
      <c r="B442" s="188" t="s">
        <v>113</v>
      </c>
      <c r="C442" s="188" t="s">
        <v>2170</v>
      </c>
      <c r="D442" s="189" t="s">
        <v>2169</v>
      </c>
      <c r="E442" s="188" t="s">
        <v>1103</v>
      </c>
      <c r="F442" s="188"/>
      <c r="G442" s="188" t="s">
        <v>2171</v>
      </c>
      <c r="H442" s="188" t="s">
        <v>5575</v>
      </c>
      <c r="I442" s="188" t="s">
        <v>1565</v>
      </c>
      <c r="J442" s="188"/>
    </row>
    <row r="443" spans="1:13" s="189" customFormat="1" x14ac:dyDescent="0.2">
      <c r="A443" s="188" t="s">
        <v>1346</v>
      </c>
      <c r="B443" s="188" t="s">
        <v>2172</v>
      </c>
      <c r="C443" s="188"/>
      <c r="E443" s="188" t="s">
        <v>1103</v>
      </c>
      <c r="F443" s="188"/>
      <c r="G443" s="188" t="s">
        <v>2171</v>
      </c>
      <c r="L443" s="189" t="s">
        <v>2173</v>
      </c>
    </row>
    <row r="444" spans="1:13" s="189" customFormat="1" x14ac:dyDescent="0.2">
      <c r="A444" s="188" t="s">
        <v>1346</v>
      </c>
      <c r="B444" s="188" t="s">
        <v>114</v>
      </c>
      <c r="C444" s="188"/>
      <c r="E444" s="188" t="s">
        <v>1103</v>
      </c>
      <c r="F444" s="188"/>
      <c r="G444" s="188" t="s">
        <v>2171</v>
      </c>
      <c r="L444" s="189" t="s">
        <v>2174</v>
      </c>
    </row>
    <row r="445" spans="1:13" s="191" customFormat="1" x14ac:dyDescent="0.2">
      <c r="A445" s="190" t="s">
        <v>1318</v>
      </c>
      <c r="B445" s="190" t="s">
        <v>2175</v>
      </c>
      <c r="C445" s="190" t="s">
        <v>1490</v>
      </c>
      <c r="E445" s="190"/>
      <c r="F445" s="190"/>
      <c r="G445" s="190"/>
    </row>
    <row r="446" spans="1:13" s="189" customFormat="1" x14ac:dyDescent="0.2">
      <c r="A446" s="188" t="s">
        <v>1491</v>
      </c>
      <c r="B446" s="188" t="s">
        <v>115</v>
      </c>
      <c r="C446" s="188" t="s">
        <v>2176</v>
      </c>
      <c r="D446" s="189" t="s">
        <v>1493</v>
      </c>
      <c r="E446" s="188" t="s">
        <v>1103</v>
      </c>
      <c r="F446" s="188"/>
      <c r="G446" s="188"/>
      <c r="H446" s="188"/>
      <c r="I446" s="188"/>
      <c r="J446" s="188"/>
    </row>
    <row r="447" spans="1:13" s="189" customFormat="1" x14ac:dyDescent="0.2">
      <c r="A447" s="188" t="s">
        <v>1494</v>
      </c>
      <c r="B447" s="188" t="s">
        <v>116</v>
      </c>
      <c r="C447" s="188" t="s">
        <v>2177</v>
      </c>
      <c r="E447" s="188" t="s">
        <v>1103</v>
      </c>
      <c r="F447" s="188"/>
      <c r="G447" s="188"/>
    </row>
    <row r="448" spans="1:13" s="189" customFormat="1" x14ac:dyDescent="0.2">
      <c r="A448" s="188" t="s">
        <v>1496</v>
      </c>
      <c r="B448" s="188" t="s">
        <v>2178</v>
      </c>
      <c r="C448" s="189" t="s">
        <v>2179</v>
      </c>
      <c r="D448" s="189" t="s">
        <v>1499</v>
      </c>
      <c r="E448" s="188" t="s">
        <v>1103</v>
      </c>
      <c r="F448" s="188"/>
      <c r="G448" s="188" t="s">
        <v>2171</v>
      </c>
    </row>
    <row r="449" spans="1:12" s="189" customFormat="1" x14ac:dyDescent="0.2">
      <c r="A449" s="188" t="s">
        <v>1475</v>
      </c>
      <c r="B449" s="188" t="s">
        <v>2180</v>
      </c>
      <c r="C449" s="189" t="s">
        <v>2181</v>
      </c>
      <c r="D449" s="189" t="s">
        <v>1499</v>
      </c>
      <c r="E449" s="188" t="s">
        <v>1103</v>
      </c>
      <c r="F449" s="188"/>
      <c r="G449" s="188" t="s">
        <v>2182</v>
      </c>
      <c r="H449" s="188" t="s">
        <v>2183</v>
      </c>
      <c r="I449" s="188" t="s">
        <v>1504</v>
      </c>
      <c r="J449" s="188"/>
    </row>
    <row r="450" spans="1:12" s="189" customFormat="1" x14ac:dyDescent="0.2">
      <c r="A450" s="188" t="s">
        <v>1346</v>
      </c>
      <c r="B450" s="188" t="s">
        <v>117</v>
      </c>
      <c r="E450" s="188"/>
      <c r="F450" s="188"/>
      <c r="G450" s="188" t="s">
        <v>2182</v>
      </c>
      <c r="H450" s="188"/>
      <c r="I450" s="188"/>
      <c r="J450" s="188"/>
      <c r="L450" s="189" t="s">
        <v>2184</v>
      </c>
    </row>
    <row r="451" spans="1:12" s="191" customFormat="1" x14ac:dyDescent="0.2">
      <c r="A451" s="190" t="s">
        <v>1351</v>
      </c>
      <c r="B451" s="190"/>
      <c r="C451" s="190"/>
      <c r="E451" s="190"/>
      <c r="F451" s="190"/>
      <c r="G451" s="190"/>
      <c r="H451" s="190"/>
      <c r="I451" s="190"/>
      <c r="J451" s="190"/>
    </row>
    <row r="452" spans="1:12" s="189" customFormat="1" x14ac:dyDescent="0.2">
      <c r="A452" s="192" t="s">
        <v>1303</v>
      </c>
      <c r="B452" s="192" t="s">
        <v>2185</v>
      </c>
      <c r="C452" s="193" t="s">
        <v>2186</v>
      </c>
      <c r="E452" s="188"/>
      <c r="F452" s="188"/>
      <c r="G452" s="193" t="s">
        <v>2171</v>
      </c>
    </row>
    <row r="453" spans="1:12" s="189" customFormat="1" x14ac:dyDescent="0.2">
      <c r="A453" s="192" t="s">
        <v>1303</v>
      </c>
      <c r="B453" s="192" t="s">
        <v>2187</v>
      </c>
      <c r="C453" s="193" t="s">
        <v>2188</v>
      </c>
      <c r="E453" s="188"/>
      <c r="F453" s="188"/>
      <c r="G453" s="193" t="s">
        <v>2189</v>
      </c>
    </row>
    <row r="454" spans="1:12" s="187" customFormat="1" x14ac:dyDescent="0.2">
      <c r="A454" s="186" t="s">
        <v>1351</v>
      </c>
      <c r="B454" s="194"/>
      <c r="C454" s="186"/>
    </row>
    <row r="455" spans="1:12" s="196" customFormat="1" x14ac:dyDescent="0.2">
      <c r="A455" s="195" t="s">
        <v>1454</v>
      </c>
      <c r="B455" s="195" t="s">
        <v>5577</v>
      </c>
      <c r="C455" s="195" t="s">
        <v>5531</v>
      </c>
      <c r="G455" s="196" t="s">
        <v>5578</v>
      </c>
    </row>
    <row r="456" spans="1:12" s="199" customFormat="1" x14ac:dyDescent="0.2">
      <c r="A456" s="197" t="s">
        <v>1460</v>
      </c>
      <c r="B456" s="198" t="s">
        <v>4975</v>
      </c>
      <c r="C456" s="197" t="s">
        <v>5579</v>
      </c>
      <c r="D456" s="199" t="s">
        <v>5580</v>
      </c>
      <c r="E456" s="197" t="s">
        <v>1103</v>
      </c>
      <c r="F456" s="197"/>
      <c r="G456" s="197"/>
    </row>
    <row r="457" spans="1:12" s="199" customFormat="1" x14ac:dyDescent="0.2">
      <c r="A457" s="197" t="s">
        <v>1396</v>
      </c>
      <c r="B457" s="198" t="s">
        <v>4976</v>
      </c>
      <c r="C457" s="198" t="s">
        <v>5581</v>
      </c>
      <c r="D457" s="199" t="s">
        <v>5580</v>
      </c>
      <c r="E457" s="197" t="s">
        <v>1103</v>
      </c>
      <c r="F457" s="197"/>
      <c r="G457" s="197" t="s">
        <v>5582</v>
      </c>
      <c r="H457" s="197" t="s">
        <v>1484</v>
      </c>
      <c r="I457" s="197" t="s">
        <v>1565</v>
      </c>
      <c r="J457" s="197"/>
    </row>
    <row r="458" spans="1:12" s="199" customFormat="1" x14ac:dyDescent="0.2">
      <c r="A458" s="197" t="s">
        <v>1346</v>
      </c>
      <c r="B458" s="197" t="s">
        <v>5583</v>
      </c>
      <c r="C458" s="197"/>
      <c r="E458" s="197" t="s">
        <v>1103</v>
      </c>
      <c r="F458" s="197"/>
      <c r="G458" s="197" t="s">
        <v>5582</v>
      </c>
      <c r="L458" s="199" t="s">
        <v>5584</v>
      </c>
    </row>
    <row r="459" spans="1:12" s="199" customFormat="1" ht="16.5" customHeight="1" x14ac:dyDescent="0.2">
      <c r="A459" s="197" t="s">
        <v>1346</v>
      </c>
      <c r="B459" s="197" t="s">
        <v>4977</v>
      </c>
      <c r="C459" s="197"/>
      <c r="E459" s="197" t="s">
        <v>1103</v>
      </c>
      <c r="F459" s="197"/>
      <c r="G459" s="197" t="s">
        <v>5582</v>
      </c>
      <c r="L459" s="200" t="s">
        <v>5585</v>
      </c>
    </row>
    <row r="460" spans="1:12" s="202" customFormat="1" x14ac:dyDescent="0.2">
      <c r="A460" s="201" t="s">
        <v>1318</v>
      </c>
      <c r="B460" s="201" t="s">
        <v>5586</v>
      </c>
      <c r="C460" s="201" t="s">
        <v>1490</v>
      </c>
      <c r="E460" s="201"/>
      <c r="F460" s="201"/>
      <c r="G460" s="201"/>
    </row>
    <row r="461" spans="1:12" s="199" customFormat="1" x14ac:dyDescent="0.2">
      <c r="A461" s="197" t="s">
        <v>1491</v>
      </c>
      <c r="B461" s="197" t="s">
        <v>4978</v>
      </c>
      <c r="C461" s="197" t="s">
        <v>5587</v>
      </c>
      <c r="D461" s="199" t="s">
        <v>1493</v>
      </c>
      <c r="E461" s="197" t="s">
        <v>1103</v>
      </c>
      <c r="F461" s="197"/>
      <c r="G461" s="197"/>
      <c r="H461" s="197"/>
      <c r="I461" s="197"/>
      <c r="J461" s="197"/>
    </row>
    <row r="462" spans="1:12" s="199" customFormat="1" x14ac:dyDescent="0.2">
      <c r="A462" s="197" t="s">
        <v>1494</v>
      </c>
      <c r="B462" s="197" t="s">
        <v>4979</v>
      </c>
      <c r="C462" s="197" t="s">
        <v>5588</v>
      </c>
      <c r="E462" s="197" t="s">
        <v>1103</v>
      </c>
      <c r="F462" s="197"/>
      <c r="G462" s="197"/>
    </row>
    <row r="463" spans="1:12" s="199" customFormat="1" x14ac:dyDescent="0.2">
      <c r="A463" s="197" t="s">
        <v>1496</v>
      </c>
      <c r="B463" s="197" t="s">
        <v>5589</v>
      </c>
      <c r="C463" s="199" t="s">
        <v>5590</v>
      </c>
      <c r="D463" s="199" t="s">
        <v>1499</v>
      </c>
      <c r="E463" s="197" t="s">
        <v>1103</v>
      </c>
      <c r="F463" s="197"/>
      <c r="G463" s="197" t="s">
        <v>5582</v>
      </c>
    </row>
    <row r="464" spans="1:12" s="199" customFormat="1" ht="14.25" customHeight="1" x14ac:dyDescent="0.2">
      <c r="A464" s="197" t="s">
        <v>1475</v>
      </c>
      <c r="B464" s="197" t="s">
        <v>5591</v>
      </c>
      <c r="C464" s="199" t="s">
        <v>5592</v>
      </c>
      <c r="D464" s="199" t="s">
        <v>1499</v>
      </c>
      <c r="E464" s="197" t="s">
        <v>1103</v>
      </c>
      <c r="F464" s="197"/>
      <c r="G464" s="197" t="s">
        <v>5593</v>
      </c>
      <c r="H464" s="203" t="s">
        <v>5594</v>
      </c>
      <c r="I464" s="197" t="s">
        <v>1504</v>
      </c>
      <c r="J464" s="197"/>
    </row>
    <row r="465" spans="1:12" s="199" customFormat="1" ht="13.5" customHeight="1" x14ac:dyDescent="0.2">
      <c r="A465" s="197" t="s">
        <v>1346</v>
      </c>
      <c r="B465" s="197" t="s">
        <v>4980</v>
      </c>
      <c r="E465" s="197"/>
      <c r="F465" s="197"/>
      <c r="G465" s="197" t="s">
        <v>5593</v>
      </c>
      <c r="H465" s="197"/>
      <c r="I465" s="197"/>
      <c r="J465" s="197"/>
      <c r="L465" s="200" t="s">
        <v>5595</v>
      </c>
    </row>
    <row r="466" spans="1:12" s="202" customFormat="1" x14ac:dyDescent="0.2">
      <c r="A466" s="201" t="s">
        <v>1351</v>
      </c>
      <c r="B466" s="201"/>
      <c r="C466" s="201"/>
      <c r="E466" s="201"/>
      <c r="F466" s="201"/>
      <c r="G466" s="201"/>
      <c r="H466" s="201"/>
      <c r="I466" s="201"/>
      <c r="J466" s="201"/>
    </row>
    <row r="467" spans="1:12" s="199" customFormat="1" ht="114.75" x14ac:dyDescent="0.2">
      <c r="A467" s="204" t="s">
        <v>1303</v>
      </c>
      <c r="B467" s="204" t="s">
        <v>5596</v>
      </c>
      <c r="C467" s="205" t="s">
        <v>5597</v>
      </c>
      <c r="E467" s="197"/>
      <c r="F467" s="197"/>
      <c r="G467" s="206" t="s">
        <v>5582</v>
      </c>
    </row>
    <row r="468" spans="1:12" s="199" customFormat="1" ht="76.5" x14ac:dyDescent="0.2">
      <c r="A468" s="204" t="s">
        <v>1303</v>
      </c>
      <c r="B468" s="204" t="s">
        <v>5598</v>
      </c>
      <c r="C468" s="205" t="s">
        <v>5599</v>
      </c>
      <c r="E468" s="197"/>
      <c r="F468" s="197"/>
      <c r="G468" s="206" t="s">
        <v>5600</v>
      </c>
    </row>
    <row r="469" spans="1:12" s="196" customFormat="1" x14ac:dyDescent="0.2">
      <c r="A469" s="195" t="s">
        <v>1351</v>
      </c>
      <c r="B469" s="207"/>
      <c r="C469" s="195"/>
    </row>
    <row r="470" spans="1:12" s="196" customFormat="1" x14ac:dyDescent="0.2">
      <c r="A470" s="195" t="s">
        <v>1454</v>
      </c>
      <c r="B470" s="195" t="s">
        <v>5601</v>
      </c>
      <c r="C470" s="195" t="s">
        <v>5532</v>
      </c>
      <c r="G470" s="196" t="s">
        <v>5602</v>
      </c>
    </row>
    <row r="471" spans="1:12" s="199" customFormat="1" x14ac:dyDescent="0.2">
      <c r="A471" s="197" t="s">
        <v>1460</v>
      </c>
      <c r="B471" s="198" t="s">
        <v>4981</v>
      </c>
      <c r="C471" s="197" t="s">
        <v>5603</v>
      </c>
      <c r="D471" s="199" t="s">
        <v>5580</v>
      </c>
      <c r="E471" s="197" t="s">
        <v>1103</v>
      </c>
      <c r="F471" s="197"/>
      <c r="G471" s="197"/>
    </row>
    <row r="472" spans="1:12" s="199" customFormat="1" x14ac:dyDescent="0.2">
      <c r="A472" s="197" t="s">
        <v>1396</v>
      </c>
      <c r="B472" s="198" t="s">
        <v>4982</v>
      </c>
      <c r="C472" s="198" t="s">
        <v>5604</v>
      </c>
      <c r="D472" s="199" t="s">
        <v>5580</v>
      </c>
      <c r="E472" s="197" t="s">
        <v>1103</v>
      </c>
      <c r="F472" s="197"/>
      <c r="G472" s="197" t="s">
        <v>5605</v>
      </c>
      <c r="H472" s="197" t="s">
        <v>1484</v>
      </c>
      <c r="I472" s="197" t="s">
        <v>1565</v>
      </c>
      <c r="J472" s="197"/>
    </row>
    <row r="473" spans="1:12" s="199" customFormat="1" x14ac:dyDescent="0.2">
      <c r="A473" s="197" t="s">
        <v>1346</v>
      </c>
      <c r="B473" s="197" t="s">
        <v>5606</v>
      </c>
      <c r="C473" s="197"/>
      <c r="E473" s="197" t="s">
        <v>1103</v>
      </c>
      <c r="F473" s="197"/>
      <c r="G473" s="197" t="s">
        <v>5605</v>
      </c>
      <c r="L473" s="199" t="s">
        <v>5607</v>
      </c>
    </row>
    <row r="474" spans="1:12" s="199" customFormat="1" ht="16.5" customHeight="1" x14ac:dyDescent="0.2">
      <c r="A474" s="197" t="s">
        <v>1346</v>
      </c>
      <c r="B474" s="197" t="s">
        <v>4983</v>
      </c>
      <c r="C474" s="197"/>
      <c r="E474" s="197" t="s">
        <v>1103</v>
      </c>
      <c r="F474" s="197"/>
      <c r="G474" s="197" t="s">
        <v>5605</v>
      </c>
      <c r="L474" s="200" t="s">
        <v>5608</v>
      </c>
    </row>
    <row r="475" spans="1:12" s="202" customFormat="1" x14ac:dyDescent="0.2">
      <c r="A475" s="201" t="s">
        <v>1318</v>
      </c>
      <c r="B475" s="201" t="s">
        <v>5609</v>
      </c>
      <c r="C475" s="201" t="s">
        <v>1490</v>
      </c>
      <c r="E475" s="201"/>
      <c r="F475" s="201"/>
      <c r="G475" s="201"/>
    </row>
    <row r="476" spans="1:12" s="199" customFormat="1" x14ac:dyDescent="0.2">
      <c r="A476" s="197" t="s">
        <v>1491</v>
      </c>
      <c r="B476" s="197" t="s">
        <v>4984</v>
      </c>
      <c r="C476" s="197" t="s">
        <v>5610</v>
      </c>
      <c r="D476" s="199" t="s">
        <v>1493</v>
      </c>
      <c r="E476" s="197" t="s">
        <v>1103</v>
      </c>
      <c r="F476" s="197"/>
      <c r="G476" s="197"/>
      <c r="H476" s="197"/>
      <c r="I476" s="197"/>
      <c r="J476" s="197"/>
    </row>
    <row r="477" spans="1:12" s="199" customFormat="1" x14ac:dyDescent="0.2">
      <c r="A477" s="197" t="s">
        <v>1494</v>
      </c>
      <c r="B477" s="197" t="s">
        <v>4985</v>
      </c>
      <c r="C477" s="197" t="s">
        <v>5611</v>
      </c>
      <c r="E477" s="197" t="s">
        <v>1103</v>
      </c>
      <c r="F477" s="197"/>
      <c r="G477" s="197"/>
    </row>
    <row r="478" spans="1:12" s="199" customFormat="1" x14ac:dyDescent="0.2">
      <c r="A478" s="197" t="s">
        <v>1496</v>
      </c>
      <c r="B478" s="197" t="s">
        <v>5612</v>
      </c>
      <c r="C478" s="199" t="s">
        <v>5613</v>
      </c>
      <c r="D478" s="199" t="s">
        <v>1499</v>
      </c>
      <c r="E478" s="197" t="s">
        <v>1103</v>
      </c>
      <c r="F478" s="197"/>
      <c r="G478" s="197" t="s">
        <v>5605</v>
      </c>
    </row>
    <row r="479" spans="1:12" s="199" customFormat="1" ht="14.25" customHeight="1" x14ac:dyDescent="0.2">
      <c r="A479" s="197" t="s">
        <v>1475</v>
      </c>
      <c r="B479" s="197" t="s">
        <v>5614</v>
      </c>
      <c r="C479" s="199" t="s">
        <v>5615</v>
      </c>
      <c r="D479" s="199" t="s">
        <v>1499</v>
      </c>
      <c r="E479" s="197" t="s">
        <v>1103</v>
      </c>
      <c r="F479" s="197"/>
      <c r="G479" s="197" t="s">
        <v>5616</v>
      </c>
      <c r="H479" s="203" t="s">
        <v>5617</v>
      </c>
      <c r="I479" s="197" t="s">
        <v>1504</v>
      </c>
      <c r="J479" s="197"/>
    </row>
    <row r="480" spans="1:12" s="199" customFormat="1" ht="13.5" customHeight="1" x14ac:dyDescent="0.2">
      <c r="A480" s="197" t="s">
        <v>1346</v>
      </c>
      <c r="B480" s="197" t="s">
        <v>4986</v>
      </c>
      <c r="E480" s="197"/>
      <c r="F480" s="197"/>
      <c r="G480" s="197" t="s">
        <v>5616</v>
      </c>
      <c r="H480" s="197"/>
      <c r="I480" s="197"/>
      <c r="J480" s="197"/>
      <c r="L480" s="200" t="s">
        <v>5618</v>
      </c>
    </row>
    <row r="481" spans="1:12" s="202" customFormat="1" x14ac:dyDescent="0.2">
      <c r="A481" s="201" t="s">
        <v>1351</v>
      </c>
      <c r="B481" s="201"/>
      <c r="C481" s="201"/>
      <c r="E481" s="201"/>
      <c r="F481" s="201"/>
      <c r="G481" s="201"/>
      <c r="H481" s="201"/>
      <c r="I481" s="201"/>
      <c r="J481" s="201"/>
    </row>
    <row r="482" spans="1:12" s="199" customFormat="1" ht="114.75" x14ac:dyDescent="0.2">
      <c r="A482" s="204" t="s">
        <v>1303</v>
      </c>
      <c r="B482" s="204" t="s">
        <v>5619</v>
      </c>
      <c r="C482" s="205" t="s">
        <v>5620</v>
      </c>
      <c r="E482" s="197"/>
      <c r="F482" s="197"/>
      <c r="G482" s="206" t="s">
        <v>5605</v>
      </c>
    </row>
    <row r="483" spans="1:12" s="199" customFormat="1" ht="125.25" customHeight="1" x14ac:dyDescent="0.2">
      <c r="A483" s="204" t="s">
        <v>1303</v>
      </c>
      <c r="B483" s="204" t="s">
        <v>5621</v>
      </c>
      <c r="C483" s="205" t="s">
        <v>5622</v>
      </c>
      <c r="E483" s="197"/>
      <c r="F483" s="197"/>
      <c r="G483" s="206" t="s">
        <v>5623</v>
      </c>
    </row>
    <row r="484" spans="1:12" s="196" customFormat="1" x14ac:dyDescent="0.2">
      <c r="A484" s="195" t="s">
        <v>1351</v>
      </c>
      <c r="B484" s="207"/>
      <c r="C484" s="195"/>
    </row>
    <row r="485" spans="1:12" s="196" customFormat="1" x14ac:dyDescent="0.2">
      <c r="A485" s="195" t="s">
        <v>1454</v>
      </c>
      <c r="B485" s="195" t="s">
        <v>5624</v>
      </c>
      <c r="C485" s="195" t="s">
        <v>5533</v>
      </c>
      <c r="G485" s="196" t="s">
        <v>5625</v>
      </c>
    </row>
    <row r="486" spans="1:12" s="199" customFormat="1" x14ac:dyDescent="0.2">
      <c r="A486" s="197" t="s">
        <v>1460</v>
      </c>
      <c r="B486" s="198" t="s">
        <v>4987</v>
      </c>
      <c r="C486" s="197" t="s">
        <v>5626</v>
      </c>
      <c r="D486" s="199" t="s">
        <v>5580</v>
      </c>
      <c r="E486" s="197" t="s">
        <v>1103</v>
      </c>
      <c r="F486" s="197"/>
      <c r="G486" s="197"/>
    </row>
    <row r="487" spans="1:12" s="199" customFormat="1" x14ac:dyDescent="0.2">
      <c r="A487" s="197" t="s">
        <v>1396</v>
      </c>
      <c r="B487" s="198" t="s">
        <v>4988</v>
      </c>
      <c r="C487" s="198" t="s">
        <v>5627</v>
      </c>
      <c r="D487" s="199" t="s">
        <v>5580</v>
      </c>
      <c r="E487" s="197" t="s">
        <v>1103</v>
      </c>
      <c r="F487" s="197"/>
      <c r="G487" s="197" t="s">
        <v>5628</v>
      </c>
      <c r="H487" s="197" t="s">
        <v>1484</v>
      </c>
      <c r="I487" s="197" t="s">
        <v>1565</v>
      </c>
      <c r="J487" s="197"/>
    </row>
    <row r="488" spans="1:12" s="199" customFormat="1" x14ac:dyDescent="0.2">
      <c r="A488" s="197" t="s">
        <v>1346</v>
      </c>
      <c r="B488" s="197" t="s">
        <v>5629</v>
      </c>
      <c r="C488" s="197"/>
      <c r="E488" s="197" t="s">
        <v>1103</v>
      </c>
      <c r="F488" s="197"/>
      <c r="G488" s="197" t="s">
        <v>5628</v>
      </c>
      <c r="L488" s="199" t="s">
        <v>5630</v>
      </c>
    </row>
    <row r="489" spans="1:12" s="199" customFormat="1" ht="16.5" customHeight="1" x14ac:dyDescent="0.2">
      <c r="A489" s="197" t="s">
        <v>1346</v>
      </c>
      <c r="B489" s="197" t="s">
        <v>4989</v>
      </c>
      <c r="C489" s="197"/>
      <c r="E489" s="197" t="s">
        <v>1103</v>
      </c>
      <c r="F489" s="197"/>
      <c r="G489" s="197" t="s">
        <v>5628</v>
      </c>
      <c r="L489" s="200" t="s">
        <v>5631</v>
      </c>
    </row>
    <row r="490" spans="1:12" s="202" customFormat="1" x14ac:dyDescent="0.2">
      <c r="A490" s="201" t="s">
        <v>1318</v>
      </c>
      <c r="B490" s="201" t="s">
        <v>5632</v>
      </c>
      <c r="C490" s="201" t="s">
        <v>1490</v>
      </c>
      <c r="E490" s="201"/>
      <c r="F490" s="201"/>
      <c r="G490" s="201"/>
    </row>
    <row r="491" spans="1:12" s="199" customFormat="1" x14ac:dyDescent="0.2">
      <c r="A491" s="197" t="s">
        <v>1491</v>
      </c>
      <c r="B491" s="197" t="s">
        <v>4990</v>
      </c>
      <c r="C491" s="197" t="s">
        <v>5633</v>
      </c>
      <c r="D491" s="199" t="s">
        <v>1493</v>
      </c>
      <c r="E491" s="197" t="s">
        <v>1103</v>
      </c>
      <c r="F491" s="197"/>
      <c r="G491" s="197"/>
      <c r="H491" s="197"/>
      <c r="I491" s="197"/>
      <c r="J491" s="197"/>
    </row>
    <row r="492" spans="1:12" s="199" customFormat="1" x14ac:dyDescent="0.2">
      <c r="A492" s="197" t="s">
        <v>1494</v>
      </c>
      <c r="B492" s="197" t="s">
        <v>4991</v>
      </c>
      <c r="C492" s="197" t="s">
        <v>5634</v>
      </c>
      <c r="E492" s="197" t="s">
        <v>1103</v>
      </c>
      <c r="F492" s="197"/>
      <c r="G492" s="197"/>
    </row>
    <row r="493" spans="1:12" s="199" customFormat="1" x14ac:dyDescent="0.2">
      <c r="A493" s="197" t="s">
        <v>1496</v>
      </c>
      <c r="B493" s="197" t="s">
        <v>5635</v>
      </c>
      <c r="C493" s="199" t="s">
        <v>5636</v>
      </c>
      <c r="D493" s="199" t="s">
        <v>1499</v>
      </c>
      <c r="E493" s="197" t="s">
        <v>1103</v>
      </c>
      <c r="F493" s="197"/>
      <c r="G493" s="197" t="s">
        <v>5628</v>
      </c>
    </row>
    <row r="494" spans="1:12" s="199" customFormat="1" ht="14.25" customHeight="1" x14ac:dyDescent="0.2">
      <c r="A494" s="197" t="s">
        <v>1475</v>
      </c>
      <c r="B494" s="197" t="s">
        <v>5637</v>
      </c>
      <c r="C494" s="199" t="s">
        <v>5638</v>
      </c>
      <c r="D494" s="199" t="s">
        <v>1499</v>
      </c>
      <c r="E494" s="197" t="s">
        <v>1103</v>
      </c>
      <c r="F494" s="197"/>
      <c r="G494" s="197" t="s">
        <v>5639</v>
      </c>
      <c r="H494" s="203" t="s">
        <v>5640</v>
      </c>
      <c r="I494" s="197" t="s">
        <v>1504</v>
      </c>
      <c r="J494" s="197"/>
    </row>
    <row r="495" spans="1:12" s="199" customFormat="1" ht="13.5" customHeight="1" x14ac:dyDescent="0.2">
      <c r="A495" s="197" t="s">
        <v>1346</v>
      </c>
      <c r="B495" s="197" t="s">
        <v>4992</v>
      </c>
      <c r="E495" s="197"/>
      <c r="F495" s="197"/>
      <c r="G495" s="197" t="s">
        <v>5639</v>
      </c>
      <c r="H495" s="197"/>
      <c r="I495" s="197"/>
      <c r="J495" s="197"/>
      <c r="L495" s="200" t="s">
        <v>5641</v>
      </c>
    </row>
    <row r="496" spans="1:12" s="202" customFormat="1" x14ac:dyDescent="0.2">
      <c r="A496" s="201" t="s">
        <v>1351</v>
      </c>
      <c r="B496" s="201"/>
      <c r="C496" s="201"/>
      <c r="E496" s="201"/>
      <c r="F496" s="201"/>
      <c r="G496" s="201"/>
      <c r="H496" s="201"/>
      <c r="I496" s="201"/>
      <c r="J496" s="201"/>
    </row>
    <row r="497" spans="1:12" s="199" customFormat="1" ht="114.75" x14ac:dyDescent="0.2">
      <c r="A497" s="204" t="s">
        <v>1303</v>
      </c>
      <c r="B497" s="204" t="s">
        <v>5642</v>
      </c>
      <c r="C497" s="205" t="s">
        <v>5643</v>
      </c>
      <c r="E497" s="197"/>
      <c r="F497" s="197"/>
      <c r="G497" s="206" t="s">
        <v>5628</v>
      </c>
    </row>
    <row r="498" spans="1:12" s="199" customFormat="1" ht="125.25" customHeight="1" x14ac:dyDescent="0.2">
      <c r="A498" s="204" t="s">
        <v>1303</v>
      </c>
      <c r="B498" s="204" t="s">
        <v>5644</v>
      </c>
      <c r="C498" s="205" t="s">
        <v>5645</v>
      </c>
      <c r="E498" s="197"/>
      <c r="F498" s="197"/>
      <c r="G498" s="206" t="s">
        <v>5646</v>
      </c>
    </row>
    <row r="499" spans="1:12" s="196" customFormat="1" x14ac:dyDescent="0.2">
      <c r="A499" s="195" t="s">
        <v>1351</v>
      </c>
      <c r="B499" s="207"/>
      <c r="C499" s="195"/>
    </row>
    <row r="500" spans="1:12" s="196" customFormat="1" x14ac:dyDescent="0.2">
      <c r="A500" s="195" t="s">
        <v>1454</v>
      </c>
      <c r="B500" s="195" t="s">
        <v>5647</v>
      </c>
      <c r="C500" s="195" t="s">
        <v>5534</v>
      </c>
      <c r="G500" s="196" t="s">
        <v>5648</v>
      </c>
    </row>
    <row r="501" spans="1:12" s="199" customFormat="1" x14ac:dyDescent="0.2">
      <c r="A501" s="197" t="s">
        <v>1460</v>
      </c>
      <c r="B501" s="198" t="s">
        <v>4993</v>
      </c>
      <c r="C501" s="197" t="s">
        <v>5649</v>
      </c>
      <c r="D501" s="199" t="s">
        <v>5580</v>
      </c>
      <c r="E501" s="197" t="s">
        <v>1103</v>
      </c>
      <c r="F501" s="197"/>
      <c r="G501" s="197"/>
    </row>
    <row r="502" spans="1:12" s="199" customFormat="1" x14ac:dyDescent="0.2">
      <c r="A502" s="197" t="s">
        <v>1396</v>
      </c>
      <c r="B502" s="198" t="s">
        <v>4994</v>
      </c>
      <c r="C502" s="198" t="s">
        <v>5650</v>
      </c>
      <c r="D502" s="199" t="s">
        <v>5580</v>
      </c>
      <c r="E502" s="197" t="s">
        <v>1103</v>
      </c>
      <c r="F502" s="197"/>
      <c r="G502" s="197" t="s">
        <v>5651</v>
      </c>
      <c r="H502" s="197" t="s">
        <v>1484</v>
      </c>
      <c r="I502" s="197" t="s">
        <v>1565</v>
      </c>
      <c r="J502" s="197"/>
    </row>
    <row r="503" spans="1:12" s="199" customFormat="1" x14ac:dyDescent="0.2">
      <c r="A503" s="197" t="s">
        <v>1346</v>
      </c>
      <c r="B503" s="197" t="s">
        <v>5652</v>
      </c>
      <c r="C503" s="197"/>
      <c r="E503" s="197" t="s">
        <v>1103</v>
      </c>
      <c r="F503" s="197"/>
      <c r="G503" s="197" t="s">
        <v>5651</v>
      </c>
      <c r="L503" s="199" t="s">
        <v>5653</v>
      </c>
    </row>
    <row r="504" spans="1:12" s="199" customFormat="1" ht="16.5" customHeight="1" x14ac:dyDescent="0.2">
      <c r="A504" s="197" t="s">
        <v>1346</v>
      </c>
      <c r="B504" s="197" t="s">
        <v>4995</v>
      </c>
      <c r="C504" s="197"/>
      <c r="E504" s="197" t="s">
        <v>1103</v>
      </c>
      <c r="F504" s="197"/>
      <c r="G504" s="197" t="s">
        <v>5651</v>
      </c>
      <c r="L504" s="200" t="s">
        <v>5654</v>
      </c>
    </row>
    <row r="505" spans="1:12" s="202" customFormat="1" x14ac:dyDescent="0.2">
      <c r="A505" s="201" t="s">
        <v>1318</v>
      </c>
      <c r="B505" s="201" t="s">
        <v>5655</v>
      </c>
      <c r="C505" s="201" t="s">
        <v>1490</v>
      </c>
      <c r="E505" s="201"/>
      <c r="F505" s="201"/>
      <c r="G505" s="201"/>
    </row>
    <row r="506" spans="1:12" s="199" customFormat="1" x14ac:dyDescent="0.2">
      <c r="A506" s="197" t="s">
        <v>1491</v>
      </c>
      <c r="B506" s="197" t="s">
        <v>4996</v>
      </c>
      <c r="C506" s="197" t="s">
        <v>5656</v>
      </c>
      <c r="D506" s="199" t="s">
        <v>1493</v>
      </c>
      <c r="E506" s="197" t="s">
        <v>1103</v>
      </c>
      <c r="F506" s="197"/>
      <c r="G506" s="197"/>
      <c r="H506" s="197"/>
      <c r="I506" s="197"/>
      <c r="J506" s="197"/>
    </row>
    <row r="507" spans="1:12" s="199" customFormat="1" x14ac:dyDescent="0.2">
      <c r="A507" s="197" t="s">
        <v>1494</v>
      </c>
      <c r="B507" s="197" t="s">
        <v>4997</v>
      </c>
      <c r="C507" s="197" t="s">
        <v>5657</v>
      </c>
      <c r="E507" s="197" t="s">
        <v>1103</v>
      </c>
      <c r="F507" s="197"/>
      <c r="G507" s="197"/>
    </row>
    <row r="508" spans="1:12" s="199" customFormat="1" x14ac:dyDescent="0.2">
      <c r="A508" s="197" t="s">
        <v>1496</v>
      </c>
      <c r="B508" s="197" t="s">
        <v>5658</v>
      </c>
      <c r="C508" s="199" t="s">
        <v>5659</v>
      </c>
      <c r="D508" s="199" t="s">
        <v>1499</v>
      </c>
      <c r="E508" s="197" t="s">
        <v>1103</v>
      </c>
      <c r="F508" s="197"/>
      <c r="G508" s="197" t="s">
        <v>5651</v>
      </c>
    </row>
    <row r="509" spans="1:12" s="199" customFormat="1" ht="14.25" customHeight="1" x14ac:dyDescent="0.2">
      <c r="A509" s="197" t="s">
        <v>1475</v>
      </c>
      <c r="B509" s="197" t="s">
        <v>5660</v>
      </c>
      <c r="C509" s="199" t="s">
        <v>5661</v>
      </c>
      <c r="D509" s="199" t="s">
        <v>1499</v>
      </c>
      <c r="E509" s="197" t="s">
        <v>1103</v>
      </c>
      <c r="F509" s="197"/>
      <c r="G509" s="197" t="s">
        <v>5662</v>
      </c>
      <c r="H509" s="203" t="s">
        <v>5663</v>
      </c>
      <c r="I509" s="197" t="s">
        <v>1504</v>
      </c>
      <c r="J509" s="197"/>
    </row>
    <row r="510" spans="1:12" s="199" customFormat="1" ht="13.5" customHeight="1" x14ac:dyDescent="0.2">
      <c r="A510" s="197" t="s">
        <v>1346</v>
      </c>
      <c r="B510" s="197" t="s">
        <v>4998</v>
      </c>
      <c r="E510" s="197"/>
      <c r="F510" s="197"/>
      <c r="G510" s="197" t="s">
        <v>5662</v>
      </c>
      <c r="H510" s="197"/>
      <c r="I510" s="197"/>
      <c r="J510" s="197"/>
      <c r="L510" s="200" t="s">
        <v>5664</v>
      </c>
    </row>
    <row r="511" spans="1:12" s="202" customFormat="1" x14ac:dyDescent="0.2">
      <c r="A511" s="201" t="s">
        <v>1351</v>
      </c>
      <c r="B511" s="201"/>
      <c r="C511" s="201"/>
      <c r="E511" s="201"/>
      <c r="F511" s="201"/>
      <c r="G511" s="201"/>
      <c r="H511" s="201"/>
      <c r="I511" s="201"/>
      <c r="J511" s="201"/>
    </row>
    <row r="512" spans="1:12" s="199" customFormat="1" ht="127.5" x14ac:dyDescent="0.2">
      <c r="A512" s="204" t="s">
        <v>1303</v>
      </c>
      <c r="B512" s="204" t="s">
        <v>5665</v>
      </c>
      <c r="C512" s="205" t="s">
        <v>5666</v>
      </c>
      <c r="E512" s="197"/>
      <c r="F512" s="197"/>
      <c r="G512" s="206" t="s">
        <v>5651</v>
      </c>
    </row>
    <row r="513" spans="1:12" s="199" customFormat="1" ht="125.25" customHeight="1" x14ac:dyDescent="0.2">
      <c r="A513" s="204" t="s">
        <v>1303</v>
      </c>
      <c r="B513" s="204" t="s">
        <v>5667</v>
      </c>
      <c r="C513" s="205" t="s">
        <v>5668</v>
      </c>
      <c r="E513" s="197"/>
      <c r="F513" s="197"/>
      <c r="G513" s="206" t="s">
        <v>5669</v>
      </c>
    </row>
    <row r="514" spans="1:12" s="196" customFormat="1" x14ac:dyDescent="0.2">
      <c r="A514" s="195" t="s">
        <v>1351</v>
      </c>
      <c r="B514" s="207"/>
      <c r="C514" s="195"/>
    </row>
    <row r="515" spans="1:12" s="196" customFormat="1" x14ac:dyDescent="0.2">
      <c r="A515" s="195" t="s">
        <v>1454</v>
      </c>
      <c r="B515" s="195" t="s">
        <v>5670</v>
      </c>
      <c r="C515" s="195" t="s">
        <v>5671</v>
      </c>
      <c r="G515" s="196" t="s">
        <v>5672</v>
      </c>
    </row>
    <row r="516" spans="1:12" s="199" customFormat="1" x14ac:dyDescent="0.2">
      <c r="A516" s="197" t="s">
        <v>1460</v>
      </c>
      <c r="B516" s="198" t="s">
        <v>4939</v>
      </c>
      <c r="C516" s="197" t="s">
        <v>5673</v>
      </c>
      <c r="D516" s="199" t="s">
        <v>5580</v>
      </c>
      <c r="E516" s="197" t="s">
        <v>1103</v>
      </c>
      <c r="F516" s="197"/>
      <c r="G516" s="197"/>
    </row>
    <row r="517" spans="1:12" s="199" customFormat="1" x14ac:dyDescent="0.2">
      <c r="A517" s="197" t="s">
        <v>1396</v>
      </c>
      <c r="B517" s="198" t="s">
        <v>4940</v>
      </c>
      <c r="C517" s="198" t="s">
        <v>5674</v>
      </c>
      <c r="D517" s="199" t="s">
        <v>5580</v>
      </c>
      <c r="E517" s="197" t="s">
        <v>1103</v>
      </c>
      <c r="F517" s="197"/>
      <c r="G517" s="197" t="s">
        <v>5675</v>
      </c>
      <c r="H517" s="197" t="s">
        <v>1484</v>
      </c>
      <c r="I517" s="197" t="s">
        <v>1565</v>
      </c>
      <c r="J517" s="197"/>
    </row>
    <row r="518" spans="1:12" s="199" customFormat="1" x14ac:dyDescent="0.2">
      <c r="A518" s="197" t="s">
        <v>1346</v>
      </c>
      <c r="B518" s="197" t="s">
        <v>5676</v>
      </c>
      <c r="C518" s="197"/>
      <c r="E518" s="197" t="s">
        <v>1103</v>
      </c>
      <c r="F518" s="197"/>
      <c r="G518" s="197" t="s">
        <v>5675</v>
      </c>
      <c r="L518" s="199" t="s">
        <v>5677</v>
      </c>
    </row>
    <row r="519" spans="1:12" s="199" customFormat="1" ht="16.5" customHeight="1" x14ac:dyDescent="0.2">
      <c r="A519" s="197" t="s">
        <v>1346</v>
      </c>
      <c r="B519" s="197" t="s">
        <v>4941</v>
      </c>
      <c r="C519" s="197"/>
      <c r="E519" s="197" t="s">
        <v>1103</v>
      </c>
      <c r="F519" s="197"/>
      <c r="G519" s="197" t="s">
        <v>5675</v>
      </c>
      <c r="L519" s="200" t="s">
        <v>5678</v>
      </c>
    </row>
    <row r="520" spans="1:12" s="202" customFormat="1" x14ac:dyDescent="0.2">
      <c r="A520" s="201" t="s">
        <v>1318</v>
      </c>
      <c r="B520" s="201" t="s">
        <v>5679</v>
      </c>
      <c r="C520" s="201" t="s">
        <v>1490</v>
      </c>
      <c r="E520" s="201"/>
      <c r="F520" s="201"/>
      <c r="G520" s="201"/>
    </row>
    <row r="521" spans="1:12" s="199" customFormat="1" x14ac:dyDescent="0.2">
      <c r="A521" s="197" t="s">
        <v>1491</v>
      </c>
      <c r="B521" s="197" t="s">
        <v>4942</v>
      </c>
      <c r="C521" s="197" t="s">
        <v>5680</v>
      </c>
      <c r="D521" s="199" t="s">
        <v>1493</v>
      </c>
      <c r="E521" s="197" t="s">
        <v>1103</v>
      </c>
      <c r="F521" s="197"/>
      <c r="G521" s="197"/>
      <c r="H521" s="197"/>
      <c r="I521" s="197"/>
      <c r="J521" s="197"/>
    </row>
    <row r="522" spans="1:12" s="199" customFormat="1" x14ac:dyDescent="0.2">
      <c r="A522" s="197" t="s">
        <v>1494</v>
      </c>
      <c r="B522" s="197" t="s">
        <v>4943</v>
      </c>
      <c r="C522" s="197" t="s">
        <v>5681</v>
      </c>
      <c r="E522" s="197" t="s">
        <v>1103</v>
      </c>
      <c r="F522" s="197"/>
      <c r="G522" s="197"/>
    </row>
    <row r="523" spans="1:12" s="199" customFormat="1" x14ac:dyDescent="0.2">
      <c r="A523" s="197" t="s">
        <v>1496</v>
      </c>
      <c r="B523" s="197" t="s">
        <v>5682</v>
      </c>
      <c r="C523" s="199" t="s">
        <v>5683</v>
      </c>
      <c r="D523" s="199" t="s">
        <v>1499</v>
      </c>
      <c r="E523" s="197" t="s">
        <v>1103</v>
      </c>
      <c r="F523" s="197"/>
      <c r="G523" s="197" t="s">
        <v>5675</v>
      </c>
    </row>
    <row r="524" spans="1:12" s="199" customFormat="1" ht="14.25" customHeight="1" x14ac:dyDescent="0.2">
      <c r="A524" s="197" t="s">
        <v>1475</v>
      </c>
      <c r="B524" s="197" t="s">
        <v>5684</v>
      </c>
      <c r="C524" s="199" t="s">
        <v>5685</v>
      </c>
      <c r="D524" s="199" t="s">
        <v>1499</v>
      </c>
      <c r="E524" s="197" t="s">
        <v>1103</v>
      </c>
      <c r="F524" s="197"/>
      <c r="G524" s="197" t="s">
        <v>5686</v>
      </c>
      <c r="H524" s="203" t="s">
        <v>5687</v>
      </c>
      <c r="I524" s="197" t="s">
        <v>1504</v>
      </c>
      <c r="J524" s="197"/>
    </row>
    <row r="525" spans="1:12" s="199" customFormat="1" ht="13.5" customHeight="1" x14ac:dyDescent="0.2">
      <c r="A525" s="197" t="s">
        <v>1346</v>
      </c>
      <c r="B525" s="197" t="s">
        <v>4944</v>
      </c>
      <c r="E525" s="197"/>
      <c r="F525" s="197"/>
      <c r="G525" s="197" t="s">
        <v>5686</v>
      </c>
      <c r="H525" s="197"/>
      <c r="I525" s="197"/>
      <c r="J525" s="197"/>
      <c r="L525" s="200" t="s">
        <v>5688</v>
      </c>
    </row>
    <row r="526" spans="1:12" s="202" customFormat="1" x14ac:dyDescent="0.2">
      <c r="A526" s="201" t="s">
        <v>1351</v>
      </c>
      <c r="B526" s="201"/>
      <c r="C526" s="201"/>
      <c r="E526" s="201"/>
      <c r="F526" s="201"/>
      <c r="G526" s="201"/>
      <c r="H526" s="201"/>
      <c r="I526" s="201"/>
      <c r="J526" s="201"/>
    </row>
    <row r="527" spans="1:12" s="199" customFormat="1" ht="127.5" x14ac:dyDescent="0.2">
      <c r="A527" s="204" t="s">
        <v>1303</v>
      </c>
      <c r="B527" s="204" t="s">
        <v>5689</v>
      </c>
      <c r="C527" s="205" t="s">
        <v>5690</v>
      </c>
      <c r="E527" s="197"/>
      <c r="F527" s="197"/>
      <c r="G527" s="206" t="s">
        <v>5675</v>
      </c>
    </row>
    <row r="528" spans="1:12" s="199" customFormat="1" ht="125.25" customHeight="1" x14ac:dyDescent="0.2">
      <c r="A528" s="204" t="s">
        <v>1303</v>
      </c>
      <c r="B528" s="204" t="s">
        <v>5691</v>
      </c>
      <c r="C528" s="205" t="s">
        <v>5692</v>
      </c>
      <c r="E528" s="197"/>
      <c r="F528" s="197"/>
      <c r="G528" s="206" t="s">
        <v>5693</v>
      </c>
    </row>
    <row r="529" spans="1:12" s="196" customFormat="1" x14ac:dyDescent="0.2">
      <c r="A529" s="195" t="s">
        <v>1351</v>
      </c>
      <c r="B529" s="207"/>
      <c r="C529" s="195"/>
    </row>
    <row r="530" spans="1:12" s="196" customFormat="1" x14ac:dyDescent="0.2">
      <c r="A530" s="195" t="s">
        <v>1454</v>
      </c>
      <c r="B530" s="195" t="s">
        <v>5694</v>
      </c>
      <c r="C530" s="195" t="s">
        <v>5530</v>
      </c>
      <c r="G530" s="196" t="s">
        <v>5695</v>
      </c>
    </row>
    <row r="531" spans="1:12" s="199" customFormat="1" x14ac:dyDescent="0.2">
      <c r="A531" s="197" t="s">
        <v>1460</v>
      </c>
      <c r="B531" s="198" t="s">
        <v>4945</v>
      </c>
      <c r="C531" s="197" t="s">
        <v>5696</v>
      </c>
      <c r="D531" s="199" t="s">
        <v>5580</v>
      </c>
      <c r="E531" s="197" t="s">
        <v>1103</v>
      </c>
      <c r="F531" s="197"/>
      <c r="G531" s="197"/>
    </row>
    <row r="532" spans="1:12" s="199" customFormat="1" x14ac:dyDescent="0.2">
      <c r="A532" s="197" t="s">
        <v>1396</v>
      </c>
      <c r="B532" s="198" t="s">
        <v>4946</v>
      </c>
      <c r="C532" s="198" t="s">
        <v>5697</v>
      </c>
      <c r="D532" s="199" t="s">
        <v>5580</v>
      </c>
      <c r="E532" s="197" t="s">
        <v>1103</v>
      </c>
      <c r="F532" s="197"/>
      <c r="G532" s="197" t="s">
        <v>5698</v>
      </c>
      <c r="H532" s="197" t="s">
        <v>1484</v>
      </c>
      <c r="I532" s="197" t="s">
        <v>1565</v>
      </c>
      <c r="J532" s="197"/>
    </row>
    <row r="533" spans="1:12" s="199" customFormat="1" x14ac:dyDescent="0.2">
      <c r="A533" s="197" t="s">
        <v>1346</v>
      </c>
      <c r="B533" s="197" t="s">
        <v>5699</v>
      </c>
      <c r="C533" s="197"/>
      <c r="E533" s="197" t="s">
        <v>1103</v>
      </c>
      <c r="F533" s="197"/>
      <c r="G533" s="197" t="s">
        <v>5698</v>
      </c>
      <c r="L533" s="199" t="s">
        <v>5700</v>
      </c>
    </row>
    <row r="534" spans="1:12" s="199" customFormat="1" ht="16.5" customHeight="1" x14ac:dyDescent="0.2">
      <c r="A534" s="197" t="s">
        <v>1346</v>
      </c>
      <c r="B534" s="197" t="s">
        <v>4947</v>
      </c>
      <c r="C534" s="197"/>
      <c r="E534" s="197" t="s">
        <v>1103</v>
      </c>
      <c r="F534" s="197"/>
      <c r="G534" s="197" t="s">
        <v>5698</v>
      </c>
      <c r="L534" s="200" t="s">
        <v>5701</v>
      </c>
    </row>
    <row r="535" spans="1:12" s="202" customFormat="1" x14ac:dyDescent="0.2">
      <c r="A535" s="201" t="s">
        <v>1318</v>
      </c>
      <c r="B535" s="201" t="s">
        <v>5702</v>
      </c>
      <c r="C535" s="201" t="s">
        <v>1490</v>
      </c>
      <c r="E535" s="201"/>
      <c r="F535" s="201"/>
      <c r="G535" s="201"/>
    </row>
    <row r="536" spans="1:12" s="199" customFormat="1" x14ac:dyDescent="0.2">
      <c r="A536" s="197" t="s">
        <v>1491</v>
      </c>
      <c r="B536" s="197" t="s">
        <v>4948</v>
      </c>
      <c r="C536" s="197" t="s">
        <v>5703</v>
      </c>
      <c r="D536" s="199" t="s">
        <v>1493</v>
      </c>
      <c r="E536" s="197" t="s">
        <v>1103</v>
      </c>
      <c r="F536" s="197"/>
      <c r="G536" s="197"/>
      <c r="H536" s="197"/>
      <c r="I536" s="197"/>
      <c r="J536" s="197"/>
    </row>
    <row r="537" spans="1:12" s="199" customFormat="1" x14ac:dyDescent="0.2">
      <c r="A537" s="197" t="s">
        <v>1494</v>
      </c>
      <c r="B537" s="197" t="s">
        <v>4949</v>
      </c>
      <c r="C537" s="197" t="s">
        <v>5704</v>
      </c>
      <c r="E537" s="197" t="s">
        <v>1103</v>
      </c>
      <c r="F537" s="197"/>
      <c r="G537" s="197"/>
    </row>
    <row r="538" spans="1:12" s="199" customFormat="1" x14ac:dyDescent="0.2">
      <c r="A538" s="197" t="s">
        <v>1496</v>
      </c>
      <c r="B538" s="197" t="s">
        <v>5705</v>
      </c>
      <c r="C538" s="199" t="s">
        <v>5706</v>
      </c>
      <c r="D538" s="199" t="s">
        <v>1499</v>
      </c>
      <c r="E538" s="197" t="s">
        <v>1103</v>
      </c>
      <c r="F538" s="197"/>
      <c r="G538" s="197" t="s">
        <v>5698</v>
      </c>
    </row>
    <row r="539" spans="1:12" s="199" customFormat="1" ht="14.25" customHeight="1" x14ac:dyDescent="0.2">
      <c r="A539" s="197" t="s">
        <v>1475</v>
      </c>
      <c r="B539" s="197" t="s">
        <v>5707</v>
      </c>
      <c r="C539" s="199" t="s">
        <v>5708</v>
      </c>
      <c r="D539" s="199" t="s">
        <v>1499</v>
      </c>
      <c r="E539" s="197" t="s">
        <v>1103</v>
      </c>
      <c r="F539" s="197"/>
      <c r="G539" s="197" t="s">
        <v>5709</v>
      </c>
      <c r="H539" s="203" t="s">
        <v>5710</v>
      </c>
      <c r="I539" s="197" t="s">
        <v>1504</v>
      </c>
      <c r="J539" s="197"/>
    </row>
    <row r="540" spans="1:12" s="199" customFormat="1" ht="13.5" customHeight="1" x14ac:dyDescent="0.2">
      <c r="A540" s="197" t="s">
        <v>1346</v>
      </c>
      <c r="B540" s="197" t="s">
        <v>4950</v>
      </c>
      <c r="E540" s="197"/>
      <c r="F540" s="197"/>
      <c r="G540" s="197" t="s">
        <v>5709</v>
      </c>
      <c r="H540" s="197"/>
      <c r="I540" s="197"/>
      <c r="J540" s="197"/>
      <c r="L540" s="200" t="s">
        <v>5711</v>
      </c>
    </row>
    <row r="541" spans="1:12" s="202" customFormat="1" x14ac:dyDescent="0.2">
      <c r="A541" s="201" t="s">
        <v>1351</v>
      </c>
      <c r="B541" s="201"/>
      <c r="C541" s="201"/>
      <c r="E541" s="201"/>
      <c r="F541" s="201"/>
      <c r="G541" s="201"/>
      <c r="H541" s="201"/>
      <c r="I541" s="201"/>
      <c r="J541" s="201"/>
    </row>
    <row r="542" spans="1:12" s="199" customFormat="1" ht="114.75" x14ac:dyDescent="0.2">
      <c r="A542" s="204" t="s">
        <v>1303</v>
      </c>
      <c r="B542" s="204" t="s">
        <v>5712</v>
      </c>
      <c r="C542" s="205" t="s">
        <v>5713</v>
      </c>
      <c r="E542" s="197"/>
      <c r="F542" s="197"/>
      <c r="G542" s="206" t="s">
        <v>5698</v>
      </c>
    </row>
    <row r="543" spans="1:12" s="199" customFormat="1" ht="76.5" x14ac:dyDescent="0.2">
      <c r="A543" s="204" t="s">
        <v>1303</v>
      </c>
      <c r="B543" s="204" t="s">
        <v>5714</v>
      </c>
      <c r="C543" s="205" t="s">
        <v>5715</v>
      </c>
      <c r="E543" s="197"/>
      <c r="F543" s="197"/>
      <c r="G543" s="206" t="s">
        <v>5716</v>
      </c>
    </row>
    <row r="544" spans="1:12" s="196" customFormat="1" x14ac:dyDescent="0.2">
      <c r="A544" s="195" t="s">
        <v>1351</v>
      </c>
      <c r="B544" s="207"/>
      <c r="C544" s="195"/>
    </row>
    <row r="545" spans="1:12" s="196" customFormat="1" x14ac:dyDescent="0.2">
      <c r="A545" s="195" t="s">
        <v>1454</v>
      </c>
      <c r="B545" s="195" t="s">
        <v>4282</v>
      </c>
      <c r="C545" s="195" t="s">
        <v>5717</v>
      </c>
      <c r="G545" s="196" t="s">
        <v>5718</v>
      </c>
    </row>
    <row r="546" spans="1:12" s="199" customFormat="1" x14ac:dyDescent="0.2">
      <c r="A546" s="197" t="s">
        <v>1460</v>
      </c>
      <c r="B546" s="198" t="s">
        <v>4951</v>
      </c>
      <c r="C546" s="197" t="s">
        <v>5719</v>
      </c>
      <c r="D546" s="199" t="s">
        <v>5580</v>
      </c>
      <c r="E546" s="197" t="s">
        <v>1103</v>
      </c>
      <c r="F546" s="197"/>
      <c r="G546" s="197"/>
    </row>
    <row r="547" spans="1:12" s="199" customFormat="1" x14ac:dyDescent="0.2">
      <c r="A547" s="197" t="s">
        <v>1396</v>
      </c>
      <c r="B547" s="198" t="s">
        <v>4952</v>
      </c>
      <c r="C547" s="198" t="s">
        <v>5720</v>
      </c>
      <c r="D547" s="199" t="s">
        <v>5580</v>
      </c>
      <c r="E547" s="197" t="s">
        <v>1103</v>
      </c>
      <c r="F547" s="197"/>
      <c r="G547" s="197" t="s">
        <v>5721</v>
      </c>
      <c r="H547" s="197" t="s">
        <v>1484</v>
      </c>
      <c r="I547" s="197" t="s">
        <v>1565</v>
      </c>
      <c r="J547" s="197"/>
    </row>
    <row r="548" spans="1:12" s="199" customFormat="1" x14ac:dyDescent="0.2">
      <c r="A548" s="197" t="s">
        <v>1346</v>
      </c>
      <c r="B548" s="197" t="s">
        <v>5722</v>
      </c>
      <c r="C548" s="197"/>
      <c r="E548" s="197" t="s">
        <v>1103</v>
      </c>
      <c r="F548" s="197"/>
      <c r="G548" s="197" t="s">
        <v>5721</v>
      </c>
      <c r="L548" s="199" t="s">
        <v>5723</v>
      </c>
    </row>
    <row r="549" spans="1:12" s="199" customFormat="1" ht="16.5" customHeight="1" x14ac:dyDescent="0.2">
      <c r="A549" s="197" t="s">
        <v>1346</v>
      </c>
      <c r="B549" s="197" t="s">
        <v>4953</v>
      </c>
      <c r="C549" s="197"/>
      <c r="E549" s="197" t="s">
        <v>1103</v>
      </c>
      <c r="F549" s="197"/>
      <c r="G549" s="197" t="s">
        <v>5721</v>
      </c>
      <c r="L549" s="200" t="s">
        <v>5724</v>
      </c>
    </row>
    <row r="550" spans="1:12" s="202" customFormat="1" x14ac:dyDescent="0.2">
      <c r="A550" s="201" t="s">
        <v>1318</v>
      </c>
      <c r="B550" s="201" t="s">
        <v>5725</v>
      </c>
      <c r="C550" s="201" t="s">
        <v>1490</v>
      </c>
      <c r="E550" s="201"/>
      <c r="F550" s="201"/>
      <c r="G550" s="201"/>
    </row>
    <row r="551" spans="1:12" s="199" customFormat="1" x14ac:dyDescent="0.2">
      <c r="A551" s="197" t="s">
        <v>1491</v>
      </c>
      <c r="B551" s="197" t="s">
        <v>4954</v>
      </c>
      <c r="C551" s="197" t="s">
        <v>5726</v>
      </c>
      <c r="D551" s="199" t="s">
        <v>1493</v>
      </c>
      <c r="E551" s="197" t="s">
        <v>1103</v>
      </c>
      <c r="F551" s="197"/>
      <c r="G551" s="197"/>
      <c r="H551" s="197"/>
      <c r="I551" s="197"/>
      <c r="J551" s="197"/>
    </row>
    <row r="552" spans="1:12" s="199" customFormat="1" x14ac:dyDescent="0.2">
      <c r="A552" s="197" t="s">
        <v>1494</v>
      </c>
      <c r="B552" s="197" t="s">
        <v>4955</v>
      </c>
      <c r="C552" s="197" t="s">
        <v>5727</v>
      </c>
      <c r="E552" s="197" t="s">
        <v>1103</v>
      </c>
      <c r="F552" s="197"/>
      <c r="G552" s="197"/>
    </row>
    <row r="553" spans="1:12" s="199" customFormat="1" x14ac:dyDescent="0.2">
      <c r="A553" s="197" t="s">
        <v>1496</v>
      </c>
      <c r="B553" s="197" t="s">
        <v>5728</v>
      </c>
      <c r="C553" s="199" t="s">
        <v>5729</v>
      </c>
      <c r="D553" s="199" t="s">
        <v>1499</v>
      </c>
      <c r="E553" s="197" t="s">
        <v>1103</v>
      </c>
      <c r="F553" s="197"/>
      <c r="G553" s="197" t="s">
        <v>5721</v>
      </c>
    </row>
    <row r="554" spans="1:12" s="199" customFormat="1" ht="14.25" customHeight="1" x14ac:dyDescent="0.2">
      <c r="A554" s="197" t="s">
        <v>1475</v>
      </c>
      <c r="B554" s="197" t="s">
        <v>5730</v>
      </c>
      <c r="C554" s="199" t="s">
        <v>5731</v>
      </c>
      <c r="D554" s="199" t="s">
        <v>1499</v>
      </c>
      <c r="E554" s="197" t="s">
        <v>1103</v>
      </c>
      <c r="F554" s="197"/>
      <c r="G554" s="197" t="s">
        <v>5732</v>
      </c>
      <c r="H554" s="203" t="s">
        <v>5733</v>
      </c>
      <c r="I554" s="197" t="s">
        <v>1504</v>
      </c>
      <c r="J554" s="197"/>
    </row>
    <row r="555" spans="1:12" s="199" customFormat="1" ht="13.5" customHeight="1" x14ac:dyDescent="0.2">
      <c r="A555" s="197" t="s">
        <v>1346</v>
      </c>
      <c r="B555" s="197" t="s">
        <v>4956</v>
      </c>
      <c r="E555" s="197"/>
      <c r="F555" s="197"/>
      <c r="G555" s="197" t="s">
        <v>5732</v>
      </c>
      <c r="H555" s="197"/>
      <c r="I555" s="197"/>
      <c r="J555" s="197"/>
      <c r="L555" s="200" t="s">
        <v>5734</v>
      </c>
    </row>
    <row r="556" spans="1:12" s="202" customFormat="1" x14ac:dyDescent="0.2">
      <c r="A556" s="201" t="s">
        <v>1351</v>
      </c>
      <c r="B556" s="201"/>
      <c r="C556" s="201"/>
      <c r="E556" s="201"/>
      <c r="F556" s="201"/>
      <c r="G556" s="201"/>
      <c r="H556" s="201"/>
      <c r="I556" s="201"/>
      <c r="J556" s="201"/>
    </row>
    <row r="557" spans="1:12" s="199" customFormat="1" ht="127.5" x14ac:dyDescent="0.2">
      <c r="A557" s="204" t="s">
        <v>1303</v>
      </c>
      <c r="B557" s="204" t="s">
        <v>5735</v>
      </c>
      <c r="C557" s="205" t="s">
        <v>5736</v>
      </c>
      <c r="E557" s="197"/>
      <c r="F557" s="197"/>
      <c r="G557" s="206" t="s">
        <v>5721</v>
      </c>
    </row>
    <row r="558" spans="1:12" s="199" customFormat="1" ht="89.25" x14ac:dyDescent="0.2">
      <c r="A558" s="204" t="s">
        <v>1303</v>
      </c>
      <c r="B558" s="204" t="s">
        <v>5737</v>
      </c>
      <c r="C558" s="205" t="s">
        <v>5738</v>
      </c>
      <c r="E558" s="197"/>
      <c r="F558" s="197"/>
      <c r="G558" s="206" t="s">
        <v>5739</v>
      </c>
    </row>
    <row r="559" spans="1:12" s="196" customFormat="1" x14ac:dyDescent="0.2">
      <c r="A559" s="195" t="s">
        <v>1351</v>
      </c>
      <c r="B559" s="207"/>
      <c r="C559" s="195"/>
    </row>
    <row r="560" spans="1:12" s="196" customFormat="1" x14ac:dyDescent="0.2">
      <c r="A560" s="195" t="s">
        <v>1454</v>
      </c>
      <c r="B560" s="195" t="s">
        <v>5740</v>
      </c>
      <c r="C560" s="195" t="s">
        <v>5741</v>
      </c>
      <c r="G560" s="196" t="s">
        <v>5742</v>
      </c>
    </row>
    <row r="561" spans="1:12" s="199" customFormat="1" x14ac:dyDescent="0.2">
      <c r="A561" s="197" t="s">
        <v>1460</v>
      </c>
      <c r="B561" s="198" t="s">
        <v>4957</v>
      </c>
      <c r="C561" s="197" t="s">
        <v>5743</v>
      </c>
      <c r="D561" s="199" t="s">
        <v>5580</v>
      </c>
      <c r="E561" s="197" t="s">
        <v>1103</v>
      </c>
      <c r="F561" s="197"/>
      <c r="G561" s="197"/>
    </row>
    <row r="562" spans="1:12" s="199" customFormat="1" x14ac:dyDescent="0.2">
      <c r="A562" s="197" t="s">
        <v>1396</v>
      </c>
      <c r="B562" s="198" t="s">
        <v>4958</v>
      </c>
      <c r="C562" s="198" t="s">
        <v>5744</v>
      </c>
      <c r="D562" s="199" t="s">
        <v>5580</v>
      </c>
      <c r="E562" s="197" t="s">
        <v>1103</v>
      </c>
      <c r="F562" s="197"/>
      <c r="G562" s="197" t="s">
        <v>5745</v>
      </c>
      <c r="H562" s="197" t="s">
        <v>1484</v>
      </c>
      <c r="I562" s="197" t="s">
        <v>1565</v>
      </c>
      <c r="J562" s="197"/>
    </row>
    <row r="563" spans="1:12" s="199" customFormat="1" x14ac:dyDescent="0.2">
      <c r="A563" s="197" t="s">
        <v>1346</v>
      </c>
      <c r="B563" s="197" t="s">
        <v>5746</v>
      </c>
      <c r="C563" s="197"/>
      <c r="E563" s="197" t="s">
        <v>1103</v>
      </c>
      <c r="F563" s="197"/>
      <c r="G563" s="197" t="s">
        <v>5745</v>
      </c>
      <c r="L563" s="199" t="s">
        <v>5747</v>
      </c>
    </row>
    <row r="564" spans="1:12" s="199" customFormat="1" ht="16.5" customHeight="1" x14ac:dyDescent="0.2">
      <c r="A564" s="197" t="s">
        <v>1346</v>
      </c>
      <c r="B564" s="197" t="s">
        <v>4959</v>
      </c>
      <c r="C564" s="197"/>
      <c r="E564" s="197" t="s">
        <v>1103</v>
      </c>
      <c r="F564" s="197"/>
      <c r="G564" s="197" t="s">
        <v>5745</v>
      </c>
      <c r="L564" s="200" t="s">
        <v>5748</v>
      </c>
    </row>
    <row r="565" spans="1:12" s="202" customFormat="1" x14ac:dyDescent="0.2">
      <c r="A565" s="201" t="s">
        <v>1318</v>
      </c>
      <c r="B565" s="201" t="s">
        <v>5749</v>
      </c>
      <c r="C565" s="201" t="s">
        <v>1490</v>
      </c>
      <c r="E565" s="201"/>
      <c r="F565" s="201"/>
      <c r="G565" s="201"/>
    </row>
    <row r="566" spans="1:12" s="199" customFormat="1" x14ac:dyDescent="0.2">
      <c r="A566" s="197" t="s">
        <v>1491</v>
      </c>
      <c r="B566" s="197" t="s">
        <v>4960</v>
      </c>
      <c r="C566" s="197" t="s">
        <v>5750</v>
      </c>
      <c r="D566" s="199" t="s">
        <v>1493</v>
      </c>
      <c r="E566" s="197" t="s">
        <v>1103</v>
      </c>
      <c r="F566" s="197"/>
      <c r="G566" s="197"/>
      <c r="H566" s="197"/>
      <c r="I566" s="197"/>
      <c r="J566" s="197"/>
    </row>
    <row r="567" spans="1:12" s="199" customFormat="1" x14ac:dyDescent="0.2">
      <c r="A567" s="197" t="s">
        <v>1494</v>
      </c>
      <c r="B567" s="197" t="s">
        <v>4961</v>
      </c>
      <c r="C567" s="197" t="s">
        <v>5751</v>
      </c>
      <c r="E567" s="197" t="s">
        <v>1103</v>
      </c>
      <c r="F567" s="197"/>
      <c r="G567" s="197"/>
    </row>
    <row r="568" spans="1:12" s="199" customFormat="1" x14ac:dyDescent="0.2">
      <c r="A568" s="197" t="s">
        <v>1496</v>
      </c>
      <c r="B568" s="197" t="s">
        <v>5752</v>
      </c>
      <c r="C568" s="199" t="s">
        <v>5753</v>
      </c>
      <c r="D568" s="199" t="s">
        <v>1499</v>
      </c>
      <c r="E568" s="197" t="s">
        <v>1103</v>
      </c>
      <c r="F568" s="197"/>
      <c r="G568" s="197" t="s">
        <v>5745</v>
      </c>
    </row>
    <row r="569" spans="1:12" s="199" customFormat="1" ht="14.25" customHeight="1" x14ac:dyDescent="0.2">
      <c r="A569" s="197" t="s">
        <v>1475</v>
      </c>
      <c r="B569" s="197" t="s">
        <v>5754</v>
      </c>
      <c r="C569" s="199" t="s">
        <v>5755</v>
      </c>
      <c r="D569" s="199" t="s">
        <v>1499</v>
      </c>
      <c r="E569" s="197" t="s">
        <v>1103</v>
      </c>
      <c r="F569" s="197"/>
      <c r="G569" s="197" t="s">
        <v>5756</v>
      </c>
      <c r="H569" s="203" t="s">
        <v>5757</v>
      </c>
      <c r="I569" s="197" t="s">
        <v>1504</v>
      </c>
      <c r="J569" s="197"/>
    </row>
    <row r="570" spans="1:12" s="199" customFormat="1" ht="13.5" customHeight="1" x14ac:dyDescent="0.2">
      <c r="A570" s="197" t="s">
        <v>1346</v>
      </c>
      <c r="B570" s="197" t="s">
        <v>4962</v>
      </c>
      <c r="E570" s="197"/>
      <c r="F570" s="197"/>
      <c r="G570" s="197" t="s">
        <v>5756</v>
      </c>
      <c r="H570" s="197"/>
      <c r="I570" s="197"/>
      <c r="J570" s="197"/>
      <c r="L570" s="200" t="s">
        <v>5758</v>
      </c>
    </row>
    <row r="571" spans="1:12" s="202" customFormat="1" x14ac:dyDescent="0.2">
      <c r="A571" s="201" t="s">
        <v>1351</v>
      </c>
      <c r="B571" s="201"/>
      <c r="C571" s="201"/>
      <c r="E571" s="201"/>
      <c r="F571" s="201"/>
      <c r="G571" s="201"/>
      <c r="H571" s="201"/>
      <c r="I571" s="201"/>
      <c r="J571" s="201"/>
    </row>
    <row r="572" spans="1:12" s="199" customFormat="1" ht="127.5" x14ac:dyDescent="0.2">
      <c r="A572" s="204" t="s">
        <v>1303</v>
      </c>
      <c r="B572" s="204" t="s">
        <v>5759</v>
      </c>
      <c r="C572" s="205" t="s">
        <v>5760</v>
      </c>
      <c r="E572" s="197"/>
      <c r="F572" s="197"/>
      <c r="G572" s="206" t="s">
        <v>5745</v>
      </c>
    </row>
    <row r="573" spans="1:12" s="199" customFormat="1" ht="89.25" x14ac:dyDescent="0.2">
      <c r="A573" s="204" t="s">
        <v>1303</v>
      </c>
      <c r="B573" s="204" t="s">
        <v>5761</v>
      </c>
      <c r="C573" s="205" t="s">
        <v>5762</v>
      </c>
      <c r="E573" s="197"/>
      <c r="F573" s="197"/>
      <c r="G573" s="206" t="s">
        <v>5763</v>
      </c>
    </row>
    <row r="574" spans="1:12" s="196" customFormat="1" x14ac:dyDescent="0.2">
      <c r="A574" s="195" t="s">
        <v>1351</v>
      </c>
      <c r="B574" s="207"/>
      <c r="C574" s="195"/>
    </row>
    <row r="575" spans="1:12" s="196" customFormat="1" x14ac:dyDescent="0.2">
      <c r="A575" s="195" t="s">
        <v>1454</v>
      </c>
      <c r="B575" s="195" t="s">
        <v>5764</v>
      </c>
      <c r="C575" s="195" t="s">
        <v>5765</v>
      </c>
      <c r="G575" s="196" t="s">
        <v>5766</v>
      </c>
    </row>
    <row r="576" spans="1:12" s="199" customFormat="1" x14ac:dyDescent="0.2">
      <c r="A576" s="197" t="s">
        <v>1460</v>
      </c>
      <c r="B576" s="198" t="s">
        <v>4963</v>
      </c>
      <c r="C576" s="197" t="s">
        <v>5767</v>
      </c>
      <c r="D576" s="199" t="s">
        <v>5580</v>
      </c>
      <c r="E576" s="197" t="s">
        <v>1103</v>
      </c>
      <c r="F576" s="197"/>
      <c r="G576" s="197"/>
    </row>
    <row r="577" spans="1:12" s="199" customFormat="1" x14ac:dyDescent="0.2">
      <c r="A577" s="197" t="s">
        <v>1396</v>
      </c>
      <c r="B577" s="198" t="s">
        <v>4964</v>
      </c>
      <c r="C577" s="198" t="s">
        <v>5768</v>
      </c>
      <c r="D577" s="199" t="s">
        <v>5580</v>
      </c>
      <c r="E577" s="197" t="s">
        <v>1103</v>
      </c>
      <c r="F577" s="197"/>
      <c r="G577" s="197" t="s">
        <v>5769</v>
      </c>
      <c r="H577" s="197" t="s">
        <v>1484</v>
      </c>
      <c r="I577" s="197" t="s">
        <v>1565</v>
      </c>
      <c r="J577" s="197"/>
    </row>
    <row r="578" spans="1:12" s="199" customFormat="1" x14ac:dyDescent="0.2">
      <c r="A578" s="197" t="s">
        <v>1346</v>
      </c>
      <c r="B578" s="197" t="s">
        <v>5770</v>
      </c>
      <c r="C578" s="197"/>
      <c r="E578" s="197" t="s">
        <v>1103</v>
      </c>
      <c r="F578" s="197"/>
      <c r="G578" s="197" t="s">
        <v>5769</v>
      </c>
      <c r="L578" s="199" t="s">
        <v>5771</v>
      </c>
    </row>
    <row r="579" spans="1:12" s="199" customFormat="1" ht="16.5" customHeight="1" x14ac:dyDescent="0.2">
      <c r="A579" s="197" t="s">
        <v>1346</v>
      </c>
      <c r="B579" s="197" t="s">
        <v>4965</v>
      </c>
      <c r="C579" s="197"/>
      <c r="E579" s="197" t="s">
        <v>1103</v>
      </c>
      <c r="F579" s="197"/>
      <c r="G579" s="197" t="s">
        <v>5769</v>
      </c>
      <c r="L579" s="200" t="s">
        <v>5772</v>
      </c>
    </row>
    <row r="580" spans="1:12" s="202" customFormat="1" x14ac:dyDescent="0.2">
      <c r="A580" s="201" t="s">
        <v>1318</v>
      </c>
      <c r="B580" s="201" t="s">
        <v>5773</v>
      </c>
      <c r="C580" s="201" t="s">
        <v>1490</v>
      </c>
      <c r="E580" s="201"/>
      <c r="F580" s="201"/>
      <c r="G580" s="201"/>
    </row>
    <row r="581" spans="1:12" s="199" customFormat="1" x14ac:dyDescent="0.2">
      <c r="A581" s="197" t="s">
        <v>1491</v>
      </c>
      <c r="B581" s="197" t="s">
        <v>4966</v>
      </c>
      <c r="C581" s="197" t="s">
        <v>5774</v>
      </c>
      <c r="D581" s="199" t="s">
        <v>1493</v>
      </c>
      <c r="E581" s="197" t="s">
        <v>1103</v>
      </c>
      <c r="F581" s="197"/>
      <c r="G581" s="197"/>
      <c r="H581" s="197"/>
      <c r="I581" s="197"/>
      <c r="J581" s="197"/>
    </row>
    <row r="582" spans="1:12" s="199" customFormat="1" x14ac:dyDescent="0.2">
      <c r="A582" s="197" t="s">
        <v>1494</v>
      </c>
      <c r="B582" s="197" t="s">
        <v>4967</v>
      </c>
      <c r="C582" s="197" t="s">
        <v>5775</v>
      </c>
      <c r="E582" s="197" t="s">
        <v>1103</v>
      </c>
      <c r="F582" s="197"/>
      <c r="G582" s="197"/>
    </row>
    <row r="583" spans="1:12" s="199" customFormat="1" x14ac:dyDescent="0.2">
      <c r="A583" s="197" t="s">
        <v>1496</v>
      </c>
      <c r="B583" s="197" t="s">
        <v>5776</v>
      </c>
      <c r="C583" s="199" t="s">
        <v>5777</v>
      </c>
      <c r="D583" s="199" t="s">
        <v>1499</v>
      </c>
      <c r="E583" s="197" t="s">
        <v>1103</v>
      </c>
      <c r="F583" s="197"/>
      <c r="G583" s="197" t="s">
        <v>5769</v>
      </c>
    </row>
    <row r="584" spans="1:12" s="199" customFormat="1" ht="14.25" customHeight="1" x14ac:dyDescent="0.2">
      <c r="A584" s="197" t="s">
        <v>1475</v>
      </c>
      <c r="B584" s="197" t="s">
        <v>5778</v>
      </c>
      <c r="C584" s="199" t="s">
        <v>5779</v>
      </c>
      <c r="D584" s="199" t="s">
        <v>1499</v>
      </c>
      <c r="E584" s="197" t="s">
        <v>1103</v>
      </c>
      <c r="F584" s="197"/>
      <c r="G584" s="197" t="s">
        <v>5780</v>
      </c>
      <c r="H584" s="203" t="s">
        <v>5781</v>
      </c>
      <c r="I584" s="197" t="s">
        <v>1504</v>
      </c>
      <c r="J584" s="197"/>
    </row>
    <row r="585" spans="1:12" s="199" customFormat="1" ht="13.5" customHeight="1" x14ac:dyDescent="0.2">
      <c r="A585" s="197" t="s">
        <v>1346</v>
      </c>
      <c r="B585" s="197" t="s">
        <v>4968</v>
      </c>
      <c r="E585" s="197"/>
      <c r="F585" s="197"/>
      <c r="G585" s="197" t="s">
        <v>5780</v>
      </c>
      <c r="H585" s="197"/>
      <c r="I585" s="197"/>
      <c r="J585" s="197"/>
      <c r="L585" s="200" t="s">
        <v>5782</v>
      </c>
    </row>
    <row r="586" spans="1:12" s="202" customFormat="1" x14ac:dyDescent="0.2">
      <c r="A586" s="201" t="s">
        <v>1351</v>
      </c>
      <c r="B586" s="201"/>
      <c r="C586" s="201"/>
      <c r="E586" s="201"/>
      <c r="F586" s="201"/>
      <c r="G586" s="201"/>
      <c r="H586" s="201"/>
      <c r="I586" s="201"/>
      <c r="J586" s="201"/>
    </row>
    <row r="587" spans="1:12" s="199" customFormat="1" ht="127.5" x14ac:dyDescent="0.2">
      <c r="A587" s="204" t="s">
        <v>1303</v>
      </c>
      <c r="B587" s="204" t="s">
        <v>5783</v>
      </c>
      <c r="C587" s="205" t="s">
        <v>5784</v>
      </c>
      <c r="E587" s="197"/>
      <c r="F587" s="197"/>
      <c r="G587" s="206" t="s">
        <v>5769</v>
      </c>
    </row>
    <row r="588" spans="1:12" s="199" customFormat="1" ht="89.25" x14ac:dyDescent="0.2">
      <c r="A588" s="204" t="s">
        <v>1303</v>
      </c>
      <c r="B588" s="204" t="s">
        <v>5785</v>
      </c>
      <c r="C588" s="205" t="s">
        <v>5786</v>
      </c>
      <c r="E588" s="197"/>
      <c r="F588" s="197"/>
      <c r="G588" s="206" t="s">
        <v>5787</v>
      </c>
    </row>
    <row r="589" spans="1:12" s="196" customFormat="1" x14ac:dyDescent="0.2">
      <c r="A589" s="195" t="s">
        <v>1351</v>
      </c>
      <c r="B589" s="207"/>
      <c r="C589" s="195"/>
    </row>
    <row r="590" spans="1:12" s="196" customFormat="1" x14ac:dyDescent="0.2">
      <c r="A590" s="195" t="s">
        <v>1454</v>
      </c>
      <c r="B590" s="195" t="s">
        <v>4270</v>
      </c>
      <c r="C590" s="195" t="s">
        <v>4271</v>
      </c>
      <c r="G590" s="196" t="s">
        <v>5788</v>
      </c>
    </row>
    <row r="591" spans="1:12" s="199" customFormat="1" x14ac:dyDescent="0.2">
      <c r="A591" s="197" t="s">
        <v>1460</v>
      </c>
      <c r="B591" s="198" t="s">
        <v>4969</v>
      </c>
      <c r="C591" s="197" t="s">
        <v>5789</v>
      </c>
      <c r="D591" s="199" t="s">
        <v>5580</v>
      </c>
      <c r="E591" s="197" t="s">
        <v>1103</v>
      </c>
      <c r="F591" s="197"/>
      <c r="G591" s="197"/>
    </row>
    <row r="592" spans="1:12" s="199" customFormat="1" x14ac:dyDescent="0.2">
      <c r="A592" s="197" t="s">
        <v>1396</v>
      </c>
      <c r="B592" s="198" t="s">
        <v>4970</v>
      </c>
      <c r="C592" s="198" t="s">
        <v>5790</v>
      </c>
      <c r="D592" s="199" t="s">
        <v>5580</v>
      </c>
      <c r="E592" s="197" t="s">
        <v>1103</v>
      </c>
      <c r="F592" s="197"/>
      <c r="G592" s="197" t="s">
        <v>5791</v>
      </c>
      <c r="H592" s="197" t="s">
        <v>1484</v>
      </c>
      <c r="I592" s="197" t="s">
        <v>1565</v>
      </c>
      <c r="J592" s="197"/>
    </row>
    <row r="593" spans="1:13" s="199" customFormat="1" x14ac:dyDescent="0.2">
      <c r="A593" s="197" t="s">
        <v>1346</v>
      </c>
      <c r="B593" s="197" t="s">
        <v>5792</v>
      </c>
      <c r="C593" s="197"/>
      <c r="E593" s="197" t="s">
        <v>1103</v>
      </c>
      <c r="F593" s="197"/>
      <c r="G593" s="197" t="s">
        <v>5791</v>
      </c>
      <c r="L593" s="199" t="s">
        <v>5793</v>
      </c>
    </row>
    <row r="594" spans="1:13" s="199" customFormat="1" ht="16.5" customHeight="1" x14ac:dyDescent="0.2">
      <c r="A594" s="197" t="s">
        <v>1346</v>
      </c>
      <c r="B594" s="197" t="s">
        <v>4971</v>
      </c>
      <c r="C594" s="197"/>
      <c r="E594" s="197" t="s">
        <v>1103</v>
      </c>
      <c r="F594" s="197"/>
      <c r="G594" s="197" t="s">
        <v>5791</v>
      </c>
      <c r="L594" s="200" t="s">
        <v>5794</v>
      </c>
    </row>
    <row r="595" spans="1:13" s="202" customFormat="1" x14ac:dyDescent="0.2">
      <c r="A595" s="201" t="s">
        <v>1318</v>
      </c>
      <c r="B595" s="201" t="s">
        <v>5795</v>
      </c>
      <c r="C595" s="201" t="s">
        <v>1490</v>
      </c>
      <c r="E595" s="201"/>
      <c r="F595" s="201"/>
      <c r="G595" s="201"/>
    </row>
    <row r="596" spans="1:13" s="199" customFormat="1" x14ac:dyDescent="0.2">
      <c r="A596" s="197" t="s">
        <v>1491</v>
      </c>
      <c r="B596" s="197" t="s">
        <v>4972</v>
      </c>
      <c r="C596" s="197" t="s">
        <v>5796</v>
      </c>
      <c r="D596" s="199" t="s">
        <v>1493</v>
      </c>
      <c r="E596" s="197" t="s">
        <v>1103</v>
      </c>
      <c r="F596" s="197"/>
      <c r="G596" s="197"/>
      <c r="H596" s="197"/>
      <c r="I596" s="197"/>
      <c r="J596" s="197"/>
    </row>
    <row r="597" spans="1:13" s="199" customFormat="1" x14ac:dyDescent="0.2">
      <c r="A597" s="197" t="s">
        <v>1494</v>
      </c>
      <c r="B597" s="197" t="s">
        <v>4973</v>
      </c>
      <c r="C597" s="197" t="s">
        <v>5797</v>
      </c>
      <c r="E597" s="197" t="s">
        <v>1103</v>
      </c>
      <c r="F597" s="197"/>
      <c r="G597" s="197"/>
    </row>
    <row r="598" spans="1:13" s="199" customFormat="1" x14ac:dyDescent="0.2">
      <c r="A598" s="197" t="s">
        <v>1496</v>
      </c>
      <c r="B598" s="197" t="s">
        <v>5798</v>
      </c>
      <c r="C598" s="199" t="s">
        <v>5799</v>
      </c>
      <c r="D598" s="199" t="s">
        <v>1499</v>
      </c>
      <c r="E598" s="197" t="s">
        <v>1103</v>
      </c>
      <c r="F598" s="197"/>
      <c r="G598" s="197" t="s">
        <v>5791</v>
      </c>
    </row>
    <row r="599" spans="1:13" s="199" customFormat="1" ht="14.25" customHeight="1" x14ac:dyDescent="0.2">
      <c r="A599" s="197" t="s">
        <v>1475</v>
      </c>
      <c r="B599" s="197" t="s">
        <v>5800</v>
      </c>
      <c r="C599" s="199" t="s">
        <v>5801</v>
      </c>
      <c r="D599" s="199" t="s">
        <v>1499</v>
      </c>
      <c r="E599" s="197" t="s">
        <v>1103</v>
      </c>
      <c r="F599" s="197"/>
      <c r="G599" s="197" t="s">
        <v>5802</v>
      </c>
      <c r="H599" s="203" t="s">
        <v>5803</v>
      </c>
      <c r="I599" s="197" t="s">
        <v>1504</v>
      </c>
      <c r="J599" s="197"/>
    </row>
    <row r="600" spans="1:13" s="199" customFormat="1" ht="13.5" customHeight="1" x14ac:dyDescent="0.2">
      <c r="A600" s="197" t="s">
        <v>1346</v>
      </c>
      <c r="B600" s="197" t="s">
        <v>4974</v>
      </c>
      <c r="E600" s="197"/>
      <c r="F600" s="197"/>
      <c r="G600" s="197" t="s">
        <v>5802</v>
      </c>
      <c r="H600" s="197"/>
      <c r="I600" s="197"/>
      <c r="J600" s="197"/>
      <c r="L600" s="200" t="s">
        <v>5804</v>
      </c>
    </row>
    <row r="601" spans="1:13" s="202" customFormat="1" x14ac:dyDescent="0.2">
      <c r="A601" s="201" t="s">
        <v>1351</v>
      </c>
      <c r="B601" s="201"/>
      <c r="C601" s="201"/>
      <c r="E601" s="201"/>
      <c r="F601" s="201"/>
      <c r="G601" s="201"/>
      <c r="H601" s="201"/>
      <c r="I601" s="201"/>
      <c r="J601" s="201"/>
    </row>
    <row r="602" spans="1:13" s="199" customFormat="1" ht="127.5" x14ac:dyDescent="0.2">
      <c r="A602" s="204" t="s">
        <v>1303</v>
      </c>
      <c r="B602" s="204" t="s">
        <v>5805</v>
      </c>
      <c r="C602" s="205" t="s">
        <v>5806</v>
      </c>
      <c r="E602" s="197"/>
      <c r="F602" s="197"/>
      <c r="G602" s="206" t="s">
        <v>5791</v>
      </c>
    </row>
    <row r="603" spans="1:13" s="199" customFormat="1" ht="89.25" x14ac:dyDescent="0.2">
      <c r="A603" s="204" t="s">
        <v>1303</v>
      </c>
      <c r="B603" s="204" t="s">
        <v>5807</v>
      </c>
      <c r="C603" s="205" t="s">
        <v>5808</v>
      </c>
      <c r="E603" s="197"/>
      <c r="F603" s="197"/>
      <c r="G603" s="206" t="s">
        <v>5809</v>
      </c>
    </row>
    <row r="604" spans="1:13" s="196" customFormat="1" x14ac:dyDescent="0.2">
      <c r="A604" s="195" t="s">
        <v>1351</v>
      </c>
      <c r="B604" s="207"/>
      <c r="C604" s="195"/>
    </row>
    <row r="605" spans="1:13" s="74" customFormat="1" x14ac:dyDescent="0.2">
      <c r="A605" s="73" t="s">
        <v>1454</v>
      </c>
      <c r="B605" s="73" t="s">
        <v>2190</v>
      </c>
      <c r="C605" s="73" t="s">
        <v>2191</v>
      </c>
      <c r="G605" s="74" t="s">
        <v>2192</v>
      </c>
    </row>
    <row r="606" spans="1:13" x14ac:dyDescent="0.2">
      <c r="A606" s="45" t="s">
        <v>1460</v>
      </c>
      <c r="B606" s="45" t="s">
        <v>118</v>
      </c>
      <c r="C606" s="45" t="s">
        <v>2193</v>
      </c>
      <c r="D606" s="46" t="s">
        <v>2194</v>
      </c>
      <c r="E606" s="45" t="s">
        <v>1103</v>
      </c>
      <c r="F606" s="45"/>
      <c r="G606" s="45"/>
      <c r="M606" s="46" t="s">
        <v>2195</v>
      </c>
    </row>
    <row r="607" spans="1:13" x14ac:dyDescent="0.2">
      <c r="A607" s="45" t="s">
        <v>1396</v>
      </c>
      <c r="B607" s="45" t="s">
        <v>119</v>
      </c>
      <c r="C607" s="45" t="s">
        <v>2196</v>
      </c>
      <c r="D607" s="46" t="s">
        <v>2194</v>
      </c>
      <c r="E607" s="45" t="s">
        <v>1103</v>
      </c>
      <c r="F607" s="45"/>
      <c r="G607" s="45" t="s">
        <v>2197</v>
      </c>
      <c r="H607" s="45" t="s">
        <v>5575</v>
      </c>
      <c r="I607" s="45" t="s">
        <v>1565</v>
      </c>
      <c r="J607" s="45"/>
    </row>
    <row r="608" spans="1:13" s="29" customFormat="1" x14ac:dyDescent="0.2">
      <c r="A608" s="31" t="s">
        <v>1346</v>
      </c>
      <c r="B608" s="31" t="s">
        <v>2198</v>
      </c>
      <c r="C608" s="31"/>
      <c r="E608" s="31" t="s">
        <v>1103</v>
      </c>
      <c r="F608" s="31"/>
      <c r="G608" s="31" t="s">
        <v>2197</v>
      </c>
      <c r="L608" s="29" t="s">
        <v>2199</v>
      </c>
    </row>
    <row r="609" spans="1:13" s="29" customFormat="1" x14ac:dyDescent="0.2">
      <c r="A609" s="31" t="s">
        <v>1346</v>
      </c>
      <c r="B609" s="31" t="s">
        <v>120</v>
      </c>
      <c r="C609" s="31"/>
      <c r="E609" s="31" t="s">
        <v>1103</v>
      </c>
      <c r="F609" s="31"/>
      <c r="G609" s="31" t="s">
        <v>2197</v>
      </c>
      <c r="L609" s="29" t="s">
        <v>2200</v>
      </c>
    </row>
    <row r="610" spans="1:13" s="76" customFormat="1" x14ac:dyDescent="0.2">
      <c r="A610" s="75" t="s">
        <v>1318</v>
      </c>
      <c r="B610" s="75" t="s">
        <v>2201</v>
      </c>
      <c r="C610" s="75" t="s">
        <v>1490</v>
      </c>
      <c r="E610" s="75"/>
      <c r="F610" s="75"/>
      <c r="G610" s="75"/>
    </row>
    <row r="611" spans="1:13" s="78" customFormat="1" x14ac:dyDescent="0.2">
      <c r="A611" s="77" t="s">
        <v>1491</v>
      </c>
      <c r="B611" s="77" t="s">
        <v>121</v>
      </c>
      <c r="C611" s="77" t="s">
        <v>2202</v>
      </c>
      <c r="D611" s="78" t="s">
        <v>1493</v>
      </c>
      <c r="E611" s="77" t="s">
        <v>1103</v>
      </c>
      <c r="F611" s="77"/>
      <c r="G611" s="77"/>
      <c r="H611" s="77"/>
      <c r="I611" s="77"/>
      <c r="J611" s="77"/>
    </row>
    <row r="612" spans="1:13" s="78" customFormat="1" x14ac:dyDescent="0.2">
      <c r="A612" s="77" t="s">
        <v>1494</v>
      </c>
      <c r="B612" s="77" t="s">
        <v>122</v>
      </c>
      <c r="C612" s="77" t="s">
        <v>2203</v>
      </c>
      <c r="E612" s="77" t="s">
        <v>1103</v>
      </c>
      <c r="F612" s="77"/>
      <c r="G612" s="77"/>
    </row>
    <row r="613" spans="1:13" s="78" customFormat="1" x14ac:dyDescent="0.2">
      <c r="A613" s="77" t="s">
        <v>1496</v>
      </c>
      <c r="B613" s="77" t="s">
        <v>2204</v>
      </c>
      <c r="C613" s="78" t="s">
        <v>2205</v>
      </c>
      <c r="D613" s="78" t="s">
        <v>1499</v>
      </c>
      <c r="E613" s="77" t="s">
        <v>1103</v>
      </c>
      <c r="F613" s="77"/>
      <c r="G613" s="77" t="s">
        <v>2197</v>
      </c>
    </row>
    <row r="614" spans="1:13" s="78" customFormat="1" x14ac:dyDescent="0.2">
      <c r="A614" s="77" t="s">
        <v>1475</v>
      </c>
      <c r="B614" s="77" t="s">
        <v>2206</v>
      </c>
      <c r="C614" s="78" t="s">
        <v>2207</v>
      </c>
      <c r="D614" s="78" t="s">
        <v>1499</v>
      </c>
      <c r="E614" s="77" t="s">
        <v>1103</v>
      </c>
      <c r="F614" s="77"/>
      <c r="G614" s="77" t="s">
        <v>2208</v>
      </c>
      <c r="H614" s="77" t="s">
        <v>2209</v>
      </c>
      <c r="I614" s="77" t="s">
        <v>1504</v>
      </c>
      <c r="J614" s="77"/>
    </row>
    <row r="615" spans="1:13" s="78" customFormat="1" x14ac:dyDescent="0.2">
      <c r="A615" s="77" t="s">
        <v>1346</v>
      </c>
      <c r="B615" s="77" t="s">
        <v>123</v>
      </c>
      <c r="E615" s="77"/>
      <c r="F615" s="77"/>
      <c r="G615" s="77" t="s">
        <v>2208</v>
      </c>
      <c r="H615" s="77"/>
      <c r="I615" s="77"/>
      <c r="J615" s="77"/>
      <c r="L615" s="78" t="s">
        <v>2210</v>
      </c>
    </row>
    <row r="616" spans="1:13" s="80" customFormat="1" x14ac:dyDescent="0.2">
      <c r="A616" s="79" t="s">
        <v>1351</v>
      </c>
      <c r="B616" s="79"/>
      <c r="C616" s="79"/>
      <c r="E616" s="79"/>
      <c r="F616" s="79"/>
      <c r="G616" s="79"/>
      <c r="H616" s="79"/>
      <c r="I616" s="79"/>
      <c r="J616" s="79"/>
    </row>
    <row r="617" spans="1:13" s="23" customFormat="1" x14ac:dyDescent="0.2">
      <c r="A617" s="81" t="s">
        <v>1303</v>
      </c>
      <c r="B617" s="81" t="s">
        <v>2211</v>
      </c>
      <c r="C617" s="68" t="s">
        <v>2212</v>
      </c>
      <c r="E617" s="22"/>
      <c r="F617" s="22"/>
      <c r="G617" s="68" t="s">
        <v>2197</v>
      </c>
    </row>
    <row r="618" spans="1:13" s="23" customFormat="1" x14ac:dyDescent="0.2">
      <c r="A618" s="81" t="s">
        <v>1303</v>
      </c>
      <c r="B618" s="81" t="s">
        <v>2213</v>
      </c>
      <c r="C618" s="68" t="s">
        <v>2214</v>
      </c>
      <c r="E618" s="22"/>
      <c r="F618" s="22"/>
      <c r="G618" s="68" t="s">
        <v>2215</v>
      </c>
    </row>
    <row r="619" spans="1:13" s="84" customFormat="1" x14ac:dyDescent="0.2">
      <c r="A619" s="82" t="s">
        <v>1351</v>
      </c>
      <c r="B619" s="83"/>
      <c r="C619" s="82"/>
    </row>
    <row r="620" spans="1:13" s="74" customFormat="1" x14ac:dyDescent="0.2">
      <c r="A620" s="73" t="s">
        <v>1454</v>
      </c>
      <c r="B620" s="73" t="s">
        <v>2216</v>
      </c>
      <c r="C620" s="73" t="s">
        <v>2217</v>
      </c>
      <c r="G620" s="74" t="s">
        <v>2218</v>
      </c>
    </row>
    <row r="621" spans="1:13" x14ac:dyDescent="0.2">
      <c r="A621" s="45" t="s">
        <v>1460</v>
      </c>
      <c r="B621" s="45" t="s">
        <v>124</v>
      </c>
      <c r="C621" s="45" t="s">
        <v>2219</v>
      </c>
      <c r="D621" s="46" t="s">
        <v>2220</v>
      </c>
      <c r="E621" s="45" t="s">
        <v>1103</v>
      </c>
      <c r="F621" s="45"/>
      <c r="G621" s="45"/>
      <c r="M621" s="46" t="s">
        <v>2221</v>
      </c>
    </row>
    <row r="622" spans="1:13" x14ac:dyDescent="0.2">
      <c r="A622" s="45" t="s">
        <v>1396</v>
      </c>
      <c r="B622" s="45" t="s">
        <v>125</v>
      </c>
      <c r="C622" s="45" t="s">
        <v>2222</v>
      </c>
      <c r="D622" s="46" t="s">
        <v>2223</v>
      </c>
      <c r="E622" s="45" t="s">
        <v>1103</v>
      </c>
      <c r="F622" s="45"/>
      <c r="G622" s="45" t="s">
        <v>2224</v>
      </c>
      <c r="H622" s="45" t="s">
        <v>5575</v>
      </c>
      <c r="I622" s="45" t="s">
        <v>1565</v>
      </c>
      <c r="J622" s="45"/>
    </row>
    <row r="623" spans="1:13" s="29" customFormat="1" x14ac:dyDescent="0.2">
      <c r="A623" s="31" t="s">
        <v>1346</v>
      </c>
      <c r="B623" s="31" t="s">
        <v>2225</v>
      </c>
      <c r="C623" s="31"/>
      <c r="E623" s="31" t="s">
        <v>1103</v>
      </c>
      <c r="F623" s="31"/>
      <c r="G623" s="31" t="s">
        <v>2224</v>
      </c>
      <c r="L623" s="29" t="s">
        <v>2226</v>
      </c>
    </row>
    <row r="624" spans="1:13" s="29" customFormat="1" x14ac:dyDescent="0.2">
      <c r="A624" s="31" t="s">
        <v>1346</v>
      </c>
      <c r="B624" s="31" t="s">
        <v>126</v>
      </c>
      <c r="C624" s="31"/>
      <c r="E624" s="31" t="s">
        <v>1103</v>
      </c>
      <c r="F624" s="31"/>
      <c r="G624" s="31" t="s">
        <v>2224</v>
      </c>
      <c r="L624" s="29" t="s">
        <v>2227</v>
      </c>
    </row>
    <row r="625" spans="1:12" s="76" customFormat="1" x14ac:dyDescent="0.2">
      <c r="A625" s="75" t="s">
        <v>1318</v>
      </c>
      <c r="B625" s="75" t="s">
        <v>2228</v>
      </c>
      <c r="C625" s="75" t="s">
        <v>1490</v>
      </c>
      <c r="E625" s="75"/>
      <c r="F625" s="75"/>
      <c r="G625" s="75"/>
    </row>
    <row r="626" spans="1:12" s="78" customFormat="1" x14ac:dyDescent="0.2">
      <c r="A626" s="77" t="s">
        <v>1491</v>
      </c>
      <c r="B626" s="77" t="s">
        <v>127</v>
      </c>
      <c r="C626" s="77" t="s">
        <v>2229</v>
      </c>
      <c r="D626" s="78" t="s">
        <v>1493</v>
      </c>
      <c r="E626" s="77" t="s">
        <v>1103</v>
      </c>
      <c r="F626" s="77"/>
      <c r="G626" s="77"/>
      <c r="H626" s="77"/>
      <c r="I626" s="77"/>
      <c r="J626" s="77"/>
    </row>
    <row r="627" spans="1:12" s="78" customFormat="1" x14ac:dyDescent="0.2">
      <c r="A627" s="77" t="s">
        <v>1494</v>
      </c>
      <c r="B627" s="77" t="s">
        <v>128</v>
      </c>
      <c r="C627" s="77" t="s">
        <v>2230</v>
      </c>
      <c r="E627" s="77" t="s">
        <v>1103</v>
      </c>
      <c r="F627" s="77"/>
      <c r="G627" s="77"/>
    </row>
    <row r="628" spans="1:12" s="78" customFormat="1" x14ac:dyDescent="0.2">
      <c r="A628" s="77" t="s">
        <v>1496</v>
      </c>
      <c r="B628" s="77" t="s">
        <v>2231</v>
      </c>
      <c r="C628" s="78" t="s">
        <v>2232</v>
      </c>
      <c r="D628" s="78" t="s">
        <v>1499</v>
      </c>
      <c r="E628" s="77" t="s">
        <v>1103</v>
      </c>
      <c r="F628" s="77"/>
      <c r="G628" s="77" t="s">
        <v>2224</v>
      </c>
    </row>
    <row r="629" spans="1:12" s="78" customFormat="1" x14ac:dyDescent="0.2">
      <c r="A629" s="77" t="s">
        <v>1475</v>
      </c>
      <c r="B629" s="77" t="s">
        <v>2233</v>
      </c>
      <c r="C629" s="78" t="s">
        <v>2234</v>
      </c>
      <c r="D629" s="78" t="s">
        <v>1499</v>
      </c>
      <c r="E629" s="77" t="s">
        <v>1103</v>
      </c>
      <c r="F629" s="77"/>
      <c r="G629" s="77" t="s">
        <v>2235</v>
      </c>
      <c r="H629" s="77" t="s">
        <v>2236</v>
      </c>
      <c r="I629" s="77" t="s">
        <v>1504</v>
      </c>
      <c r="J629" s="77"/>
    </row>
    <row r="630" spans="1:12" s="78" customFormat="1" x14ac:dyDescent="0.2">
      <c r="A630" s="77" t="s">
        <v>1346</v>
      </c>
      <c r="B630" s="77" t="s">
        <v>129</v>
      </c>
      <c r="E630" s="77"/>
      <c r="F630" s="77"/>
      <c r="G630" s="77" t="s">
        <v>2235</v>
      </c>
      <c r="H630" s="77"/>
      <c r="I630" s="77"/>
      <c r="J630" s="77"/>
      <c r="L630" s="78" t="s">
        <v>2237</v>
      </c>
    </row>
    <row r="631" spans="1:12" s="80" customFormat="1" x14ac:dyDescent="0.2">
      <c r="A631" s="79" t="s">
        <v>1351</v>
      </c>
      <c r="B631" s="79"/>
      <c r="C631" s="79"/>
      <c r="E631" s="79"/>
      <c r="F631" s="79"/>
      <c r="G631" s="79"/>
      <c r="H631" s="79"/>
      <c r="I631" s="79"/>
      <c r="J631" s="79"/>
    </row>
    <row r="632" spans="1:12" s="23" customFormat="1" x14ac:dyDescent="0.2">
      <c r="A632" s="81" t="s">
        <v>1303</v>
      </c>
      <c r="B632" s="81" t="s">
        <v>2238</v>
      </c>
      <c r="C632" s="68" t="s">
        <v>2239</v>
      </c>
      <c r="E632" s="22"/>
      <c r="F632" s="22"/>
      <c r="G632" s="68" t="s">
        <v>2224</v>
      </c>
    </row>
    <row r="633" spans="1:12" s="23" customFormat="1" x14ac:dyDescent="0.2">
      <c r="A633" s="81" t="s">
        <v>1303</v>
      </c>
      <c r="B633" s="81" t="s">
        <v>2240</v>
      </c>
      <c r="C633" s="68" t="s">
        <v>2241</v>
      </c>
      <c r="E633" s="22"/>
      <c r="F633" s="22"/>
      <c r="G633" s="68" t="s">
        <v>2242</v>
      </c>
    </row>
    <row r="634" spans="1:12" s="84" customFormat="1" x14ac:dyDescent="0.2">
      <c r="A634" s="82" t="s">
        <v>1351</v>
      </c>
      <c r="B634" s="83"/>
      <c r="C634" s="82"/>
    </row>
    <row r="635" spans="1:12" s="26" customFormat="1" x14ac:dyDescent="0.2">
      <c r="A635" s="25" t="s">
        <v>1454</v>
      </c>
      <c r="B635" s="24" t="s">
        <v>2243</v>
      </c>
      <c r="C635" s="25" t="s">
        <v>2244</v>
      </c>
      <c r="G635" s="25" t="s">
        <v>2245</v>
      </c>
    </row>
    <row r="636" spans="1:12" s="29" customFormat="1" x14ac:dyDescent="0.2">
      <c r="A636" s="27" t="s">
        <v>1910</v>
      </c>
      <c r="B636" s="27" t="s">
        <v>130</v>
      </c>
      <c r="C636" s="31" t="s">
        <v>2246</v>
      </c>
      <c r="E636" s="31" t="s">
        <v>1103</v>
      </c>
      <c r="F636" s="31"/>
      <c r="G636" s="31"/>
    </row>
    <row r="637" spans="1:12" s="29" customFormat="1" x14ac:dyDescent="0.2">
      <c r="A637" s="27" t="s">
        <v>1912</v>
      </c>
      <c r="B637" s="27" t="s">
        <v>2247</v>
      </c>
      <c r="C637" s="31" t="s">
        <v>2248</v>
      </c>
      <c r="D637" s="29" t="s">
        <v>1915</v>
      </c>
      <c r="E637" s="31" t="s">
        <v>1103</v>
      </c>
      <c r="F637" s="31"/>
      <c r="G637" s="31" t="s">
        <v>2249</v>
      </c>
      <c r="H637" s="31" t="s">
        <v>2250</v>
      </c>
      <c r="I637" s="29" t="s">
        <v>1918</v>
      </c>
    </row>
    <row r="638" spans="1:12" s="29" customFormat="1" x14ac:dyDescent="0.2">
      <c r="A638" s="27" t="s">
        <v>1310</v>
      </c>
      <c r="B638" s="27" t="s">
        <v>2251</v>
      </c>
      <c r="C638" s="31" t="s">
        <v>1468</v>
      </c>
      <c r="E638" s="31" t="s">
        <v>1103</v>
      </c>
      <c r="F638" s="31"/>
      <c r="G638" s="31" t="s">
        <v>2252</v>
      </c>
      <c r="H638" s="29" t="s">
        <v>1921</v>
      </c>
      <c r="I638" s="29" t="s">
        <v>1922</v>
      </c>
    </row>
    <row r="639" spans="1:12" s="29" customFormat="1" x14ac:dyDescent="0.2">
      <c r="A639" s="27" t="s">
        <v>1923</v>
      </c>
      <c r="B639" s="27" t="s">
        <v>2253</v>
      </c>
      <c r="C639" s="31" t="s">
        <v>2254</v>
      </c>
      <c r="D639" s="29" t="s">
        <v>1915</v>
      </c>
      <c r="E639" s="31" t="s">
        <v>1103</v>
      </c>
      <c r="F639" s="31"/>
      <c r="G639" s="31" t="s">
        <v>2249</v>
      </c>
      <c r="H639" s="31" t="s">
        <v>2255</v>
      </c>
      <c r="I639" s="29" t="s">
        <v>1918</v>
      </c>
    </row>
    <row r="640" spans="1:12" s="29" customFormat="1" x14ac:dyDescent="0.2">
      <c r="A640" s="27" t="s">
        <v>1310</v>
      </c>
      <c r="B640" s="27" t="s">
        <v>2256</v>
      </c>
      <c r="C640" s="31" t="s">
        <v>1468</v>
      </c>
      <c r="E640" s="31" t="s">
        <v>1103</v>
      </c>
      <c r="F640" s="31"/>
      <c r="G640" s="31" t="s">
        <v>2257</v>
      </c>
      <c r="H640" s="29" t="s">
        <v>1921</v>
      </c>
      <c r="I640" s="29" t="s">
        <v>1922</v>
      </c>
    </row>
    <row r="641" spans="1:12" s="26" customFormat="1" x14ac:dyDescent="0.2">
      <c r="A641" s="24" t="s">
        <v>1351</v>
      </c>
      <c r="B641" s="24"/>
      <c r="C641" s="25"/>
      <c r="E641" s="25"/>
      <c r="F641" s="25"/>
      <c r="G641" s="25"/>
    </row>
    <row r="642" spans="1:12" s="54" customFormat="1" x14ac:dyDescent="0.2">
      <c r="A642" s="53" t="s">
        <v>1454</v>
      </c>
      <c r="B642" s="53" t="s">
        <v>2258</v>
      </c>
      <c r="C642" s="53" t="s">
        <v>2259</v>
      </c>
      <c r="E642" s="53"/>
      <c r="F642" s="53"/>
      <c r="G642" s="53" t="s">
        <v>2245</v>
      </c>
    </row>
    <row r="643" spans="1:12" s="23" customFormat="1" x14ac:dyDescent="0.2">
      <c r="A643" s="22" t="s">
        <v>1946</v>
      </c>
      <c r="B643" s="22" t="s">
        <v>2260</v>
      </c>
      <c r="C643" s="22" t="s">
        <v>1948</v>
      </c>
      <c r="D643" s="23" t="s">
        <v>1949</v>
      </c>
      <c r="E643" s="22" t="s">
        <v>1103</v>
      </c>
      <c r="F643" s="22"/>
      <c r="G643" s="22"/>
      <c r="H643" s="23" t="s">
        <v>2261</v>
      </c>
    </row>
    <row r="644" spans="1:12" s="23" customFormat="1" x14ac:dyDescent="0.2">
      <c r="A644" s="22" t="s">
        <v>1310</v>
      </c>
      <c r="B644" s="22" t="s">
        <v>2262</v>
      </c>
      <c r="C644" s="22" t="s">
        <v>1953</v>
      </c>
      <c r="E644" s="22" t="s">
        <v>1103</v>
      </c>
      <c r="F644" s="22"/>
      <c r="G644" s="22" t="s">
        <v>2263</v>
      </c>
    </row>
    <row r="645" spans="1:12" s="23" customFormat="1" x14ac:dyDescent="0.2">
      <c r="A645" s="22" t="s">
        <v>1392</v>
      </c>
      <c r="B645" s="22" t="s">
        <v>131</v>
      </c>
      <c r="C645" s="22" t="s">
        <v>2264</v>
      </c>
      <c r="E645" s="22" t="s">
        <v>1103</v>
      </c>
      <c r="F645" s="22"/>
      <c r="G645" s="22"/>
    </row>
    <row r="646" spans="1:12" s="23" customFormat="1" x14ac:dyDescent="0.2">
      <c r="A646" s="22" t="s">
        <v>1303</v>
      </c>
      <c r="B646" s="22" t="s">
        <v>2265</v>
      </c>
      <c r="C646" s="22" t="s">
        <v>2266</v>
      </c>
      <c r="E646" s="22"/>
      <c r="F646" s="22"/>
      <c r="G646" s="22" t="s">
        <v>2267</v>
      </c>
    </row>
    <row r="647" spans="1:12" s="23" customFormat="1" x14ac:dyDescent="0.2">
      <c r="A647" s="22" t="s">
        <v>1346</v>
      </c>
      <c r="B647" s="22" t="s">
        <v>2268</v>
      </c>
      <c r="C647" s="22"/>
      <c r="E647" s="22"/>
      <c r="F647" s="22"/>
      <c r="G647" s="22"/>
      <c r="L647" s="23" t="s">
        <v>2269</v>
      </c>
    </row>
    <row r="648" spans="1:12" s="23" customFormat="1" x14ac:dyDescent="0.2">
      <c r="A648" s="22" t="s">
        <v>2017</v>
      </c>
      <c r="B648" s="22" t="s">
        <v>2270</v>
      </c>
      <c r="C648" s="22" t="s">
        <v>2271</v>
      </c>
      <c r="D648" s="23" t="s">
        <v>2020</v>
      </c>
      <c r="E648" s="22" t="s">
        <v>1103</v>
      </c>
      <c r="F648" s="22"/>
      <c r="G648" s="22"/>
    </row>
    <row r="649" spans="1:12" s="23" customFormat="1" x14ac:dyDescent="0.2">
      <c r="A649" s="22" t="s">
        <v>1310</v>
      </c>
      <c r="B649" s="22" t="s">
        <v>2272</v>
      </c>
      <c r="C649" s="22" t="s">
        <v>2022</v>
      </c>
      <c r="D649" s="23" t="s">
        <v>2023</v>
      </c>
      <c r="E649" s="22" t="s">
        <v>1103</v>
      </c>
      <c r="F649" s="22" t="s">
        <v>2024</v>
      </c>
      <c r="G649" s="22" t="s">
        <v>2273</v>
      </c>
      <c r="H649" s="23" t="s">
        <v>1921</v>
      </c>
      <c r="I649" s="23" t="s">
        <v>2026</v>
      </c>
    </row>
    <row r="650" spans="1:12" s="23" customFormat="1" x14ac:dyDescent="0.2">
      <c r="A650" s="22" t="s">
        <v>1346</v>
      </c>
      <c r="B650" s="22" t="s">
        <v>2274</v>
      </c>
      <c r="C650" s="22"/>
      <c r="E650" s="22" t="s">
        <v>1103</v>
      </c>
      <c r="F650" s="22"/>
      <c r="G650" s="22"/>
      <c r="L650" s="23" t="s">
        <v>2275</v>
      </c>
    </row>
    <row r="651" spans="1:12" s="23" customFormat="1" x14ac:dyDescent="0.2">
      <c r="A651" s="22" t="s">
        <v>1320</v>
      </c>
      <c r="B651" s="22" t="s">
        <v>2276</v>
      </c>
      <c r="C651" s="22" t="s">
        <v>2271</v>
      </c>
      <c r="D651" s="23" t="s">
        <v>1967</v>
      </c>
      <c r="E651" s="22" t="s">
        <v>1103</v>
      </c>
      <c r="F651" s="22"/>
      <c r="G651" s="22" t="s">
        <v>2277</v>
      </c>
    </row>
    <row r="652" spans="1:12" s="23" customFormat="1" x14ac:dyDescent="0.2">
      <c r="A652" s="22" t="s">
        <v>1323</v>
      </c>
      <c r="B652" s="22" t="s">
        <v>2278</v>
      </c>
      <c r="C652" s="22" t="s">
        <v>2271</v>
      </c>
      <c r="D652" s="23" t="s">
        <v>1969</v>
      </c>
      <c r="E652" s="22" t="s">
        <v>1103</v>
      </c>
      <c r="F652" s="22"/>
      <c r="G652" s="22" t="s">
        <v>2277</v>
      </c>
      <c r="K652" s="23" t="s">
        <v>2279</v>
      </c>
    </row>
    <row r="653" spans="1:12" s="23" customFormat="1" x14ac:dyDescent="0.2">
      <c r="A653" s="85" t="s">
        <v>1327</v>
      </c>
      <c r="B653" s="22" t="s">
        <v>2280</v>
      </c>
      <c r="C653" s="22" t="s">
        <v>2271</v>
      </c>
      <c r="D653" s="23" t="s">
        <v>1972</v>
      </c>
      <c r="E653" s="22" t="s">
        <v>1103</v>
      </c>
      <c r="F653" s="22"/>
      <c r="G653" s="22" t="s">
        <v>2277</v>
      </c>
      <c r="H653" s="23" t="s">
        <v>1973</v>
      </c>
      <c r="I653" s="23" t="s">
        <v>2281</v>
      </c>
      <c r="K653" s="86" t="s">
        <v>2282</v>
      </c>
    </row>
    <row r="654" spans="1:12" s="23" customFormat="1" x14ac:dyDescent="0.2">
      <c r="A654" s="85" t="s">
        <v>1310</v>
      </c>
      <c r="B654" s="22" t="s">
        <v>2283</v>
      </c>
      <c r="C654" s="22" t="s">
        <v>1332</v>
      </c>
      <c r="D654" s="23" t="s">
        <v>1977</v>
      </c>
      <c r="E654" s="22" t="s">
        <v>1103</v>
      </c>
      <c r="F654" s="22" t="s">
        <v>1978</v>
      </c>
      <c r="G654" s="22" t="s">
        <v>2284</v>
      </c>
      <c r="H654" s="23" t="s">
        <v>1921</v>
      </c>
      <c r="I654" s="23" t="s">
        <v>1980</v>
      </c>
    </row>
    <row r="655" spans="1:12" s="23" customFormat="1" x14ac:dyDescent="0.2">
      <c r="A655" s="85" t="s">
        <v>1337</v>
      </c>
      <c r="B655" s="22" t="s">
        <v>2285</v>
      </c>
      <c r="C655" s="22" t="s">
        <v>2271</v>
      </c>
      <c r="D655" s="23" t="s">
        <v>1982</v>
      </c>
      <c r="E655" s="22" t="s">
        <v>1103</v>
      </c>
      <c r="F655" s="22"/>
      <c r="G655" s="22" t="s">
        <v>2286</v>
      </c>
      <c r="K655" s="86" t="s">
        <v>2287</v>
      </c>
    </row>
    <row r="656" spans="1:12" s="23" customFormat="1" x14ac:dyDescent="0.2">
      <c r="A656" s="85" t="s">
        <v>1310</v>
      </c>
      <c r="B656" s="22" t="s">
        <v>2288</v>
      </c>
      <c r="C656" s="22" t="s">
        <v>1343</v>
      </c>
      <c r="D656" s="23" t="s">
        <v>1986</v>
      </c>
      <c r="E656" s="22" t="s">
        <v>1103</v>
      </c>
      <c r="F656" s="22" t="s">
        <v>1987</v>
      </c>
      <c r="G656" s="22" t="s">
        <v>2289</v>
      </c>
      <c r="H656" s="23" t="s">
        <v>1921</v>
      </c>
      <c r="I656" s="23" t="s">
        <v>1989</v>
      </c>
    </row>
    <row r="657" spans="1:12" s="23" customFormat="1" x14ac:dyDescent="0.2">
      <c r="A657" s="22" t="s">
        <v>2042</v>
      </c>
      <c r="B657" s="22" t="s">
        <v>2290</v>
      </c>
      <c r="C657" s="22" t="s">
        <v>2291</v>
      </c>
      <c r="E657" s="22" t="s">
        <v>1103</v>
      </c>
      <c r="F657" s="22"/>
      <c r="G657" s="22" t="s">
        <v>2292</v>
      </c>
      <c r="K657" s="23" t="s">
        <v>2293</v>
      </c>
    </row>
    <row r="658" spans="1:12" s="23" customFormat="1" x14ac:dyDescent="0.2">
      <c r="A658" s="22" t="s">
        <v>1310</v>
      </c>
      <c r="B658" s="22" t="s">
        <v>2294</v>
      </c>
      <c r="C658" s="22" t="s">
        <v>2049</v>
      </c>
      <c r="E658" s="22" t="s">
        <v>1103</v>
      </c>
      <c r="F658" s="22" t="s">
        <v>2024</v>
      </c>
      <c r="G658" s="22" t="s">
        <v>2295</v>
      </c>
      <c r="H658" s="23" t="s">
        <v>1921</v>
      </c>
      <c r="I658" s="23" t="s">
        <v>2026</v>
      </c>
    </row>
    <row r="659" spans="1:12" s="23" customFormat="1" x14ac:dyDescent="0.2">
      <c r="A659" s="22" t="s">
        <v>1346</v>
      </c>
      <c r="B659" s="22" t="s">
        <v>132</v>
      </c>
      <c r="C659" s="22"/>
      <c r="E659" s="22" t="s">
        <v>1103</v>
      </c>
      <c r="F659" s="22"/>
      <c r="G659" s="22"/>
      <c r="L659" s="23" t="s">
        <v>2296</v>
      </c>
    </row>
    <row r="660" spans="1:12" s="23" customFormat="1" x14ac:dyDescent="0.2">
      <c r="A660" s="22" t="s">
        <v>1346</v>
      </c>
      <c r="B660" s="22" t="s">
        <v>1077</v>
      </c>
      <c r="C660" s="22"/>
      <c r="E660" s="22" t="s">
        <v>1103</v>
      </c>
      <c r="F660" s="22"/>
      <c r="G660" s="22"/>
      <c r="L660" s="23" t="s">
        <v>2297</v>
      </c>
    </row>
    <row r="661" spans="1:12" s="23" customFormat="1" x14ac:dyDescent="0.2">
      <c r="A661" s="22" t="s">
        <v>1991</v>
      </c>
      <c r="B661" s="22" t="s">
        <v>133</v>
      </c>
      <c r="C661" s="22" t="s">
        <v>2298</v>
      </c>
      <c r="E661" s="22" t="s">
        <v>1103</v>
      </c>
      <c r="F661" s="22"/>
      <c r="G661" s="22"/>
    </row>
    <row r="662" spans="1:12" s="23" customFormat="1" x14ac:dyDescent="0.2">
      <c r="A662" s="22" t="s">
        <v>1310</v>
      </c>
      <c r="B662" s="22" t="s">
        <v>134</v>
      </c>
      <c r="C662" s="22" t="s">
        <v>1468</v>
      </c>
      <c r="E662" s="22" t="s">
        <v>1103</v>
      </c>
      <c r="F662" s="22"/>
      <c r="G662" s="22" t="s">
        <v>2299</v>
      </c>
      <c r="H662" s="23" t="s">
        <v>1921</v>
      </c>
      <c r="I662" s="23" t="s">
        <v>1994</v>
      </c>
    </row>
    <row r="663" spans="1:12" s="23" customFormat="1" x14ac:dyDescent="0.2">
      <c r="A663" s="22" t="s">
        <v>1396</v>
      </c>
      <c r="B663" s="22" t="s">
        <v>854</v>
      </c>
      <c r="C663" s="22" t="s">
        <v>2300</v>
      </c>
      <c r="D663" s="23" t="s">
        <v>1996</v>
      </c>
      <c r="E663" s="22"/>
      <c r="F663" s="22"/>
      <c r="G663" s="22" t="s">
        <v>2301</v>
      </c>
    </row>
    <row r="664" spans="1:12" s="54" customFormat="1" x14ac:dyDescent="0.2">
      <c r="A664" s="53" t="s">
        <v>1351</v>
      </c>
      <c r="B664" s="53"/>
      <c r="C664" s="53"/>
      <c r="E664" s="53"/>
      <c r="F664" s="53"/>
    </row>
    <row r="665" spans="1:12" s="50" customFormat="1" x14ac:dyDescent="0.2">
      <c r="A665" s="49" t="s">
        <v>1318</v>
      </c>
      <c r="B665" s="49" t="s">
        <v>2302</v>
      </c>
      <c r="C665" s="49" t="s">
        <v>2303</v>
      </c>
      <c r="E665" s="49"/>
      <c r="F665" s="49"/>
      <c r="G665" s="49" t="s">
        <v>2304</v>
      </c>
    </row>
    <row r="666" spans="1:12" s="52" customFormat="1" x14ac:dyDescent="0.2">
      <c r="A666" s="51" t="s">
        <v>2305</v>
      </c>
      <c r="B666" s="51" t="s">
        <v>135</v>
      </c>
      <c r="C666" s="51" t="s">
        <v>2306</v>
      </c>
      <c r="E666" s="51" t="s">
        <v>1103</v>
      </c>
      <c r="F666" s="51"/>
      <c r="G666" s="51" t="s">
        <v>2307</v>
      </c>
    </row>
    <row r="667" spans="1:12" s="52" customFormat="1" x14ac:dyDescent="0.2">
      <c r="A667" s="51" t="s">
        <v>2305</v>
      </c>
      <c r="B667" s="51" t="s">
        <v>772</v>
      </c>
      <c r="C667" s="51" t="s">
        <v>2308</v>
      </c>
      <c r="E667" s="51" t="s">
        <v>1103</v>
      </c>
      <c r="F667" s="51"/>
      <c r="G667" s="51" t="s">
        <v>2309</v>
      </c>
    </row>
    <row r="668" spans="1:12" s="52" customFormat="1" x14ac:dyDescent="0.2">
      <c r="A668" s="51" t="s">
        <v>2305</v>
      </c>
      <c r="B668" s="51" t="s">
        <v>773</v>
      </c>
      <c r="C668" s="51" t="s">
        <v>2310</v>
      </c>
      <c r="E668" s="51" t="s">
        <v>1103</v>
      </c>
      <c r="F668" s="51"/>
      <c r="G668" s="51" t="s">
        <v>2311</v>
      </c>
    </row>
    <row r="669" spans="1:12" s="52" customFormat="1" x14ac:dyDescent="0.2">
      <c r="A669" s="51" t="s">
        <v>2305</v>
      </c>
      <c r="B669" s="51" t="s">
        <v>136</v>
      </c>
      <c r="C669" s="51" t="s">
        <v>2312</v>
      </c>
      <c r="E669" s="51" t="s">
        <v>1103</v>
      </c>
      <c r="F669" s="51"/>
      <c r="G669" s="51" t="s">
        <v>2313</v>
      </c>
    </row>
    <row r="670" spans="1:12" s="52" customFormat="1" x14ac:dyDescent="0.2">
      <c r="A670" s="51" t="s">
        <v>2305</v>
      </c>
      <c r="B670" s="51" t="s">
        <v>774</v>
      </c>
      <c r="C670" s="51" t="s">
        <v>2314</v>
      </c>
      <c r="E670" s="51" t="s">
        <v>1103</v>
      </c>
      <c r="F670" s="51"/>
      <c r="G670" s="51" t="s">
        <v>2315</v>
      </c>
    </row>
    <row r="671" spans="1:12" s="52" customFormat="1" x14ac:dyDescent="0.2">
      <c r="A671" s="51" t="s">
        <v>2305</v>
      </c>
      <c r="B671" s="51" t="s">
        <v>775</v>
      </c>
      <c r="C671" s="51" t="s">
        <v>2316</v>
      </c>
      <c r="E671" s="51" t="s">
        <v>1103</v>
      </c>
      <c r="F671" s="51"/>
      <c r="G671" s="51" t="s">
        <v>2317</v>
      </c>
    </row>
    <row r="672" spans="1:12" s="52" customFormat="1" x14ac:dyDescent="0.2">
      <c r="A672" s="51" t="s">
        <v>2305</v>
      </c>
      <c r="B672" s="51" t="s">
        <v>776</v>
      </c>
      <c r="C672" s="51" t="s">
        <v>2318</v>
      </c>
      <c r="E672" s="51" t="s">
        <v>1103</v>
      </c>
      <c r="F672" s="51"/>
      <c r="G672" s="51" t="s">
        <v>2319</v>
      </c>
    </row>
    <row r="673" spans="1:7" s="52" customFormat="1" x14ac:dyDescent="0.2">
      <c r="A673" s="51" t="s">
        <v>2305</v>
      </c>
      <c r="B673" s="51" t="s">
        <v>777</v>
      </c>
      <c r="C673" s="51" t="s">
        <v>2320</v>
      </c>
      <c r="E673" s="51" t="s">
        <v>1103</v>
      </c>
      <c r="F673" s="51"/>
      <c r="G673" s="51" t="s">
        <v>2317</v>
      </c>
    </row>
    <row r="674" spans="1:7" s="52" customFormat="1" x14ac:dyDescent="0.2">
      <c r="A674" s="51" t="s">
        <v>2305</v>
      </c>
      <c r="B674" s="51" t="s">
        <v>778</v>
      </c>
      <c r="C674" s="51" t="s">
        <v>2321</v>
      </c>
      <c r="E674" s="51" t="s">
        <v>1103</v>
      </c>
      <c r="F674" s="51"/>
      <c r="G674" s="51" t="s">
        <v>2322</v>
      </c>
    </row>
    <row r="675" spans="1:7" s="52" customFormat="1" x14ac:dyDescent="0.2">
      <c r="A675" s="51" t="s">
        <v>2305</v>
      </c>
      <c r="B675" s="51" t="s">
        <v>779</v>
      </c>
      <c r="C675" s="51" t="s">
        <v>2323</v>
      </c>
      <c r="E675" s="51" t="s">
        <v>1103</v>
      </c>
      <c r="F675" s="51"/>
      <c r="G675" s="51" t="s">
        <v>2324</v>
      </c>
    </row>
    <row r="676" spans="1:7" s="52" customFormat="1" x14ac:dyDescent="0.2">
      <c r="A676" s="51" t="s">
        <v>2305</v>
      </c>
      <c r="B676" s="51" t="s">
        <v>780</v>
      </c>
      <c r="C676" s="51" t="s">
        <v>2325</v>
      </c>
      <c r="E676" s="51" t="s">
        <v>1103</v>
      </c>
      <c r="F676" s="51"/>
      <c r="G676" s="51" t="s">
        <v>2326</v>
      </c>
    </row>
    <row r="677" spans="1:7" s="52" customFormat="1" x14ac:dyDescent="0.2">
      <c r="A677" s="51" t="s">
        <v>2305</v>
      </c>
      <c r="B677" s="51" t="s">
        <v>781</v>
      </c>
      <c r="C677" s="51" t="s">
        <v>2327</v>
      </c>
      <c r="E677" s="51" t="s">
        <v>1103</v>
      </c>
      <c r="F677" s="51"/>
      <c r="G677" s="51" t="s">
        <v>2328</v>
      </c>
    </row>
    <row r="678" spans="1:7" s="52" customFormat="1" x14ac:dyDescent="0.2">
      <c r="A678" s="51" t="s">
        <v>2305</v>
      </c>
      <c r="B678" s="51" t="s">
        <v>137</v>
      </c>
      <c r="C678" s="51" t="s">
        <v>2329</v>
      </c>
      <c r="E678" s="51" t="s">
        <v>1103</v>
      </c>
      <c r="F678" s="51"/>
      <c r="G678" s="51" t="s">
        <v>2330</v>
      </c>
    </row>
    <row r="679" spans="1:7" s="52" customFormat="1" x14ac:dyDescent="0.2">
      <c r="A679" s="51" t="s">
        <v>2305</v>
      </c>
      <c r="B679" s="51" t="s">
        <v>782</v>
      </c>
      <c r="C679" s="51" t="s">
        <v>2331</v>
      </c>
      <c r="E679" s="51" t="s">
        <v>1103</v>
      </c>
      <c r="F679" s="51"/>
      <c r="G679" s="51" t="s">
        <v>2332</v>
      </c>
    </row>
    <row r="680" spans="1:7" s="52" customFormat="1" x14ac:dyDescent="0.2">
      <c r="A680" s="51" t="s">
        <v>2305</v>
      </c>
      <c r="B680" s="51" t="s">
        <v>783</v>
      </c>
      <c r="C680" s="51" t="s">
        <v>2333</v>
      </c>
      <c r="E680" s="51" t="s">
        <v>1103</v>
      </c>
      <c r="F680" s="51"/>
      <c r="G680" s="51" t="s">
        <v>2332</v>
      </c>
    </row>
    <row r="681" spans="1:7" s="52" customFormat="1" x14ac:dyDescent="0.2">
      <c r="A681" s="51" t="s">
        <v>2305</v>
      </c>
      <c r="B681" s="51" t="s">
        <v>2334</v>
      </c>
      <c r="C681" s="51" t="s">
        <v>2335</v>
      </c>
      <c r="E681" s="51" t="s">
        <v>1103</v>
      </c>
      <c r="F681" s="51"/>
      <c r="G681" s="51" t="s">
        <v>2336</v>
      </c>
    </row>
    <row r="682" spans="1:7" s="52" customFormat="1" x14ac:dyDescent="0.2">
      <c r="A682" s="51" t="s">
        <v>2305</v>
      </c>
      <c r="B682" s="51" t="s">
        <v>138</v>
      </c>
      <c r="C682" s="51" t="s">
        <v>2337</v>
      </c>
      <c r="E682" s="51" t="s">
        <v>1103</v>
      </c>
      <c r="F682" s="51"/>
      <c r="G682" s="51" t="s">
        <v>2338</v>
      </c>
    </row>
    <row r="683" spans="1:7" s="52" customFormat="1" x14ac:dyDescent="0.2">
      <c r="A683" s="51" t="s">
        <v>2305</v>
      </c>
      <c r="B683" s="51" t="s">
        <v>139</v>
      </c>
      <c r="C683" s="51" t="s">
        <v>2339</v>
      </c>
      <c r="E683" s="51" t="s">
        <v>1103</v>
      </c>
      <c r="F683" s="51"/>
      <c r="G683" s="51" t="s">
        <v>2340</v>
      </c>
    </row>
    <row r="684" spans="1:7" s="52" customFormat="1" x14ac:dyDescent="0.2">
      <c r="A684" s="51" t="s">
        <v>2305</v>
      </c>
      <c r="B684" s="51" t="s">
        <v>140</v>
      </c>
      <c r="C684" s="51" t="s">
        <v>2341</v>
      </c>
      <c r="E684" s="51" t="s">
        <v>1103</v>
      </c>
      <c r="F684" s="51"/>
      <c r="G684" s="51" t="s">
        <v>2342</v>
      </c>
    </row>
    <row r="685" spans="1:7" s="52" customFormat="1" x14ac:dyDescent="0.2">
      <c r="A685" s="51" t="s">
        <v>2305</v>
      </c>
      <c r="B685" s="51" t="s">
        <v>141</v>
      </c>
      <c r="C685" s="51" t="s">
        <v>2343</v>
      </c>
      <c r="E685" s="51" t="s">
        <v>1103</v>
      </c>
      <c r="F685" s="51"/>
      <c r="G685" s="51" t="s">
        <v>2344</v>
      </c>
    </row>
    <row r="686" spans="1:7" s="52" customFormat="1" x14ac:dyDescent="0.2">
      <c r="A686" s="51" t="s">
        <v>2305</v>
      </c>
      <c r="B686" s="51" t="s">
        <v>2345</v>
      </c>
      <c r="C686" s="51" t="s">
        <v>2346</v>
      </c>
      <c r="E686" s="51" t="s">
        <v>1103</v>
      </c>
      <c r="F686" s="51"/>
      <c r="G686" s="51" t="s">
        <v>2347</v>
      </c>
    </row>
    <row r="687" spans="1:7" s="52" customFormat="1" x14ac:dyDescent="0.2">
      <c r="A687" s="51" t="s">
        <v>2305</v>
      </c>
      <c r="B687" s="51" t="s">
        <v>142</v>
      </c>
      <c r="C687" s="51" t="s">
        <v>2348</v>
      </c>
      <c r="E687" s="51" t="s">
        <v>1103</v>
      </c>
      <c r="F687" s="51"/>
      <c r="G687" s="51" t="s">
        <v>2349</v>
      </c>
    </row>
    <row r="688" spans="1:7" s="52" customFormat="1" x14ac:dyDescent="0.2">
      <c r="A688" s="51" t="s">
        <v>2305</v>
      </c>
      <c r="B688" s="51" t="s">
        <v>143</v>
      </c>
      <c r="C688" s="51" t="s">
        <v>2350</v>
      </c>
      <c r="E688" s="51" t="s">
        <v>1103</v>
      </c>
      <c r="F688" s="51"/>
      <c r="G688" s="51" t="s">
        <v>2351</v>
      </c>
    </row>
    <row r="689" spans="1:7" s="52" customFormat="1" x14ac:dyDescent="0.2">
      <c r="A689" s="51" t="s">
        <v>2305</v>
      </c>
      <c r="B689" s="51" t="s">
        <v>784</v>
      </c>
      <c r="C689" s="51" t="s">
        <v>2352</v>
      </c>
      <c r="E689" s="51" t="s">
        <v>1103</v>
      </c>
      <c r="F689" s="51"/>
      <c r="G689" s="51" t="s">
        <v>2351</v>
      </c>
    </row>
    <row r="690" spans="1:7" s="52" customFormat="1" x14ac:dyDescent="0.2">
      <c r="A690" s="51" t="s">
        <v>2305</v>
      </c>
      <c r="B690" s="51" t="s">
        <v>145</v>
      </c>
      <c r="C690" s="51" t="s">
        <v>2353</v>
      </c>
      <c r="E690" s="51" t="s">
        <v>1103</v>
      </c>
      <c r="F690" s="51"/>
      <c r="G690" s="51" t="s">
        <v>2354</v>
      </c>
    </row>
    <row r="691" spans="1:7" s="52" customFormat="1" x14ac:dyDescent="0.2">
      <c r="A691" s="51" t="s">
        <v>2305</v>
      </c>
      <c r="B691" s="51" t="s">
        <v>785</v>
      </c>
      <c r="C691" s="51" t="s">
        <v>2355</v>
      </c>
      <c r="E691" s="51" t="s">
        <v>1103</v>
      </c>
      <c r="F691" s="51"/>
      <c r="G691" s="51" t="s">
        <v>2356</v>
      </c>
    </row>
    <row r="692" spans="1:7" s="52" customFormat="1" x14ac:dyDescent="0.2">
      <c r="A692" s="51" t="s">
        <v>2305</v>
      </c>
      <c r="B692" s="51" t="s">
        <v>786</v>
      </c>
      <c r="C692" s="51" t="s">
        <v>2357</v>
      </c>
      <c r="E692" s="51" t="s">
        <v>1103</v>
      </c>
      <c r="F692" s="51"/>
      <c r="G692" s="51" t="s">
        <v>2358</v>
      </c>
    </row>
    <row r="693" spans="1:7" s="52" customFormat="1" x14ac:dyDescent="0.2">
      <c r="A693" s="51" t="s">
        <v>2305</v>
      </c>
      <c r="B693" s="51" t="s">
        <v>144</v>
      </c>
      <c r="C693" s="51" t="s">
        <v>2359</v>
      </c>
      <c r="E693" s="51" t="s">
        <v>1103</v>
      </c>
      <c r="F693" s="51"/>
      <c r="G693" s="51" t="s">
        <v>2360</v>
      </c>
    </row>
    <row r="694" spans="1:7" s="52" customFormat="1" x14ac:dyDescent="0.2">
      <c r="A694" s="51" t="s">
        <v>2305</v>
      </c>
      <c r="B694" s="51" t="s">
        <v>787</v>
      </c>
      <c r="C694" s="51" t="s">
        <v>2361</v>
      </c>
      <c r="E694" s="51" t="s">
        <v>1103</v>
      </c>
      <c r="F694" s="51"/>
      <c r="G694" s="51" t="s">
        <v>2362</v>
      </c>
    </row>
    <row r="695" spans="1:7" s="52" customFormat="1" x14ac:dyDescent="0.2">
      <c r="A695" s="51" t="s">
        <v>2305</v>
      </c>
      <c r="B695" s="51" t="s">
        <v>788</v>
      </c>
      <c r="C695" s="51" t="s">
        <v>2363</v>
      </c>
      <c r="E695" s="51" t="s">
        <v>1103</v>
      </c>
      <c r="F695" s="51"/>
      <c r="G695" s="51" t="s">
        <v>2364</v>
      </c>
    </row>
    <row r="696" spans="1:7" s="52" customFormat="1" x14ac:dyDescent="0.2">
      <c r="A696" s="51" t="s">
        <v>2305</v>
      </c>
      <c r="B696" s="51" t="s">
        <v>789</v>
      </c>
      <c r="C696" s="51" t="s">
        <v>2365</v>
      </c>
      <c r="E696" s="51" t="s">
        <v>1103</v>
      </c>
      <c r="F696" s="51"/>
      <c r="G696" s="51" t="s">
        <v>2366</v>
      </c>
    </row>
    <row r="697" spans="1:7" s="52" customFormat="1" x14ac:dyDescent="0.2">
      <c r="A697" s="51" t="s">
        <v>2305</v>
      </c>
      <c r="B697" s="51" t="s">
        <v>790</v>
      </c>
      <c r="C697" s="51" t="s">
        <v>2367</v>
      </c>
      <c r="E697" s="51" t="s">
        <v>1103</v>
      </c>
      <c r="F697" s="51"/>
      <c r="G697" s="51" t="s">
        <v>2368</v>
      </c>
    </row>
    <row r="698" spans="1:7" s="52" customFormat="1" x14ac:dyDescent="0.2">
      <c r="A698" s="51" t="s">
        <v>2305</v>
      </c>
      <c r="B698" s="51" t="s">
        <v>791</v>
      </c>
      <c r="C698" s="51" t="s">
        <v>2369</v>
      </c>
      <c r="E698" s="51" t="s">
        <v>1103</v>
      </c>
      <c r="F698" s="51"/>
      <c r="G698" s="51" t="s">
        <v>2370</v>
      </c>
    </row>
    <row r="699" spans="1:7" s="52" customFormat="1" x14ac:dyDescent="0.2">
      <c r="A699" s="51" t="s">
        <v>2305</v>
      </c>
      <c r="B699" s="51" t="s">
        <v>792</v>
      </c>
      <c r="C699" s="51" t="s">
        <v>2371</v>
      </c>
      <c r="E699" s="51" t="s">
        <v>1103</v>
      </c>
      <c r="F699" s="51"/>
      <c r="G699" s="51" t="s">
        <v>2370</v>
      </c>
    </row>
    <row r="700" spans="1:7" s="52" customFormat="1" x14ac:dyDescent="0.2">
      <c r="A700" s="51" t="s">
        <v>2305</v>
      </c>
      <c r="B700" s="51" t="s">
        <v>793</v>
      </c>
      <c r="C700" s="51" t="s">
        <v>2372</v>
      </c>
      <c r="E700" s="51" t="s">
        <v>1103</v>
      </c>
      <c r="F700" s="51"/>
      <c r="G700" s="51" t="s">
        <v>2370</v>
      </c>
    </row>
    <row r="701" spans="1:7" s="52" customFormat="1" x14ac:dyDescent="0.2">
      <c r="A701" s="51" t="s">
        <v>2305</v>
      </c>
      <c r="B701" s="51" t="s">
        <v>149</v>
      </c>
      <c r="C701" s="51" t="s">
        <v>2373</v>
      </c>
      <c r="E701" s="51" t="s">
        <v>1103</v>
      </c>
      <c r="F701" s="51"/>
      <c r="G701" s="51" t="s">
        <v>2374</v>
      </c>
    </row>
    <row r="702" spans="1:7" s="52" customFormat="1" x14ac:dyDescent="0.2">
      <c r="A702" s="51" t="s">
        <v>2305</v>
      </c>
      <c r="B702" s="51" t="s">
        <v>147</v>
      </c>
      <c r="C702" s="51" t="s">
        <v>2375</v>
      </c>
      <c r="E702" s="51" t="s">
        <v>1103</v>
      </c>
      <c r="F702" s="51"/>
      <c r="G702" s="51" t="s">
        <v>2376</v>
      </c>
    </row>
    <row r="703" spans="1:7" s="52" customFormat="1" x14ac:dyDescent="0.2">
      <c r="A703" s="51" t="s">
        <v>2305</v>
      </c>
      <c r="B703" s="51" t="s">
        <v>146</v>
      </c>
      <c r="C703" s="51" t="s">
        <v>2377</v>
      </c>
      <c r="E703" s="51" t="s">
        <v>1103</v>
      </c>
      <c r="F703" s="51"/>
      <c r="G703" s="51" t="s">
        <v>2378</v>
      </c>
    </row>
    <row r="704" spans="1:7" s="52" customFormat="1" x14ac:dyDescent="0.2">
      <c r="A704" s="51" t="s">
        <v>2305</v>
      </c>
      <c r="B704" s="51" t="s">
        <v>275</v>
      </c>
      <c r="C704" s="51" t="s">
        <v>2379</v>
      </c>
      <c r="E704" s="51" t="s">
        <v>1103</v>
      </c>
      <c r="F704" s="51"/>
      <c r="G704" s="51" t="s">
        <v>2380</v>
      </c>
    </row>
    <row r="705" spans="1:7" s="112" customFormat="1" x14ac:dyDescent="0.2">
      <c r="A705" s="111" t="s">
        <v>2305</v>
      </c>
      <c r="B705" s="111" t="s">
        <v>2381</v>
      </c>
      <c r="C705" s="111" t="s">
        <v>2382</v>
      </c>
      <c r="E705" s="111" t="s">
        <v>1103</v>
      </c>
      <c r="F705" s="111"/>
      <c r="G705" s="111" t="s">
        <v>2383</v>
      </c>
    </row>
    <row r="706" spans="1:7" s="52" customFormat="1" x14ac:dyDescent="0.2">
      <c r="A706" s="51" t="s">
        <v>2305</v>
      </c>
      <c r="B706" s="51" t="s">
        <v>794</v>
      </c>
      <c r="C706" s="51" t="s">
        <v>2384</v>
      </c>
      <c r="E706" s="51" t="s">
        <v>1103</v>
      </c>
      <c r="F706" s="51"/>
      <c r="G706" s="51" t="s">
        <v>2385</v>
      </c>
    </row>
    <row r="707" spans="1:7" s="52" customFormat="1" x14ac:dyDescent="0.2">
      <c r="A707" s="51" t="s">
        <v>2305</v>
      </c>
      <c r="B707" s="51" t="s">
        <v>795</v>
      </c>
      <c r="C707" s="51" t="s">
        <v>2386</v>
      </c>
      <c r="E707" s="51" t="s">
        <v>1103</v>
      </c>
      <c r="F707" s="51"/>
      <c r="G707" s="51" t="s">
        <v>2387</v>
      </c>
    </row>
    <row r="708" spans="1:7" s="52" customFormat="1" x14ac:dyDescent="0.2">
      <c r="A708" s="51" t="s">
        <v>2305</v>
      </c>
      <c r="B708" s="51" t="s">
        <v>796</v>
      </c>
      <c r="C708" s="51" t="s">
        <v>2388</v>
      </c>
      <c r="E708" s="51" t="s">
        <v>1103</v>
      </c>
      <c r="F708" s="51"/>
      <c r="G708" s="51" t="s">
        <v>2389</v>
      </c>
    </row>
    <row r="709" spans="1:7" s="52" customFormat="1" x14ac:dyDescent="0.2">
      <c r="A709" s="51" t="s">
        <v>2305</v>
      </c>
      <c r="B709" s="51" t="s">
        <v>797</v>
      </c>
      <c r="C709" s="51" t="s">
        <v>2390</v>
      </c>
      <c r="E709" s="51" t="s">
        <v>1103</v>
      </c>
      <c r="F709" s="51"/>
      <c r="G709" s="51" t="s">
        <v>2391</v>
      </c>
    </row>
    <row r="710" spans="1:7" s="112" customFormat="1" x14ac:dyDescent="0.2">
      <c r="A710" s="111" t="s">
        <v>2305</v>
      </c>
      <c r="B710" s="111" t="s">
        <v>2392</v>
      </c>
      <c r="C710" s="111" t="s">
        <v>2393</v>
      </c>
      <c r="E710" s="111" t="s">
        <v>1103</v>
      </c>
      <c r="F710" s="111"/>
      <c r="G710" s="111" t="s">
        <v>2383</v>
      </c>
    </row>
    <row r="711" spans="1:7" s="112" customFormat="1" x14ac:dyDescent="0.2">
      <c r="A711" s="111" t="s">
        <v>2305</v>
      </c>
      <c r="B711" s="111" t="s">
        <v>2394</v>
      </c>
      <c r="C711" s="111" t="s">
        <v>2395</v>
      </c>
      <c r="E711" s="111" t="s">
        <v>1103</v>
      </c>
      <c r="F711" s="111"/>
      <c r="G711" s="111" t="s">
        <v>2383</v>
      </c>
    </row>
    <row r="712" spans="1:7" s="112" customFormat="1" x14ac:dyDescent="0.2">
      <c r="A712" s="111" t="s">
        <v>2305</v>
      </c>
      <c r="B712" s="111" t="s">
        <v>2396</v>
      </c>
      <c r="C712" s="111" t="s">
        <v>2397</v>
      </c>
      <c r="E712" s="111" t="s">
        <v>1103</v>
      </c>
      <c r="F712" s="111"/>
      <c r="G712" s="111" t="s">
        <v>2383</v>
      </c>
    </row>
    <row r="713" spans="1:7" s="52" customFormat="1" x14ac:dyDescent="0.2">
      <c r="A713" s="51" t="s">
        <v>2305</v>
      </c>
      <c r="B713" s="51" t="s">
        <v>798</v>
      </c>
      <c r="C713" s="51" t="s">
        <v>2398</v>
      </c>
      <c r="E713" s="51" t="s">
        <v>1103</v>
      </c>
      <c r="F713" s="51"/>
      <c r="G713" s="51" t="s">
        <v>2399</v>
      </c>
    </row>
    <row r="714" spans="1:7" s="52" customFormat="1" x14ac:dyDescent="0.2">
      <c r="A714" s="51" t="s">
        <v>2305</v>
      </c>
      <c r="B714" s="51" t="s">
        <v>799</v>
      </c>
      <c r="C714" s="51" t="s">
        <v>2400</v>
      </c>
      <c r="E714" s="51" t="s">
        <v>1103</v>
      </c>
      <c r="F714" s="51"/>
      <c r="G714" s="51" t="s">
        <v>2401</v>
      </c>
    </row>
    <row r="715" spans="1:7" s="52" customFormat="1" x14ac:dyDescent="0.2">
      <c r="A715" s="51" t="s">
        <v>2305</v>
      </c>
      <c r="B715" s="51" t="s">
        <v>800</v>
      </c>
      <c r="C715" s="51" t="s">
        <v>2402</v>
      </c>
      <c r="E715" s="51" t="s">
        <v>1103</v>
      </c>
      <c r="F715" s="51"/>
      <c r="G715" s="51" t="s">
        <v>2403</v>
      </c>
    </row>
    <row r="716" spans="1:7" s="112" customFormat="1" x14ac:dyDescent="0.2">
      <c r="A716" s="111" t="s">
        <v>2305</v>
      </c>
      <c r="B716" s="111" t="s">
        <v>2404</v>
      </c>
      <c r="C716" s="111" t="s">
        <v>2405</v>
      </c>
      <c r="E716" s="111" t="s">
        <v>1103</v>
      </c>
      <c r="F716" s="111"/>
      <c r="G716" s="111" t="s">
        <v>2383</v>
      </c>
    </row>
    <row r="717" spans="1:7" s="52" customFormat="1" x14ac:dyDescent="0.2">
      <c r="A717" s="51" t="s">
        <v>2305</v>
      </c>
      <c r="B717" s="51" t="s">
        <v>4426</v>
      </c>
      <c r="C717" s="51" t="s">
        <v>4427</v>
      </c>
      <c r="E717" s="51" t="s">
        <v>1103</v>
      </c>
      <c r="F717" s="51"/>
      <c r="G717" s="51" t="s">
        <v>2407</v>
      </c>
    </row>
    <row r="718" spans="1:7" s="112" customFormat="1" x14ac:dyDescent="0.2">
      <c r="A718" s="111" t="s">
        <v>2305</v>
      </c>
      <c r="B718" s="111" t="s">
        <v>2408</v>
      </c>
      <c r="C718" s="111" t="s">
        <v>2409</v>
      </c>
      <c r="E718" s="111" t="s">
        <v>1103</v>
      </c>
      <c r="F718" s="111"/>
      <c r="G718" s="111" t="s">
        <v>2383</v>
      </c>
    </row>
    <row r="719" spans="1:7" s="52" customFormat="1" x14ac:dyDescent="0.2">
      <c r="A719" s="51" t="s">
        <v>2305</v>
      </c>
      <c r="B719" s="51" t="s">
        <v>148</v>
      </c>
      <c r="C719" s="51" t="s">
        <v>2410</v>
      </c>
      <c r="E719" s="51" t="s">
        <v>1103</v>
      </c>
      <c r="F719" s="51"/>
      <c r="G719" s="51" t="s">
        <v>2411</v>
      </c>
    </row>
    <row r="720" spans="1:7" s="52" customFormat="1" x14ac:dyDescent="0.2">
      <c r="A720" s="51" t="s">
        <v>2305</v>
      </c>
      <c r="B720" s="51" t="s">
        <v>150</v>
      </c>
      <c r="C720" s="51" t="s">
        <v>2412</v>
      </c>
      <c r="E720" s="51" t="s">
        <v>1103</v>
      </c>
      <c r="F720" s="51"/>
      <c r="G720" s="51" t="s">
        <v>2413</v>
      </c>
    </row>
    <row r="721" spans="1:7" s="52" customFormat="1" x14ac:dyDescent="0.2">
      <c r="A721" s="51" t="s">
        <v>2305</v>
      </c>
      <c r="B721" s="51" t="s">
        <v>802</v>
      </c>
      <c r="C721" s="51" t="s">
        <v>2414</v>
      </c>
      <c r="E721" s="51" t="s">
        <v>1103</v>
      </c>
      <c r="F721" s="51"/>
      <c r="G721" s="51" t="s">
        <v>2415</v>
      </c>
    </row>
    <row r="722" spans="1:7" s="52" customFormat="1" x14ac:dyDescent="0.2">
      <c r="A722" s="51" t="s">
        <v>2305</v>
      </c>
      <c r="B722" s="51" t="s">
        <v>151</v>
      </c>
      <c r="C722" s="51" t="s">
        <v>2416</v>
      </c>
      <c r="E722" s="51" t="s">
        <v>1103</v>
      </c>
      <c r="F722" s="51"/>
      <c r="G722" s="51" t="s">
        <v>2417</v>
      </c>
    </row>
    <row r="723" spans="1:7" s="52" customFormat="1" x14ac:dyDescent="0.2">
      <c r="A723" s="51" t="s">
        <v>2305</v>
      </c>
      <c r="B723" s="51" t="s">
        <v>152</v>
      </c>
      <c r="C723" s="51" t="s">
        <v>2418</v>
      </c>
      <c r="E723" s="51" t="s">
        <v>1103</v>
      </c>
      <c r="F723" s="51"/>
      <c r="G723" s="51" t="s">
        <v>2419</v>
      </c>
    </row>
    <row r="724" spans="1:7" s="52" customFormat="1" x14ac:dyDescent="0.2">
      <c r="A724" s="51" t="s">
        <v>2305</v>
      </c>
      <c r="B724" s="51" t="s">
        <v>153</v>
      </c>
      <c r="C724" s="51" t="s">
        <v>2420</v>
      </c>
      <c r="E724" s="51" t="s">
        <v>1103</v>
      </c>
      <c r="F724" s="51"/>
      <c r="G724" s="51" t="s">
        <v>2421</v>
      </c>
    </row>
    <row r="725" spans="1:7" s="52" customFormat="1" x14ac:dyDescent="0.2">
      <c r="A725" s="51" t="s">
        <v>2305</v>
      </c>
      <c r="B725" s="51" t="s">
        <v>906</v>
      </c>
      <c r="C725" s="51" t="s">
        <v>2422</v>
      </c>
      <c r="E725" s="51" t="s">
        <v>1103</v>
      </c>
      <c r="F725" s="51"/>
      <c r="G725" s="51" t="s">
        <v>2423</v>
      </c>
    </row>
    <row r="726" spans="1:7" s="52" customFormat="1" x14ac:dyDescent="0.2">
      <c r="A726" s="51" t="s">
        <v>2305</v>
      </c>
      <c r="B726" s="51" t="s">
        <v>803</v>
      </c>
      <c r="C726" s="51" t="s">
        <v>2424</v>
      </c>
      <c r="E726" s="51" t="s">
        <v>1103</v>
      </c>
      <c r="F726" s="51"/>
      <c r="G726" s="51" t="s">
        <v>2425</v>
      </c>
    </row>
    <row r="727" spans="1:7" s="52" customFormat="1" x14ac:dyDescent="0.2">
      <c r="A727" s="51" t="s">
        <v>2305</v>
      </c>
      <c r="B727" s="51" t="s">
        <v>154</v>
      </c>
      <c r="C727" s="51" t="s">
        <v>2426</v>
      </c>
      <c r="E727" s="51" t="s">
        <v>1103</v>
      </c>
      <c r="F727" s="51"/>
      <c r="G727" s="51" t="s">
        <v>2427</v>
      </c>
    </row>
    <row r="728" spans="1:7" s="52" customFormat="1" x14ac:dyDescent="0.2">
      <c r="A728" s="51" t="s">
        <v>2305</v>
      </c>
      <c r="B728" s="51" t="s">
        <v>155</v>
      </c>
      <c r="C728" s="51" t="s">
        <v>2428</v>
      </c>
      <c r="E728" s="51" t="s">
        <v>1103</v>
      </c>
      <c r="F728" s="51"/>
      <c r="G728" s="51" t="s">
        <v>2429</v>
      </c>
    </row>
    <row r="729" spans="1:7" s="52" customFormat="1" x14ac:dyDescent="0.2">
      <c r="A729" s="51" t="s">
        <v>2305</v>
      </c>
      <c r="B729" s="51" t="s">
        <v>804</v>
      </c>
      <c r="C729" s="51" t="s">
        <v>2430</v>
      </c>
      <c r="E729" s="51" t="s">
        <v>1103</v>
      </c>
      <c r="F729" s="51"/>
      <c r="G729" s="51" t="s">
        <v>2431</v>
      </c>
    </row>
    <row r="730" spans="1:7" s="52" customFormat="1" x14ac:dyDescent="0.2">
      <c r="A730" s="51" t="s">
        <v>2305</v>
      </c>
      <c r="B730" s="51" t="s">
        <v>805</v>
      </c>
      <c r="C730" s="51" t="s">
        <v>2432</v>
      </c>
      <c r="E730" s="51" t="s">
        <v>1103</v>
      </c>
      <c r="F730" s="51"/>
      <c r="G730" s="51" t="s">
        <v>2433</v>
      </c>
    </row>
    <row r="731" spans="1:7" s="52" customFormat="1" x14ac:dyDescent="0.2">
      <c r="A731" s="51" t="s">
        <v>2305</v>
      </c>
      <c r="B731" s="51" t="s">
        <v>806</v>
      </c>
      <c r="C731" s="51" t="s">
        <v>2434</v>
      </c>
      <c r="E731" s="51" t="s">
        <v>1103</v>
      </c>
      <c r="F731" s="51"/>
      <c r="G731" s="51" t="s">
        <v>2435</v>
      </c>
    </row>
    <row r="732" spans="1:7" s="52" customFormat="1" x14ac:dyDescent="0.2">
      <c r="A732" s="51" t="s">
        <v>2305</v>
      </c>
      <c r="B732" s="51" t="s">
        <v>807</v>
      </c>
      <c r="C732" s="51" t="s">
        <v>2436</v>
      </c>
      <c r="E732" s="51" t="s">
        <v>1103</v>
      </c>
      <c r="F732" s="51"/>
      <c r="G732" s="51" t="s">
        <v>2437</v>
      </c>
    </row>
    <row r="733" spans="1:7" s="52" customFormat="1" x14ac:dyDescent="0.2">
      <c r="A733" s="51" t="s">
        <v>2305</v>
      </c>
      <c r="B733" s="51" t="s">
        <v>808</v>
      </c>
      <c r="C733" s="51" t="s">
        <v>2438</v>
      </c>
      <c r="E733" s="51" t="s">
        <v>1103</v>
      </c>
      <c r="F733" s="51"/>
      <c r="G733" s="51" t="s">
        <v>2439</v>
      </c>
    </row>
    <row r="734" spans="1:7" s="52" customFormat="1" x14ac:dyDescent="0.2">
      <c r="A734" s="51" t="s">
        <v>2305</v>
      </c>
      <c r="B734" s="51" t="s">
        <v>809</v>
      </c>
      <c r="C734" s="51" t="s">
        <v>2440</v>
      </c>
      <c r="E734" s="51" t="s">
        <v>1103</v>
      </c>
      <c r="F734" s="51"/>
      <c r="G734" s="51" t="s">
        <v>2441</v>
      </c>
    </row>
    <row r="735" spans="1:7" s="52" customFormat="1" x14ac:dyDescent="0.2">
      <c r="A735" s="51" t="s">
        <v>2305</v>
      </c>
      <c r="B735" s="51" t="s">
        <v>810</v>
      </c>
      <c r="C735" s="51" t="s">
        <v>2442</v>
      </c>
      <c r="E735" s="51" t="s">
        <v>1103</v>
      </c>
      <c r="F735" s="51"/>
      <c r="G735" s="51" t="s">
        <v>2441</v>
      </c>
    </row>
    <row r="736" spans="1:7" s="52" customFormat="1" x14ac:dyDescent="0.2">
      <c r="A736" s="51" t="s">
        <v>2305</v>
      </c>
      <c r="B736" s="51" t="s">
        <v>811</v>
      </c>
      <c r="C736" s="51" t="s">
        <v>2443</v>
      </c>
      <c r="E736" s="51" t="s">
        <v>1103</v>
      </c>
      <c r="F736" s="51"/>
      <c r="G736" s="51" t="s">
        <v>2444</v>
      </c>
    </row>
    <row r="737" spans="1:7" s="52" customFormat="1" x14ac:dyDescent="0.2">
      <c r="A737" s="51" t="s">
        <v>2305</v>
      </c>
      <c r="B737" s="51" t="s">
        <v>812</v>
      </c>
      <c r="C737" s="51" t="s">
        <v>2445</v>
      </c>
      <c r="E737" s="51" t="s">
        <v>1103</v>
      </c>
      <c r="F737" s="51"/>
      <c r="G737" s="51" t="s">
        <v>2446</v>
      </c>
    </row>
    <row r="738" spans="1:7" s="52" customFormat="1" x14ac:dyDescent="0.2">
      <c r="A738" s="51" t="s">
        <v>2305</v>
      </c>
      <c r="B738" s="51" t="s">
        <v>813</v>
      </c>
      <c r="C738" s="51" t="s">
        <v>2447</v>
      </c>
      <c r="E738" s="51" t="s">
        <v>1103</v>
      </c>
      <c r="F738" s="51"/>
      <c r="G738" s="51" t="s">
        <v>2448</v>
      </c>
    </row>
    <row r="739" spans="1:7" s="52" customFormat="1" x14ac:dyDescent="0.2">
      <c r="A739" s="51" t="s">
        <v>2305</v>
      </c>
      <c r="B739" s="51" t="s">
        <v>156</v>
      </c>
      <c r="C739" s="51" t="s">
        <v>2449</v>
      </c>
      <c r="E739" s="51" t="s">
        <v>1103</v>
      </c>
      <c r="F739" s="51"/>
      <c r="G739" s="51" t="s">
        <v>2450</v>
      </c>
    </row>
    <row r="740" spans="1:7" s="52" customFormat="1" x14ac:dyDescent="0.2">
      <c r="A740" s="51" t="s">
        <v>2305</v>
      </c>
      <c r="B740" s="51" t="s">
        <v>814</v>
      </c>
      <c r="C740" s="51" t="s">
        <v>2451</v>
      </c>
      <c r="E740" s="51" t="s">
        <v>1103</v>
      </c>
      <c r="F740" s="51"/>
      <c r="G740" s="51" t="s">
        <v>2452</v>
      </c>
    </row>
    <row r="741" spans="1:7" s="52" customFormat="1" x14ac:dyDescent="0.2">
      <c r="A741" s="51" t="s">
        <v>2305</v>
      </c>
      <c r="B741" s="51" t="s">
        <v>815</v>
      </c>
      <c r="C741" s="51" t="s">
        <v>2453</v>
      </c>
      <c r="E741" s="51" t="s">
        <v>1103</v>
      </c>
      <c r="F741" s="51"/>
      <c r="G741" s="51" t="s">
        <v>2454</v>
      </c>
    </row>
    <row r="742" spans="1:7" s="52" customFormat="1" x14ac:dyDescent="0.2">
      <c r="A742" s="51" t="s">
        <v>2305</v>
      </c>
      <c r="B742" s="51" t="s">
        <v>157</v>
      </c>
      <c r="C742" s="51" t="s">
        <v>2455</v>
      </c>
      <c r="E742" s="51" t="s">
        <v>1103</v>
      </c>
      <c r="F742" s="51"/>
      <c r="G742" s="51" t="s">
        <v>2456</v>
      </c>
    </row>
    <row r="743" spans="1:7" s="52" customFormat="1" x14ac:dyDescent="0.2">
      <c r="A743" s="51" t="s">
        <v>2305</v>
      </c>
      <c r="B743" s="51" t="s">
        <v>158</v>
      </c>
      <c r="C743" s="51" t="s">
        <v>2457</v>
      </c>
      <c r="E743" s="51" t="s">
        <v>1103</v>
      </c>
      <c r="F743" s="51"/>
      <c r="G743" s="51" t="s">
        <v>2458</v>
      </c>
    </row>
    <row r="744" spans="1:7" s="52" customFormat="1" x14ac:dyDescent="0.2">
      <c r="A744" s="51" t="s">
        <v>2305</v>
      </c>
      <c r="B744" s="51" t="s">
        <v>816</v>
      </c>
      <c r="C744" s="51" t="s">
        <v>2459</v>
      </c>
      <c r="E744" s="51" t="s">
        <v>1103</v>
      </c>
      <c r="F744" s="51"/>
      <c r="G744" s="51" t="s">
        <v>2460</v>
      </c>
    </row>
    <row r="745" spans="1:7" s="52" customFormat="1" x14ac:dyDescent="0.2">
      <c r="A745" s="51" t="s">
        <v>2305</v>
      </c>
      <c r="B745" s="51" t="s">
        <v>276</v>
      </c>
      <c r="C745" s="51" t="s">
        <v>2461</v>
      </c>
      <c r="E745" s="51" t="s">
        <v>1103</v>
      </c>
      <c r="F745" s="51"/>
      <c r="G745" s="51" t="s">
        <v>2462</v>
      </c>
    </row>
    <row r="746" spans="1:7" s="112" customFormat="1" x14ac:dyDescent="0.2">
      <c r="A746" s="111" t="s">
        <v>2305</v>
      </c>
      <c r="B746" s="111" t="s">
        <v>2463</v>
      </c>
      <c r="C746" s="111" t="s">
        <v>2464</v>
      </c>
      <c r="E746" s="111" t="s">
        <v>1103</v>
      </c>
      <c r="F746" s="111"/>
      <c r="G746" s="111" t="s">
        <v>2383</v>
      </c>
    </row>
    <row r="747" spans="1:7" s="52" customFormat="1" x14ac:dyDescent="0.2">
      <c r="A747" s="51" t="s">
        <v>2305</v>
      </c>
      <c r="B747" s="51" t="s">
        <v>817</v>
      </c>
      <c r="C747" s="51" t="s">
        <v>2465</v>
      </c>
      <c r="E747" s="51" t="s">
        <v>1103</v>
      </c>
      <c r="F747" s="51"/>
      <c r="G747" s="51" t="s">
        <v>2466</v>
      </c>
    </row>
    <row r="748" spans="1:7" s="52" customFormat="1" x14ac:dyDescent="0.2">
      <c r="A748" s="51" t="s">
        <v>2305</v>
      </c>
      <c r="B748" s="51" t="s">
        <v>818</v>
      </c>
      <c r="C748" s="51" t="s">
        <v>2467</v>
      </c>
      <c r="E748" s="51" t="s">
        <v>1103</v>
      </c>
      <c r="F748" s="51"/>
      <c r="G748" s="51" t="s">
        <v>2468</v>
      </c>
    </row>
    <row r="749" spans="1:7" s="52" customFormat="1" x14ac:dyDescent="0.2">
      <c r="A749" s="51" t="s">
        <v>2305</v>
      </c>
      <c r="B749" s="51" t="s">
        <v>277</v>
      </c>
      <c r="C749" s="51" t="s">
        <v>2469</v>
      </c>
      <c r="E749" s="51" t="s">
        <v>1103</v>
      </c>
      <c r="F749" s="51"/>
      <c r="G749" s="51" t="s">
        <v>2470</v>
      </c>
    </row>
    <row r="750" spans="1:7" s="112" customFormat="1" x14ac:dyDescent="0.2">
      <c r="A750" s="111" t="s">
        <v>2305</v>
      </c>
      <c r="B750" s="111" t="s">
        <v>2471</v>
      </c>
      <c r="C750" s="111" t="s">
        <v>2472</v>
      </c>
      <c r="E750" s="111" t="s">
        <v>1103</v>
      </c>
      <c r="F750" s="111"/>
      <c r="G750" s="111" t="s">
        <v>2383</v>
      </c>
    </row>
    <row r="751" spans="1:7" s="52" customFormat="1" x14ac:dyDescent="0.2">
      <c r="A751" s="51" t="s">
        <v>2305</v>
      </c>
      <c r="B751" s="51" t="s">
        <v>819</v>
      </c>
      <c r="C751" s="51" t="s">
        <v>2473</v>
      </c>
      <c r="E751" s="51" t="s">
        <v>1103</v>
      </c>
      <c r="F751" s="51"/>
      <c r="G751" s="51" t="s">
        <v>2474</v>
      </c>
    </row>
    <row r="752" spans="1:7" s="52" customFormat="1" x14ac:dyDescent="0.2">
      <c r="A752" s="51" t="s">
        <v>2305</v>
      </c>
      <c r="B752" s="51" t="s">
        <v>820</v>
      </c>
      <c r="C752" s="51" t="s">
        <v>2475</v>
      </c>
      <c r="E752" s="51" t="s">
        <v>1103</v>
      </c>
      <c r="F752" s="51"/>
      <c r="G752" s="51" t="s">
        <v>2476</v>
      </c>
    </row>
    <row r="753" spans="1:7" s="52" customFormat="1" x14ac:dyDescent="0.2">
      <c r="A753" s="51" t="s">
        <v>2305</v>
      </c>
      <c r="B753" s="51" t="s">
        <v>821</v>
      </c>
      <c r="C753" s="51" t="s">
        <v>2477</v>
      </c>
      <c r="E753" s="51" t="s">
        <v>1103</v>
      </c>
      <c r="F753" s="51"/>
      <c r="G753" s="51" t="s">
        <v>2478</v>
      </c>
    </row>
    <row r="754" spans="1:7" s="52" customFormat="1" x14ac:dyDescent="0.2">
      <c r="A754" s="51" t="s">
        <v>2305</v>
      </c>
      <c r="B754" s="51" t="s">
        <v>822</v>
      </c>
      <c r="C754" s="51" t="s">
        <v>2479</v>
      </c>
      <c r="E754" s="51" t="s">
        <v>1103</v>
      </c>
      <c r="F754" s="51"/>
      <c r="G754" s="51" t="s">
        <v>2480</v>
      </c>
    </row>
    <row r="755" spans="1:7" s="52" customFormat="1" x14ac:dyDescent="0.2">
      <c r="A755" s="51" t="s">
        <v>2305</v>
      </c>
      <c r="B755" s="51" t="s">
        <v>823</v>
      </c>
      <c r="C755" s="51" t="s">
        <v>2481</v>
      </c>
      <c r="E755" s="51" t="s">
        <v>1103</v>
      </c>
      <c r="F755" s="51"/>
      <c r="G755" s="51" t="s">
        <v>2480</v>
      </c>
    </row>
    <row r="756" spans="1:7" s="52" customFormat="1" x14ac:dyDescent="0.2">
      <c r="A756" s="51" t="s">
        <v>2305</v>
      </c>
      <c r="B756" s="51" t="s">
        <v>824</v>
      </c>
      <c r="C756" s="51" t="s">
        <v>2482</v>
      </c>
      <c r="E756" s="51" t="s">
        <v>1103</v>
      </c>
      <c r="F756" s="51"/>
      <c r="G756" s="51" t="s">
        <v>2483</v>
      </c>
    </row>
    <row r="757" spans="1:7" s="52" customFormat="1" x14ac:dyDescent="0.2">
      <c r="A757" s="51" t="s">
        <v>2305</v>
      </c>
      <c r="B757" s="51" t="s">
        <v>825</v>
      </c>
      <c r="C757" s="51" t="s">
        <v>2484</v>
      </c>
      <c r="E757" s="51" t="s">
        <v>1103</v>
      </c>
      <c r="F757" s="51"/>
      <c r="G757" s="51" t="s">
        <v>2485</v>
      </c>
    </row>
    <row r="758" spans="1:7" s="52" customFormat="1" x14ac:dyDescent="0.2">
      <c r="A758" s="51" t="s">
        <v>2305</v>
      </c>
      <c r="B758" s="51" t="s">
        <v>826</v>
      </c>
      <c r="C758" s="51" t="s">
        <v>2486</v>
      </c>
      <c r="E758" s="51" t="s">
        <v>1103</v>
      </c>
      <c r="F758" s="51"/>
      <c r="G758" s="51" t="s">
        <v>2485</v>
      </c>
    </row>
    <row r="759" spans="1:7" s="52" customFormat="1" x14ac:dyDescent="0.2">
      <c r="A759" s="51" t="s">
        <v>2305</v>
      </c>
      <c r="B759" s="51" t="s">
        <v>827</v>
      </c>
      <c r="C759" s="51" t="s">
        <v>2487</v>
      </c>
      <c r="E759" s="51" t="s">
        <v>1103</v>
      </c>
      <c r="F759" s="51"/>
      <c r="G759" s="51" t="s">
        <v>2488</v>
      </c>
    </row>
    <row r="760" spans="1:7" s="52" customFormat="1" x14ac:dyDescent="0.2">
      <c r="A760" s="51" t="s">
        <v>2305</v>
      </c>
      <c r="B760" s="51" t="s">
        <v>828</v>
      </c>
      <c r="C760" s="51" t="s">
        <v>2489</v>
      </c>
      <c r="E760" s="51" t="s">
        <v>1103</v>
      </c>
      <c r="F760" s="51"/>
      <c r="G760" s="51" t="s">
        <v>2490</v>
      </c>
    </row>
    <row r="761" spans="1:7" s="52" customFormat="1" x14ac:dyDescent="0.2">
      <c r="A761" s="51" t="s">
        <v>2305</v>
      </c>
      <c r="B761" s="51" t="s">
        <v>829</v>
      </c>
      <c r="C761" s="51" t="s">
        <v>2491</v>
      </c>
      <c r="E761" s="51" t="s">
        <v>1103</v>
      </c>
      <c r="F761" s="51"/>
      <c r="G761" s="51" t="s">
        <v>2492</v>
      </c>
    </row>
    <row r="762" spans="1:7" s="52" customFormat="1" x14ac:dyDescent="0.2">
      <c r="A762" s="51" t="s">
        <v>2305</v>
      </c>
      <c r="B762" s="51" t="s">
        <v>830</v>
      </c>
      <c r="C762" s="51" t="s">
        <v>2493</v>
      </c>
      <c r="E762" s="51" t="s">
        <v>1103</v>
      </c>
      <c r="F762" s="51"/>
      <c r="G762" s="51" t="s">
        <v>2494</v>
      </c>
    </row>
    <row r="763" spans="1:7" s="52" customFormat="1" x14ac:dyDescent="0.2">
      <c r="A763" s="51" t="s">
        <v>2305</v>
      </c>
      <c r="B763" s="51" t="s">
        <v>831</v>
      </c>
      <c r="C763" s="51" t="s">
        <v>2495</v>
      </c>
      <c r="E763" s="51" t="s">
        <v>1103</v>
      </c>
      <c r="F763" s="51"/>
      <c r="G763" s="51" t="s">
        <v>2494</v>
      </c>
    </row>
    <row r="764" spans="1:7" s="52" customFormat="1" x14ac:dyDescent="0.2">
      <c r="A764" s="51" t="s">
        <v>2305</v>
      </c>
      <c r="B764" s="51" t="s">
        <v>832</v>
      </c>
      <c r="C764" s="51" t="s">
        <v>2496</v>
      </c>
      <c r="E764" s="51" t="s">
        <v>1103</v>
      </c>
      <c r="F764" s="51"/>
      <c r="G764" s="51" t="s">
        <v>2497</v>
      </c>
    </row>
    <row r="765" spans="1:7" s="52" customFormat="1" x14ac:dyDescent="0.2">
      <c r="A765" s="51" t="s">
        <v>2305</v>
      </c>
      <c r="B765" s="51" t="s">
        <v>833</v>
      </c>
      <c r="C765" s="51" t="s">
        <v>2498</v>
      </c>
      <c r="E765" s="51" t="s">
        <v>1103</v>
      </c>
      <c r="F765" s="51"/>
      <c r="G765" s="51" t="s">
        <v>2499</v>
      </c>
    </row>
    <row r="766" spans="1:7" s="52" customFormat="1" x14ac:dyDescent="0.2">
      <c r="A766" s="51" t="s">
        <v>2305</v>
      </c>
      <c r="B766" s="51" t="s">
        <v>834</v>
      </c>
      <c r="C766" s="51" t="s">
        <v>2500</v>
      </c>
      <c r="E766" s="51" t="s">
        <v>1103</v>
      </c>
      <c r="F766" s="51"/>
      <c r="G766" s="51" t="s">
        <v>2501</v>
      </c>
    </row>
    <row r="767" spans="1:7" s="52" customFormat="1" x14ac:dyDescent="0.2">
      <c r="A767" s="51" t="s">
        <v>2305</v>
      </c>
      <c r="B767" s="51" t="s">
        <v>835</v>
      </c>
      <c r="C767" s="51" t="s">
        <v>2502</v>
      </c>
      <c r="E767" s="51" t="s">
        <v>1103</v>
      </c>
      <c r="F767" s="51"/>
      <c r="G767" s="51" t="s">
        <v>2503</v>
      </c>
    </row>
    <row r="768" spans="1:7" s="52" customFormat="1" x14ac:dyDescent="0.2">
      <c r="A768" s="51" t="s">
        <v>2305</v>
      </c>
      <c r="B768" s="51" t="s">
        <v>2504</v>
      </c>
      <c r="C768" s="51" t="s">
        <v>2505</v>
      </c>
      <c r="E768" s="51" t="s">
        <v>1103</v>
      </c>
      <c r="F768" s="51"/>
      <c r="G768" s="51" t="s">
        <v>2506</v>
      </c>
    </row>
    <row r="769" spans="1:7" s="52" customFormat="1" x14ac:dyDescent="0.2">
      <c r="A769" s="51" t="s">
        <v>2305</v>
      </c>
      <c r="B769" s="51" t="s">
        <v>836</v>
      </c>
      <c r="C769" s="51" t="s">
        <v>2507</v>
      </c>
      <c r="E769" s="51" t="s">
        <v>1103</v>
      </c>
      <c r="F769" s="51"/>
      <c r="G769" s="51" t="s">
        <v>2508</v>
      </c>
    </row>
    <row r="770" spans="1:7" s="52" customFormat="1" x14ac:dyDescent="0.2">
      <c r="A770" s="51" t="s">
        <v>2305</v>
      </c>
      <c r="B770" s="51" t="s">
        <v>837</v>
      </c>
      <c r="C770" s="51" t="s">
        <v>2509</v>
      </c>
      <c r="E770" s="51" t="s">
        <v>1103</v>
      </c>
      <c r="F770" s="51"/>
      <c r="G770" s="51" t="s">
        <v>2510</v>
      </c>
    </row>
    <row r="771" spans="1:7" s="52" customFormat="1" x14ac:dyDescent="0.2">
      <c r="A771" s="51" t="s">
        <v>2305</v>
      </c>
      <c r="B771" s="51" t="s">
        <v>838</v>
      </c>
      <c r="C771" s="51" t="s">
        <v>2511</v>
      </c>
      <c r="E771" s="51" t="s">
        <v>1103</v>
      </c>
      <c r="F771" s="51"/>
      <c r="G771" s="51" t="s">
        <v>2512</v>
      </c>
    </row>
    <row r="772" spans="1:7" s="52" customFormat="1" x14ac:dyDescent="0.2">
      <c r="A772" s="51" t="s">
        <v>2305</v>
      </c>
      <c r="B772" s="51" t="s">
        <v>839</v>
      </c>
      <c r="C772" s="51" t="s">
        <v>2513</v>
      </c>
      <c r="E772" s="51" t="s">
        <v>1103</v>
      </c>
      <c r="F772" s="51"/>
      <c r="G772" s="51" t="s">
        <v>2514</v>
      </c>
    </row>
    <row r="773" spans="1:7" s="52" customFormat="1" x14ac:dyDescent="0.2">
      <c r="A773" s="51" t="s">
        <v>2305</v>
      </c>
      <c r="B773" s="51" t="s">
        <v>840</v>
      </c>
      <c r="C773" s="51" t="s">
        <v>2515</v>
      </c>
      <c r="E773" s="51" t="s">
        <v>1103</v>
      </c>
      <c r="F773" s="51"/>
      <c r="G773" s="51" t="s">
        <v>2516</v>
      </c>
    </row>
    <row r="774" spans="1:7" s="52" customFormat="1" x14ac:dyDescent="0.2">
      <c r="A774" s="51" t="s">
        <v>2305</v>
      </c>
      <c r="B774" s="51" t="s">
        <v>841</v>
      </c>
      <c r="C774" s="51" t="s">
        <v>2517</v>
      </c>
      <c r="E774" s="51" t="s">
        <v>1103</v>
      </c>
      <c r="F774" s="51"/>
      <c r="G774" s="51" t="s">
        <v>2518</v>
      </c>
    </row>
    <row r="775" spans="1:7" s="52" customFormat="1" x14ac:dyDescent="0.2">
      <c r="A775" s="51" t="s">
        <v>2305</v>
      </c>
      <c r="B775" s="51" t="s">
        <v>842</v>
      </c>
      <c r="C775" s="51" t="s">
        <v>2519</v>
      </c>
      <c r="E775" s="51" t="s">
        <v>1103</v>
      </c>
      <c r="F775" s="51"/>
      <c r="G775" s="51" t="s">
        <v>2520</v>
      </c>
    </row>
    <row r="776" spans="1:7" s="52" customFormat="1" x14ac:dyDescent="0.2">
      <c r="A776" s="51" t="s">
        <v>2305</v>
      </c>
      <c r="B776" s="51" t="s">
        <v>843</v>
      </c>
      <c r="C776" s="51" t="s">
        <v>2521</v>
      </c>
      <c r="E776" s="51" t="s">
        <v>1103</v>
      </c>
      <c r="F776" s="51"/>
      <c r="G776" s="51" t="s">
        <v>2522</v>
      </c>
    </row>
    <row r="777" spans="1:7" s="52" customFormat="1" x14ac:dyDescent="0.2">
      <c r="A777" s="51" t="s">
        <v>2305</v>
      </c>
      <c r="B777" s="51" t="s">
        <v>844</v>
      </c>
      <c r="C777" s="51" t="s">
        <v>2523</v>
      </c>
      <c r="E777" s="51" t="s">
        <v>1103</v>
      </c>
      <c r="F777" s="51"/>
      <c r="G777" s="51" t="s">
        <v>2524</v>
      </c>
    </row>
    <row r="778" spans="1:7" s="52" customFormat="1" x14ac:dyDescent="0.2">
      <c r="A778" s="51" t="s">
        <v>2305</v>
      </c>
      <c r="B778" s="51" t="s">
        <v>845</v>
      </c>
      <c r="C778" s="51" t="s">
        <v>2525</v>
      </c>
      <c r="E778" s="51" t="s">
        <v>1103</v>
      </c>
      <c r="F778" s="51"/>
      <c r="G778" s="51" t="s">
        <v>2526</v>
      </c>
    </row>
    <row r="779" spans="1:7" s="52" customFormat="1" x14ac:dyDescent="0.2">
      <c r="A779" s="51" t="s">
        <v>2305</v>
      </c>
      <c r="B779" s="51" t="s">
        <v>846</v>
      </c>
      <c r="C779" s="51" t="s">
        <v>2527</v>
      </c>
      <c r="E779" s="51" t="s">
        <v>1103</v>
      </c>
      <c r="F779" s="51"/>
      <c r="G779" s="51" t="s">
        <v>2508</v>
      </c>
    </row>
    <row r="780" spans="1:7" s="52" customFormat="1" x14ac:dyDescent="0.2">
      <c r="A780" s="51" t="s">
        <v>2305</v>
      </c>
      <c r="B780" s="51" t="s">
        <v>847</v>
      </c>
      <c r="C780" s="51" t="s">
        <v>2528</v>
      </c>
      <c r="E780" s="51" t="s">
        <v>1103</v>
      </c>
      <c r="F780" s="51"/>
      <c r="G780" s="51" t="s">
        <v>2383</v>
      </c>
    </row>
    <row r="781" spans="1:7" s="52" customFormat="1" x14ac:dyDescent="0.2">
      <c r="A781" s="51" t="s">
        <v>2305</v>
      </c>
      <c r="B781" s="51" t="s">
        <v>2529</v>
      </c>
      <c r="C781" s="51" t="s">
        <v>2530</v>
      </c>
      <c r="E781" s="51" t="s">
        <v>1103</v>
      </c>
      <c r="F781" s="51"/>
      <c r="G781" s="51" t="s">
        <v>2531</v>
      </c>
    </row>
    <row r="782" spans="1:7" s="52" customFormat="1" ht="153" x14ac:dyDescent="0.2">
      <c r="A782" s="51" t="s">
        <v>2305</v>
      </c>
      <c r="B782" s="51" t="s">
        <v>2532</v>
      </c>
      <c r="C782" s="51" t="s">
        <v>2533</v>
      </c>
      <c r="E782" s="51" t="s">
        <v>1103</v>
      </c>
      <c r="F782" s="51"/>
      <c r="G782" s="114" t="s">
        <v>2534</v>
      </c>
    </row>
    <row r="783" spans="1:7" s="50" customFormat="1" x14ac:dyDescent="0.2">
      <c r="A783" s="49" t="s">
        <v>1351</v>
      </c>
      <c r="B783" s="49"/>
      <c r="C783" s="49"/>
      <c r="E783" s="49"/>
      <c r="F783" s="49"/>
      <c r="G783" s="49"/>
    </row>
    <row r="784" spans="1:7" s="54" customFormat="1" x14ac:dyDescent="0.2">
      <c r="A784" s="53" t="s">
        <v>1318</v>
      </c>
      <c r="B784" s="53" t="s">
        <v>2535</v>
      </c>
      <c r="C784" s="53" t="s">
        <v>2536</v>
      </c>
      <c r="E784" s="53"/>
      <c r="F784" s="53"/>
      <c r="G784" s="53" t="s">
        <v>2537</v>
      </c>
    </row>
    <row r="785" spans="1:7" s="23" customFormat="1" x14ac:dyDescent="0.2">
      <c r="A785" s="22" t="s">
        <v>2538</v>
      </c>
      <c r="B785" s="22" t="s">
        <v>159</v>
      </c>
      <c r="C785" s="22" t="s">
        <v>2539</v>
      </c>
      <c r="E785" s="22" t="s">
        <v>1103</v>
      </c>
      <c r="F785" s="22"/>
      <c r="G785" s="22" t="s">
        <v>2540</v>
      </c>
    </row>
    <row r="786" spans="1:7" s="23" customFormat="1" x14ac:dyDescent="0.2">
      <c r="A786" s="22" t="s">
        <v>2538</v>
      </c>
      <c r="B786" s="22" t="s">
        <v>2541</v>
      </c>
      <c r="C786" s="22" t="s">
        <v>2542</v>
      </c>
      <c r="E786" s="22" t="s">
        <v>1103</v>
      </c>
      <c r="F786" s="22"/>
      <c r="G786" s="22" t="s">
        <v>2543</v>
      </c>
    </row>
    <row r="787" spans="1:7" s="23" customFormat="1" x14ac:dyDescent="0.2">
      <c r="A787" s="22" t="s">
        <v>2538</v>
      </c>
      <c r="B787" s="22" t="s">
        <v>2544</v>
      </c>
      <c r="C787" s="22" t="s">
        <v>2545</v>
      </c>
      <c r="E787" s="22" t="s">
        <v>1103</v>
      </c>
      <c r="F787" s="22"/>
      <c r="G787" s="22" t="s">
        <v>2546</v>
      </c>
    </row>
    <row r="788" spans="1:7" s="23" customFormat="1" x14ac:dyDescent="0.2">
      <c r="A788" s="22" t="s">
        <v>2538</v>
      </c>
      <c r="B788" s="22" t="s">
        <v>160</v>
      </c>
      <c r="C788" s="22" t="s">
        <v>2547</v>
      </c>
      <c r="E788" s="22" t="s">
        <v>1103</v>
      </c>
      <c r="F788" s="22"/>
      <c r="G788" s="22" t="s">
        <v>2548</v>
      </c>
    </row>
    <row r="789" spans="1:7" s="23" customFormat="1" x14ac:dyDescent="0.2">
      <c r="A789" s="22" t="s">
        <v>2538</v>
      </c>
      <c r="B789" s="22" t="s">
        <v>161</v>
      </c>
      <c r="C789" s="22" t="s">
        <v>2549</v>
      </c>
      <c r="E789" s="22" t="s">
        <v>1103</v>
      </c>
      <c r="F789" s="22"/>
      <c r="G789" s="22" t="s">
        <v>2550</v>
      </c>
    </row>
    <row r="790" spans="1:7" s="23" customFormat="1" x14ac:dyDescent="0.2">
      <c r="A790" s="22" t="s">
        <v>2538</v>
      </c>
      <c r="B790" s="22" t="s">
        <v>374</v>
      </c>
      <c r="C790" s="22" t="s">
        <v>2551</v>
      </c>
      <c r="E790" s="22" t="s">
        <v>1103</v>
      </c>
      <c r="F790" s="22"/>
      <c r="G790" s="22" t="s">
        <v>2468</v>
      </c>
    </row>
    <row r="791" spans="1:7" s="23" customFormat="1" x14ac:dyDescent="0.2">
      <c r="A791" s="22" t="s">
        <v>2538</v>
      </c>
      <c r="B791" s="22" t="s">
        <v>849</v>
      </c>
      <c r="C791" s="22" t="s">
        <v>2552</v>
      </c>
      <c r="E791" s="22" t="s">
        <v>1103</v>
      </c>
      <c r="F791" s="22"/>
      <c r="G791" s="22" t="s">
        <v>2553</v>
      </c>
    </row>
    <row r="792" spans="1:7" s="23" customFormat="1" x14ac:dyDescent="0.2">
      <c r="A792" s="22" t="s">
        <v>2538</v>
      </c>
      <c r="B792" s="22" t="s">
        <v>377</v>
      </c>
      <c r="C792" s="22" t="s">
        <v>2554</v>
      </c>
      <c r="E792" s="22" t="s">
        <v>1103</v>
      </c>
      <c r="F792" s="22"/>
      <c r="G792" s="22" t="s">
        <v>2555</v>
      </c>
    </row>
    <row r="793" spans="1:7" s="23" customFormat="1" x14ac:dyDescent="0.2">
      <c r="A793" s="22" t="s">
        <v>2538</v>
      </c>
      <c r="B793" s="22" t="s">
        <v>278</v>
      </c>
      <c r="C793" s="22" t="s">
        <v>2556</v>
      </c>
      <c r="E793" s="22" t="s">
        <v>1103</v>
      </c>
      <c r="F793" s="22"/>
      <c r="G793" s="22" t="s">
        <v>2557</v>
      </c>
    </row>
    <row r="794" spans="1:7" s="23" customFormat="1" x14ac:dyDescent="0.2">
      <c r="A794" s="22" t="s">
        <v>2538</v>
      </c>
      <c r="B794" s="22" t="s">
        <v>279</v>
      </c>
      <c r="C794" s="22" t="s">
        <v>2558</v>
      </c>
      <c r="E794" s="22" t="s">
        <v>1103</v>
      </c>
      <c r="F794" s="22"/>
      <c r="G794" s="22" t="s">
        <v>2559</v>
      </c>
    </row>
    <row r="795" spans="1:7" s="23" customFormat="1" x14ac:dyDescent="0.2">
      <c r="A795" s="22" t="s">
        <v>2538</v>
      </c>
      <c r="B795" s="22" t="s">
        <v>850</v>
      </c>
      <c r="C795" s="22" t="s">
        <v>2560</v>
      </c>
      <c r="E795" s="22" t="s">
        <v>1103</v>
      </c>
      <c r="F795" s="22"/>
      <c r="G795" s="22" t="s">
        <v>2561</v>
      </c>
    </row>
    <row r="796" spans="1:7" s="23" customFormat="1" x14ac:dyDescent="0.2">
      <c r="A796" s="22" t="s">
        <v>2538</v>
      </c>
      <c r="B796" s="22" t="s">
        <v>851</v>
      </c>
      <c r="C796" s="22" t="s">
        <v>2562</v>
      </c>
      <c r="E796" s="22" t="s">
        <v>1103</v>
      </c>
      <c r="F796" s="22"/>
      <c r="G796" s="22" t="s">
        <v>2563</v>
      </c>
    </row>
    <row r="797" spans="1:7" s="23" customFormat="1" x14ac:dyDescent="0.2">
      <c r="A797" s="22" t="s">
        <v>2538</v>
      </c>
      <c r="B797" s="22" t="s">
        <v>852</v>
      </c>
      <c r="C797" s="22" t="s">
        <v>2564</v>
      </c>
      <c r="E797" s="22" t="s">
        <v>1103</v>
      </c>
      <c r="F797" s="22"/>
      <c r="G797" s="22" t="s">
        <v>2565</v>
      </c>
    </row>
    <row r="798" spans="1:7" s="23" customFormat="1" x14ac:dyDescent="0.2">
      <c r="A798" s="22" t="s">
        <v>2538</v>
      </c>
      <c r="B798" s="22" t="s">
        <v>2566</v>
      </c>
      <c r="C798" s="22" t="s">
        <v>2567</v>
      </c>
      <c r="E798" s="22" t="s">
        <v>1103</v>
      </c>
      <c r="F798" s="22"/>
      <c r="G798" s="22" t="s">
        <v>2568</v>
      </c>
    </row>
    <row r="799" spans="1:7" s="23" customFormat="1" x14ac:dyDescent="0.2">
      <c r="A799" s="22" t="s">
        <v>2538</v>
      </c>
      <c r="B799" s="22" t="s">
        <v>2569</v>
      </c>
      <c r="C799" s="22" t="s">
        <v>2570</v>
      </c>
      <c r="E799" s="22" t="s">
        <v>1103</v>
      </c>
      <c r="F799" s="22"/>
      <c r="G799" s="22" t="s">
        <v>2571</v>
      </c>
    </row>
    <row r="800" spans="1:7" s="23" customFormat="1" x14ac:dyDescent="0.2">
      <c r="A800" s="22" t="s">
        <v>2538</v>
      </c>
      <c r="B800" s="22" t="s">
        <v>2572</v>
      </c>
      <c r="C800" s="22" t="s">
        <v>2573</v>
      </c>
      <c r="E800" s="22" t="s">
        <v>1103</v>
      </c>
      <c r="F800" s="22"/>
      <c r="G800" s="22" t="s">
        <v>2574</v>
      </c>
    </row>
    <row r="801" spans="1:12" s="54" customFormat="1" x14ac:dyDescent="0.2">
      <c r="A801" s="53" t="s">
        <v>1351</v>
      </c>
      <c r="B801" s="53"/>
      <c r="C801" s="53"/>
      <c r="E801" s="53"/>
      <c r="F801" s="53"/>
      <c r="G801" s="53"/>
    </row>
    <row r="802" spans="1:12" s="56" customFormat="1" x14ac:dyDescent="0.2">
      <c r="A802" s="55" t="s">
        <v>1318</v>
      </c>
      <c r="B802" s="55" t="s">
        <v>2575</v>
      </c>
      <c r="C802" s="59" t="s">
        <v>2576</v>
      </c>
      <c r="E802" s="55"/>
      <c r="F802" s="55"/>
      <c r="G802" s="59" t="s">
        <v>2577</v>
      </c>
      <c r="H802" s="60"/>
      <c r="L802" s="60"/>
    </row>
    <row r="803" spans="1:12" s="58" customFormat="1" x14ac:dyDescent="0.2">
      <c r="A803" s="57" t="s">
        <v>2578</v>
      </c>
      <c r="B803" s="57" t="s">
        <v>162</v>
      </c>
      <c r="C803" s="57" t="s">
        <v>2579</v>
      </c>
      <c r="E803" s="57" t="s">
        <v>1103</v>
      </c>
      <c r="F803" s="57"/>
      <c r="G803" s="58" t="s">
        <v>2580</v>
      </c>
    </row>
    <row r="804" spans="1:12" s="139" customFormat="1" x14ac:dyDescent="0.2">
      <c r="A804" s="138" t="s">
        <v>1396</v>
      </c>
      <c r="B804" s="138" t="s">
        <v>2581</v>
      </c>
      <c r="C804" s="138" t="s">
        <v>2582</v>
      </c>
      <c r="D804" s="139" t="s">
        <v>2583</v>
      </c>
      <c r="E804" s="138" t="s">
        <v>1103</v>
      </c>
      <c r="F804" s="138"/>
      <c r="G804" s="139" t="s">
        <v>2584</v>
      </c>
      <c r="H804" s="139" t="s">
        <v>2585</v>
      </c>
    </row>
    <row r="805" spans="1:12" s="58" customFormat="1" x14ac:dyDescent="0.2">
      <c r="A805" s="57" t="s">
        <v>2578</v>
      </c>
      <c r="B805" s="57" t="s">
        <v>163</v>
      </c>
      <c r="C805" s="57" t="s">
        <v>2586</v>
      </c>
      <c r="E805" s="57" t="s">
        <v>1103</v>
      </c>
      <c r="F805" s="57"/>
      <c r="G805" s="58" t="s">
        <v>2587</v>
      </c>
    </row>
    <row r="806" spans="1:12" s="139" customFormat="1" x14ac:dyDescent="0.2">
      <c r="A806" s="138" t="s">
        <v>1396</v>
      </c>
      <c r="B806" s="138" t="s">
        <v>2588</v>
      </c>
      <c r="C806" s="138" t="s">
        <v>2582</v>
      </c>
      <c r="D806" s="139" t="s">
        <v>2583</v>
      </c>
      <c r="E806" s="138" t="s">
        <v>1103</v>
      </c>
      <c r="F806" s="138"/>
      <c r="G806" s="139" t="s">
        <v>2589</v>
      </c>
      <c r="H806" s="139" t="s">
        <v>2585</v>
      </c>
    </row>
    <row r="807" spans="1:12" s="58" customFormat="1" x14ac:dyDescent="0.2">
      <c r="A807" s="57" t="s">
        <v>2578</v>
      </c>
      <c r="B807" s="57" t="s">
        <v>164</v>
      </c>
      <c r="C807" s="57" t="s">
        <v>2590</v>
      </c>
      <c r="E807" s="57" t="s">
        <v>1103</v>
      </c>
      <c r="F807" s="57"/>
      <c r="G807" s="58" t="s">
        <v>2591</v>
      </c>
    </row>
    <row r="808" spans="1:12" s="139" customFormat="1" x14ac:dyDescent="0.2">
      <c r="A808" s="138" t="s">
        <v>1396</v>
      </c>
      <c r="B808" s="138" t="s">
        <v>2592</v>
      </c>
      <c r="C808" s="138" t="s">
        <v>2582</v>
      </c>
      <c r="D808" s="139" t="s">
        <v>2583</v>
      </c>
      <c r="E808" s="138" t="s">
        <v>1103</v>
      </c>
      <c r="F808" s="138"/>
      <c r="G808" s="139" t="s">
        <v>2593</v>
      </c>
      <c r="H808" s="139" t="s">
        <v>2585</v>
      </c>
    </row>
    <row r="809" spans="1:12" s="58" customFormat="1" x14ac:dyDescent="0.2">
      <c r="A809" s="57" t="s">
        <v>2578</v>
      </c>
      <c r="B809" s="57" t="s">
        <v>165</v>
      </c>
      <c r="C809" s="57" t="s">
        <v>2594</v>
      </c>
      <c r="E809" s="57" t="s">
        <v>1103</v>
      </c>
      <c r="F809" s="57"/>
      <c r="G809" s="58" t="s">
        <v>2595</v>
      </c>
    </row>
    <row r="810" spans="1:12" s="139" customFormat="1" x14ac:dyDescent="0.2">
      <c r="A810" s="138" t="s">
        <v>1396</v>
      </c>
      <c r="B810" s="138" t="s">
        <v>2596</v>
      </c>
      <c r="C810" s="138" t="s">
        <v>2582</v>
      </c>
      <c r="D810" s="139" t="s">
        <v>2583</v>
      </c>
      <c r="E810" s="138" t="s">
        <v>1103</v>
      </c>
      <c r="F810" s="138"/>
      <c r="G810" s="139" t="s">
        <v>2597</v>
      </c>
      <c r="H810" s="139" t="s">
        <v>2585</v>
      </c>
    </row>
    <row r="811" spans="1:12" s="58" customFormat="1" x14ac:dyDescent="0.2">
      <c r="A811" s="57" t="s">
        <v>2578</v>
      </c>
      <c r="B811" s="57" t="s">
        <v>166</v>
      </c>
      <c r="C811" s="57" t="s">
        <v>2598</v>
      </c>
      <c r="E811" s="57" t="s">
        <v>1103</v>
      </c>
      <c r="F811" s="57"/>
      <c r="G811" s="58" t="s">
        <v>2595</v>
      </c>
    </row>
    <row r="812" spans="1:12" s="139" customFormat="1" x14ac:dyDescent="0.2">
      <c r="A812" s="138" t="s">
        <v>1396</v>
      </c>
      <c r="B812" s="138" t="s">
        <v>2599</v>
      </c>
      <c r="C812" s="138" t="s">
        <v>2582</v>
      </c>
      <c r="D812" s="139" t="s">
        <v>2583</v>
      </c>
      <c r="E812" s="138" t="s">
        <v>1103</v>
      </c>
      <c r="F812" s="138"/>
      <c r="G812" s="139" t="s">
        <v>2600</v>
      </c>
      <c r="H812" s="139" t="s">
        <v>2585</v>
      </c>
    </row>
    <row r="813" spans="1:12" s="58" customFormat="1" x14ac:dyDescent="0.2">
      <c r="A813" s="57" t="s">
        <v>2578</v>
      </c>
      <c r="B813" s="57" t="s">
        <v>167</v>
      </c>
      <c r="C813" s="57" t="s">
        <v>2601</v>
      </c>
      <c r="E813" s="57" t="s">
        <v>1103</v>
      </c>
      <c r="F813" s="57"/>
      <c r="G813" s="58" t="s">
        <v>2595</v>
      </c>
    </row>
    <row r="814" spans="1:12" s="139" customFormat="1" x14ac:dyDescent="0.2">
      <c r="A814" s="138" t="s">
        <v>1396</v>
      </c>
      <c r="B814" s="138" t="s">
        <v>2602</v>
      </c>
      <c r="C814" s="138" t="s">
        <v>2582</v>
      </c>
      <c r="D814" s="139" t="s">
        <v>2583</v>
      </c>
      <c r="E814" s="138" t="s">
        <v>1103</v>
      </c>
      <c r="F814" s="138"/>
      <c r="G814" s="139" t="s">
        <v>2603</v>
      </c>
      <c r="H814" s="139" t="s">
        <v>2585</v>
      </c>
    </row>
    <row r="815" spans="1:12" s="58" customFormat="1" x14ac:dyDescent="0.2">
      <c r="A815" s="57" t="s">
        <v>2578</v>
      </c>
      <c r="B815" s="57" t="s">
        <v>168</v>
      </c>
      <c r="C815" s="57" t="s">
        <v>2604</v>
      </c>
      <c r="E815" s="57" t="s">
        <v>1103</v>
      </c>
      <c r="F815" s="57"/>
      <c r="G815" s="58" t="s">
        <v>2605</v>
      </c>
    </row>
    <row r="816" spans="1:12" s="139" customFormat="1" x14ac:dyDescent="0.2">
      <c r="A816" s="138" t="s">
        <v>1396</v>
      </c>
      <c r="B816" s="138" t="s">
        <v>2606</v>
      </c>
      <c r="C816" s="138" t="s">
        <v>2582</v>
      </c>
      <c r="D816" s="139" t="s">
        <v>2583</v>
      </c>
      <c r="E816" s="138" t="s">
        <v>1103</v>
      </c>
      <c r="F816" s="138"/>
      <c r="G816" s="139" t="s">
        <v>2607</v>
      </c>
      <c r="H816" s="139" t="s">
        <v>2585</v>
      </c>
    </row>
    <row r="817" spans="1:8" s="58" customFormat="1" x14ac:dyDescent="0.2">
      <c r="A817" s="57" t="s">
        <v>2578</v>
      </c>
      <c r="B817" s="57" t="s">
        <v>169</v>
      </c>
      <c r="C817" s="57" t="s">
        <v>2608</v>
      </c>
      <c r="E817" s="57" t="s">
        <v>1103</v>
      </c>
      <c r="F817" s="57"/>
      <c r="G817" s="58" t="s">
        <v>2609</v>
      </c>
    </row>
    <row r="818" spans="1:8" s="139" customFormat="1" x14ac:dyDescent="0.2">
      <c r="A818" s="138" t="s">
        <v>1396</v>
      </c>
      <c r="B818" s="138" t="s">
        <v>2610</v>
      </c>
      <c r="C818" s="138" t="s">
        <v>2582</v>
      </c>
      <c r="D818" s="139" t="s">
        <v>2583</v>
      </c>
      <c r="E818" s="138" t="s">
        <v>1103</v>
      </c>
      <c r="F818" s="138"/>
      <c r="G818" s="139" t="s">
        <v>2611</v>
      </c>
      <c r="H818" s="139" t="s">
        <v>2585</v>
      </c>
    </row>
    <row r="819" spans="1:8" s="58" customFormat="1" x14ac:dyDescent="0.2">
      <c r="A819" s="57" t="s">
        <v>2578</v>
      </c>
      <c r="B819" s="57" t="s">
        <v>170</v>
      </c>
      <c r="C819" s="57" t="s">
        <v>2612</v>
      </c>
      <c r="E819" s="57" t="s">
        <v>1103</v>
      </c>
      <c r="F819" s="57"/>
      <c r="G819" s="58" t="s">
        <v>2613</v>
      </c>
    </row>
    <row r="820" spans="1:8" s="139" customFormat="1" x14ac:dyDescent="0.2">
      <c r="A820" s="138" t="s">
        <v>1396</v>
      </c>
      <c r="B820" s="138" t="s">
        <v>2614</v>
      </c>
      <c r="C820" s="138" t="s">
        <v>2582</v>
      </c>
      <c r="D820" s="139" t="s">
        <v>2583</v>
      </c>
      <c r="E820" s="138" t="s">
        <v>1103</v>
      </c>
      <c r="F820" s="138"/>
      <c r="G820" s="139" t="s">
        <v>2615</v>
      </c>
      <c r="H820" s="139" t="s">
        <v>2585</v>
      </c>
    </row>
    <row r="821" spans="1:8" s="58" customFormat="1" x14ac:dyDescent="0.2">
      <c r="A821" s="57" t="s">
        <v>2578</v>
      </c>
      <c r="B821" s="57" t="s">
        <v>171</v>
      </c>
      <c r="C821" s="57" t="s">
        <v>2616</v>
      </c>
      <c r="E821" s="57" t="s">
        <v>1103</v>
      </c>
      <c r="F821" s="57"/>
      <c r="G821" s="58" t="s">
        <v>2613</v>
      </c>
    </row>
    <row r="822" spans="1:8" s="139" customFormat="1" x14ac:dyDescent="0.2">
      <c r="A822" s="138" t="s">
        <v>1396</v>
      </c>
      <c r="B822" s="138" t="s">
        <v>2617</v>
      </c>
      <c r="C822" s="138" t="s">
        <v>2582</v>
      </c>
      <c r="D822" s="139" t="s">
        <v>2583</v>
      </c>
      <c r="E822" s="138" t="s">
        <v>1103</v>
      </c>
      <c r="F822" s="138"/>
      <c r="G822" s="139" t="s">
        <v>2618</v>
      </c>
      <c r="H822" s="139" t="s">
        <v>2585</v>
      </c>
    </row>
    <row r="823" spans="1:8" s="58" customFormat="1" x14ac:dyDescent="0.2">
      <c r="A823" s="57" t="s">
        <v>2578</v>
      </c>
      <c r="B823" s="57" t="s">
        <v>172</v>
      </c>
      <c r="C823" s="57" t="s">
        <v>2619</v>
      </c>
      <c r="E823" s="57" t="s">
        <v>1103</v>
      </c>
      <c r="F823" s="57"/>
      <c r="G823" s="58" t="s">
        <v>2620</v>
      </c>
    </row>
    <row r="824" spans="1:8" s="139" customFormat="1" x14ac:dyDescent="0.2">
      <c r="A824" s="138" t="s">
        <v>1396</v>
      </c>
      <c r="B824" s="138" t="s">
        <v>2621</v>
      </c>
      <c r="C824" s="138" t="s">
        <v>2582</v>
      </c>
      <c r="D824" s="139" t="s">
        <v>2583</v>
      </c>
      <c r="E824" s="138" t="s">
        <v>1103</v>
      </c>
      <c r="F824" s="138"/>
      <c r="G824" s="139" t="s">
        <v>2622</v>
      </c>
      <c r="H824" s="139" t="s">
        <v>2585</v>
      </c>
    </row>
    <row r="825" spans="1:8" s="58" customFormat="1" x14ac:dyDescent="0.2">
      <c r="A825" s="57" t="s">
        <v>2578</v>
      </c>
      <c r="B825" s="57" t="s">
        <v>173</v>
      </c>
      <c r="C825" s="57" t="s">
        <v>2623</v>
      </c>
      <c r="E825" s="57" t="s">
        <v>1103</v>
      </c>
      <c r="F825" s="57"/>
      <c r="G825" s="58" t="s">
        <v>2624</v>
      </c>
    </row>
    <row r="826" spans="1:8" s="139" customFormat="1" x14ac:dyDescent="0.2">
      <c r="A826" s="138" t="s">
        <v>1396</v>
      </c>
      <c r="B826" s="138" t="s">
        <v>2625</v>
      </c>
      <c r="C826" s="138" t="s">
        <v>2582</v>
      </c>
      <c r="D826" s="139" t="s">
        <v>2583</v>
      </c>
      <c r="E826" s="138" t="s">
        <v>1103</v>
      </c>
      <c r="F826" s="138"/>
      <c r="G826" s="139" t="s">
        <v>2626</v>
      </c>
      <c r="H826" s="139" t="s">
        <v>2585</v>
      </c>
    </row>
    <row r="827" spans="1:8" s="58" customFormat="1" x14ac:dyDescent="0.2">
      <c r="A827" s="57" t="s">
        <v>2578</v>
      </c>
      <c r="B827" s="57" t="s">
        <v>174</v>
      </c>
      <c r="C827" s="57" t="s">
        <v>2627</v>
      </c>
      <c r="E827" s="57" t="s">
        <v>1103</v>
      </c>
      <c r="F827" s="57"/>
      <c r="G827" s="58" t="s">
        <v>2624</v>
      </c>
    </row>
    <row r="828" spans="1:8" s="139" customFormat="1" x14ac:dyDescent="0.2">
      <c r="A828" s="138" t="s">
        <v>1396</v>
      </c>
      <c r="B828" s="138" t="s">
        <v>2628</v>
      </c>
      <c r="C828" s="138" t="s">
        <v>2582</v>
      </c>
      <c r="D828" s="139" t="s">
        <v>2583</v>
      </c>
      <c r="E828" s="138" t="s">
        <v>1103</v>
      </c>
      <c r="F828" s="138"/>
      <c r="G828" s="139" t="s">
        <v>2629</v>
      </c>
      <c r="H828" s="139" t="s">
        <v>2585</v>
      </c>
    </row>
    <row r="829" spans="1:8" s="58" customFormat="1" x14ac:dyDescent="0.2">
      <c r="A829" s="57" t="s">
        <v>2578</v>
      </c>
      <c r="B829" s="57" t="s">
        <v>175</v>
      </c>
      <c r="C829" s="57" t="s">
        <v>2630</v>
      </c>
      <c r="E829" s="57" t="s">
        <v>1103</v>
      </c>
      <c r="F829" s="57"/>
      <c r="G829" s="58" t="s">
        <v>2624</v>
      </c>
    </row>
    <row r="830" spans="1:8" s="139" customFormat="1" x14ac:dyDescent="0.2">
      <c r="A830" s="138" t="s">
        <v>1396</v>
      </c>
      <c r="B830" s="138" t="s">
        <v>2631</v>
      </c>
      <c r="C830" s="138" t="s">
        <v>2582</v>
      </c>
      <c r="D830" s="139" t="s">
        <v>2583</v>
      </c>
      <c r="E830" s="138" t="s">
        <v>1103</v>
      </c>
      <c r="F830" s="138"/>
      <c r="G830" s="139" t="s">
        <v>2632</v>
      </c>
      <c r="H830" s="139" t="s">
        <v>2585</v>
      </c>
    </row>
    <row r="831" spans="1:8" s="58" customFormat="1" x14ac:dyDescent="0.2">
      <c r="A831" s="57" t="s">
        <v>2578</v>
      </c>
      <c r="B831" s="57" t="s">
        <v>176</v>
      </c>
      <c r="C831" s="57" t="s">
        <v>2633</v>
      </c>
      <c r="E831" s="57" t="s">
        <v>1103</v>
      </c>
      <c r="F831" s="57"/>
      <c r="G831" s="58" t="s">
        <v>2634</v>
      </c>
    </row>
    <row r="832" spans="1:8" s="139" customFormat="1" x14ac:dyDescent="0.2">
      <c r="A832" s="138" t="s">
        <v>1396</v>
      </c>
      <c r="B832" s="138" t="s">
        <v>2635</v>
      </c>
      <c r="C832" s="138" t="s">
        <v>2582</v>
      </c>
      <c r="D832" s="139" t="s">
        <v>2583</v>
      </c>
      <c r="E832" s="138" t="s">
        <v>1103</v>
      </c>
      <c r="F832" s="138"/>
      <c r="G832" s="139" t="s">
        <v>2636</v>
      </c>
      <c r="H832" s="139" t="s">
        <v>2585</v>
      </c>
    </row>
    <row r="833" spans="1:8" s="58" customFormat="1" x14ac:dyDescent="0.2">
      <c r="A833" s="57" t="s">
        <v>2578</v>
      </c>
      <c r="B833" s="57" t="s">
        <v>407</v>
      </c>
      <c r="C833" s="57" t="s">
        <v>2637</v>
      </c>
      <c r="E833" s="57" t="s">
        <v>1103</v>
      </c>
      <c r="F833" s="57"/>
      <c r="G833" s="58" t="s">
        <v>2638</v>
      </c>
    </row>
    <row r="834" spans="1:8" s="139" customFormat="1" x14ac:dyDescent="0.2">
      <c r="A834" s="138" t="s">
        <v>1396</v>
      </c>
      <c r="B834" s="138" t="s">
        <v>2639</v>
      </c>
      <c r="C834" s="138" t="s">
        <v>2582</v>
      </c>
      <c r="D834" s="139" t="s">
        <v>2583</v>
      </c>
      <c r="E834" s="138" t="s">
        <v>1103</v>
      </c>
      <c r="F834" s="138"/>
      <c r="G834" s="139" t="s">
        <v>2640</v>
      </c>
      <c r="H834" s="139" t="s">
        <v>2585</v>
      </c>
    </row>
    <row r="835" spans="1:8" s="58" customFormat="1" x14ac:dyDescent="0.2">
      <c r="A835" s="57" t="s">
        <v>2578</v>
      </c>
      <c r="B835" s="57" t="s">
        <v>177</v>
      </c>
      <c r="C835" s="57" t="s">
        <v>2641</v>
      </c>
      <c r="E835" s="57" t="s">
        <v>1103</v>
      </c>
      <c r="F835" s="57"/>
      <c r="G835" s="58" t="s">
        <v>2642</v>
      </c>
    </row>
    <row r="836" spans="1:8" s="139" customFormat="1" x14ac:dyDescent="0.2">
      <c r="A836" s="138" t="s">
        <v>1396</v>
      </c>
      <c r="B836" s="138" t="s">
        <v>2643</v>
      </c>
      <c r="C836" s="138" t="s">
        <v>2582</v>
      </c>
      <c r="D836" s="139" t="s">
        <v>2583</v>
      </c>
      <c r="E836" s="138" t="s">
        <v>1103</v>
      </c>
      <c r="F836" s="138"/>
      <c r="G836" s="139" t="s">
        <v>2644</v>
      </c>
      <c r="H836" s="139" t="s">
        <v>2585</v>
      </c>
    </row>
    <row r="837" spans="1:8" s="58" customFormat="1" x14ac:dyDescent="0.2">
      <c r="A837" s="57" t="s">
        <v>2578</v>
      </c>
      <c r="B837" s="57" t="s">
        <v>178</v>
      </c>
      <c r="C837" s="57" t="s">
        <v>2645</v>
      </c>
      <c r="E837" s="57" t="s">
        <v>1103</v>
      </c>
      <c r="F837" s="57"/>
      <c r="G837" s="58" t="s">
        <v>2646</v>
      </c>
    </row>
    <row r="838" spans="1:8" s="139" customFormat="1" x14ac:dyDescent="0.2">
      <c r="A838" s="138" t="s">
        <v>1396</v>
      </c>
      <c r="B838" s="138" t="s">
        <v>2647</v>
      </c>
      <c r="C838" s="138" t="s">
        <v>2582</v>
      </c>
      <c r="D838" s="139" t="s">
        <v>2583</v>
      </c>
      <c r="E838" s="138" t="s">
        <v>1103</v>
      </c>
      <c r="F838" s="138"/>
      <c r="G838" s="139" t="s">
        <v>2648</v>
      </c>
      <c r="H838" s="139" t="s">
        <v>2585</v>
      </c>
    </row>
    <row r="839" spans="1:8" s="58" customFormat="1" x14ac:dyDescent="0.2">
      <c r="A839" s="57" t="s">
        <v>2578</v>
      </c>
      <c r="B839" s="57" t="s">
        <v>179</v>
      </c>
      <c r="C839" s="57" t="s">
        <v>2649</v>
      </c>
      <c r="E839" s="57" t="s">
        <v>1103</v>
      </c>
      <c r="F839" s="57"/>
      <c r="G839" s="58" t="s">
        <v>2650</v>
      </c>
    </row>
    <row r="840" spans="1:8" s="139" customFormat="1" x14ac:dyDescent="0.2">
      <c r="A840" s="138" t="s">
        <v>1396</v>
      </c>
      <c r="B840" s="138" t="s">
        <v>2651</v>
      </c>
      <c r="C840" s="138" t="s">
        <v>2582</v>
      </c>
      <c r="D840" s="139" t="s">
        <v>2583</v>
      </c>
      <c r="E840" s="138" t="s">
        <v>1103</v>
      </c>
      <c r="F840" s="138"/>
      <c r="G840" s="139" t="s">
        <v>2652</v>
      </c>
      <c r="H840" s="139" t="s">
        <v>2585</v>
      </c>
    </row>
    <row r="841" spans="1:8" s="58" customFormat="1" x14ac:dyDescent="0.2">
      <c r="A841" s="57" t="s">
        <v>2578</v>
      </c>
      <c r="B841" s="57" t="s">
        <v>180</v>
      </c>
      <c r="C841" s="57" t="s">
        <v>2653</v>
      </c>
      <c r="E841" s="57" t="s">
        <v>1103</v>
      </c>
      <c r="F841" s="57"/>
      <c r="G841" s="58" t="s">
        <v>2654</v>
      </c>
    </row>
    <row r="842" spans="1:8" s="139" customFormat="1" x14ac:dyDescent="0.2">
      <c r="A842" s="138" t="s">
        <v>1396</v>
      </c>
      <c r="B842" s="138" t="s">
        <v>2655</v>
      </c>
      <c r="C842" s="138" t="s">
        <v>2582</v>
      </c>
      <c r="D842" s="139" t="s">
        <v>2583</v>
      </c>
      <c r="E842" s="138" t="s">
        <v>1103</v>
      </c>
      <c r="F842" s="138"/>
      <c r="G842" s="139" t="s">
        <v>2656</v>
      </c>
      <c r="H842" s="139" t="s">
        <v>2585</v>
      </c>
    </row>
    <row r="843" spans="1:8" s="58" customFormat="1" x14ac:dyDescent="0.2">
      <c r="A843" s="57" t="s">
        <v>2578</v>
      </c>
      <c r="B843" s="57" t="s">
        <v>181</v>
      </c>
      <c r="C843" s="57" t="s">
        <v>2657</v>
      </c>
      <c r="E843" s="57" t="s">
        <v>1103</v>
      </c>
      <c r="F843" s="57"/>
      <c r="G843" s="58" t="s">
        <v>2658</v>
      </c>
    </row>
    <row r="844" spans="1:8" s="139" customFormat="1" x14ac:dyDescent="0.2">
      <c r="A844" s="138" t="s">
        <v>1396</v>
      </c>
      <c r="B844" s="138" t="s">
        <v>2659</v>
      </c>
      <c r="C844" s="138" t="s">
        <v>2582</v>
      </c>
      <c r="D844" s="139" t="s">
        <v>2583</v>
      </c>
      <c r="E844" s="138" t="s">
        <v>1103</v>
      </c>
      <c r="F844" s="138"/>
      <c r="G844" s="139" t="s">
        <v>2660</v>
      </c>
      <c r="H844" s="139" t="s">
        <v>2585</v>
      </c>
    </row>
    <row r="845" spans="1:8" s="58" customFormat="1" x14ac:dyDescent="0.2">
      <c r="A845" s="57" t="s">
        <v>2578</v>
      </c>
      <c r="B845" s="57" t="s">
        <v>182</v>
      </c>
      <c r="C845" s="57" t="s">
        <v>2661</v>
      </c>
      <c r="E845" s="57" t="s">
        <v>1103</v>
      </c>
      <c r="F845" s="57"/>
      <c r="G845" s="58" t="s">
        <v>2662</v>
      </c>
    </row>
    <row r="846" spans="1:8" s="139" customFormat="1" x14ac:dyDescent="0.2">
      <c r="A846" s="138" t="s">
        <v>1396</v>
      </c>
      <c r="B846" s="138" t="s">
        <v>2663</v>
      </c>
      <c r="C846" s="138" t="s">
        <v>2582</v>
      </c>
      <c r="D846" s="139" t="s">
        <v>2583</v>
      </c>
      <c r="E846" s="138" t="s">
        <v>1103</v>
      </c>
      <c r="F846" s="138"/>
      <c r="G846" s="139" t="s">
        <v>2664</v>
      </c>
      <c r="H846" s="139" t="s">
        <v>2585</v>
      </c>
    </row>
    <row r="847" spans="1:8" s="58" customFormat="1" x14ac:dyDescent="0.2">
      <c r="A847" s="57" t="s">
        <v>2578</v>
      </c>
      <c r="B847" s="57" t="s">
        <v>183</v>
      </c>
      <c r="C847" s="57" t="s">
        <v>2665</v>
      </c>
      <c r="E847" s="57" t="s">
        <v>1103</v>
      </c>
      <c r="F847" s="57"/>
      <c r="G847" s="58" t="s">
        <v>2662</v>
      </c>
    </row>
    <row r="848" spans="1:8" s="139" customFormat="1" x14ac:dyDescent="0.2">
      <c r="A848" s="138" t="s">
        <v>1396</v>
      </c>
      <c r="B848" s="138" t="s">
        <v>2666</v>
      </c>
      <c r="C848" s="138" t="s">
        <v>2582</v>
      </c>
      <c r="D848" s="139" t="s">
        <v>2583</v>
      </c>
      <c r="E848" s="138" t="s">
        <v>1103</v>
      </c>
      <c r="F848" s="138"/>
      <c r="G848" s="139" t="s">
        <v>2667</v>
      </c>
      <c r="H848" s="139" t="s">
        <v>2585</v>
      </c>
    </row>
    <row r="849" spans="1:8" s="58" customFormat="1" x14ac:dyDescent="0.2">
      <c r="A849" s="57" t="s">
        <v>2578</v>
      </c>
      <c r="B849" s="57" t="s">
        <v>184</v>
      </c>
      <c r="C849" s="57" t="s">
        <v>2668</v>
      </c>
      <c r="E849" s="57" t="s">
        <v>1103</v>
      </c>
      <c r="F849" s="57"/>
      <c r="G849" s="58" t="s">
        <v>2662</v>
      </c>
    </row>
    <row r="850" spans="1:8" s="139" customFormat="1" x14ac:dyDescent="0.2">
      <c r="A850" s="138" t="s">
        <v>1396</v>
      </c>
      <c r="B850" s="138" t="s">
        <v>2669</v>
      </c>
      <c r="C850" s="138" t="s">
        <v>2582</v>
      </c>
      <c r="D850" s="139" t="s">
        <v>2583</v>
      </c>
      <c r="E850" s="138" t="s">
        <v>1103</v>
      </c>
      <c r="F850" s="138"/>
      <c r="G850" s="139" t="s">
        <v>2670</v>
      </c>
      <c r="H850" s="139" t="s">
        <v>2585</v>
      </c>
    </row>
    <row r="851" spans="1:8" s="58" customFormat="1" x14ac:dyDescent="0.2">
      <c r="A851" s="57" t="s">
        <v>2578</v>
      </c>
      <c r="B851" s="57" t="s">
        <v>185</v>
      </c>
      <c r="C851" s="57" t="s">
        <v>2671</v>
      </c>
      <c r="E851" s="57" t="s">
        <v>1103</v>
      </c>
      <c r="F851" s="57"/>
      <c r="G851" s="58" t="s">
        <v>2672</v>
      </c>
    </row>
    <row r="852" spans="1:8" s="139" customFormat="1" x14ac:dyDescent="0.2">
      <c r="A852" s="138" t="s">
        <v>1396</v>
      </c>
      <c r="B852" s="138" t="s">
        <v>2673</v>
      </c>
      <c r="C852" s="138" t="s">
        <v>2582</v>
      </c>
      <c r="D852" s="139" t="s">
        <v>2583</v>
      </c>
      <c r="E852" s="138" t="s">
        <v>1103</v>
      </c>
      <c r="F852" s="138"/>
      <c r="G852" s="139" t="s">
        <v>2674</v>
      </c>
      <c r="H852" s="139" t="s">
        <v>2585</v>
      </c>
    </row>
    <row r="853" spans="1:8" s="58" customFormat="1" x14ac:dyDescent="0.2">
      <c r="A853" s="57" t="s">
        <v>2578</v>
      </c>
      <c r="B853" s="57" t="s">
        <v>186</v>
      </c>
      <c r="C853" s="57" t="s">
        <v>2675</v>
      </c>
      <c r="E853" s="57" t="s">
        <v>1103</v>
      </c>
      <c r="F853" s="57"/>
      <c r="G853" s="58" t="s">
        <v>2676</v>
      </c>
    </row>
    <row r="854" spans="1:8" s="139" customFormat="1" x14ac:dyDescent="0.2">
      <c r="A854" s="138" t="s">
        <v>1396</v>
      </c>
      <c r="B854" s="138" t="s">
        <v>2677</v>
      </c>
      <c r="C854" s="138" t="s">
        <v>2582</v>
      </c>
      <c r="D854" s="139" t="s">
        <v>2583</v>
      </c>
      <c r="E854" s="138" t="s">
        <v>1103</v>
      </c>
      <c r="F854" s="138"/>
      <c r="G854" s="139" t="s">
        <v>2678</v>
      </c>
      <c r="H854" s="139" t="s">
        <v>2585</v>
      </c>
    </row>
    <row r="855" spans="1:8" s="58" customFormat="1" x14ac:dyDescent="0.2">
      <c r="A855" s="57" t="s">
        <v>2578</v>
      </c>
      <c r="B855" s="57" t="s">
        <v>187</v>
      </c>
      <c r="C855" s="57" t="s">
        <v>2679</v>
      </c>
      <c r="E855" s="57" t="s">
        <v>1103</v>
      </c>
      <c r="F855" s="57"/>
      <c r="G855" s="58" t="s">
        <v>2680</v>
      </c>
    </row>
    <row r="856" spans="1:8" s="139" customFormat="1" x14ac:dyDescent="0.2">
      <c r="A856" s="138" t="s">
        <v>1396</v>
      </c>
      <c r="B856" s="138" t="s">
        <v>2681</v>
      </c>
      <c r="C856" s="138" t="s">
        <v>2582</v>
      </c>
      <c r="D856" s="139" t="s">
        <v>2583</v>
      </c>
      <c r="E856" s="138" t="s">
        <v>1103</v>
      </c>
      <c r="F856" s="138"/>
      <c r="G856" s="139" t="s">
        <v>2682</v>
      </c>
      <c r="H856" s="139" t="s">
        <v>2585</v>
      </c>
    </row>
    <row r="857" spans="1:8" s="58" customFormat="1" x14ac:dyDescent="0.2">
      <c r="A857" s="57" t="s">
        <v>2578</v>
      </c>
      <c r="B857" s="57" t="s">
        <v>281</v>
      </c>
      <c r="C857" s="57" t="s">
        <v>2683</v>
      </c>
      <c r="E857" s="57" t="s">
        <v>1103</v>
      </c>
      <c r="F857" s="57"/>
      <c r="G857" s="58" t="s">
        <v>2684</v>
      </c>
    </row>
    <row r="858" spans="1:8" s="139" customFormat="1" x14ac:dyDescent="0.2">
      <c r="A858" s="138" t="s">
        <v>1396</v>
      </c>
      <c r="B858" s="138" t="s">
        <v>2685</v>
      </c>
      <c r="C858" s="138" t="s">
        <v>2582</v>
      </c>
      <c r="D858" s="139" t="s">
        <v>2583</v>
      </c>
      <c r="E858" s="138" t="s">
        <v>1103</v>
      </c>
      <c r="F858" s="138"/>
      <c r="G858" s="139" t="s">
        <v>2686</v>
      </c>
      <c r="H858" s="139" t="s">
        <v>2585</v>
      </c>
    </row>
    <row r="859" spans="1:8" s="58" customFormat="1" x14ac:dyDescent="0.2">
      <c r="A859" s="57" t="s">
        <v>2578</v>
      </c>
      <c r="B859" s="57" t="s">
        <v>282</v>
      </c>
      <c r="C859" s="57" t="s">
        <v>2687</v>
      </c>
      <c r="E859" s="57" t="s">
        <v>1103</v>
      </c>
      <c r="F859" s="57"/>
      <c r="G859" s="58" t="s">
        <v>2688</v>
      </c>
    </row>
    <row r="860" spans="1:8" s="139" customFormat="1" x14ac:dyDescent="0.2">
      <c r="A860" s="138" t="s">
        <v>1396</v>
      </c>
      <c r="B860" s="138" t="s">
        <v>2689</v>
      </c>
      <c r="C860" s="138" t="s">
        <v>2582</v>
      </c>
      <c r="D860" s="139" t="s">
        <v>2583</v>
      </c>
      <c r="E860" s="138" t="s">
        <v>1103</v>
      </c>
      <c r="F860" s="138"/>
      <c r="G860" s="139" t="s">
        <v>2690</v>
      </c>
      <c r="H860" s="139" t="s">
        <v>2585</v>
      </c>
    </row>
    <row r="861" spans="1:8" s="58" customFormat="1" x14ac:dyDescent="0.2">
      <c r="A861" s="57" t="s">
        <v>2578</v>
      </c>
      <c r="B861" s="57" t="s">
        <v>283</v>
      </c>
      <c r="C861" s="57" t="s">
        <v>2691</v>
      </c>
      <c r="E861" s="57" t="s">
        <v>1103</v>
      </c>
      <c r="F861" s="57"/>
      <c r="G861" s="58" t="s">
        <v>2688</v>
      </c>
    </row>
    <row r="862" spans="1:8" s="139" customFormat="1" x14ac:dyDescent="0.2">
      <c r="A862" s="138" t="s">
        <v>1396</v>
      </c>
      <c r="B862" s="138" t="s">
        <v>2692</v>
      </c>
      <c r="C862" s="138" t="s">
        <v>2582</v>
      </c>
      <c r="D862" s="139" t="s">
        <v>2583</v>
      </c>
      <c r="E862" s="138" t="s">
        <v>1103</v>
      </c>
      <c r="F862" s="138"/>
      <c r="G862" s="139" t="s">
        <v>2693</v>
      </c>
      <c r="H862" s="139" t="s">
        <v>2585</v>
      </c>
    </row>
    <row r="863" spans="1:8" s="58" customFormat="1" x14ac:dyDescent="0.2">
      <c r="A863" s="57" t="s">
        <v>2578</v>
      </c>
      <c r="B863" s="57" t="s">
        <v>284</v>
      </c>
      <c r="C863" s="57" t="s">
        <v>2694</v>
      </c>
      <c r="E863" s="57" t="s">
        <v>1103</v>
      </c>
      <c r="F863" s="57"/>
      <c r="G863" s="58" t="s">
        <v>2688</v>
      </c>
    </row>
    <row r="864" spans="1:8" s="139" customFormat="1" x14ac:dyDescent="0.2">
      <c r="A864" s="138" t="s">
        <v>1396</v>
      </c>
      <c r="B864" s="138" t="s">
        <v>2695</v>
      </c>
      <c r="C864" s="138" t="s">
        <v>2582</v>
      </c>
      <c r="D864" s="139" t="s">
        <v>2583</v>
      </c>
      <c r="E864" s="138" t="s">
        <v>1103</v>
      </c>
      <c r="F864" s="138"/>
      <c r="G864" s="139" t="s">
        <v>2696</v>
      </c>
      <c r="H864" s="139" t="s">
        <v>2585</v>
      </c>
    </row>
    <row r="865" spans="1:13" s="58" customFormat="1" x14ac:dyDescent="0.2">
      <c r="A865" s="57" t="s">
        <v>2578</v>
      </c>
      <c r="B865" s="57" t="s">
        <v>285</v>
      </c>
      <c r="C865" s="57" t="s">
        <v>2697</v>
      </c>
      <c r="E865" s="57" t="s">
        <v>1103</v>
      </c>
      <c r="F865" s="57"/>
      <c r="G865" s="58" t="s">
        <v>2698</v>
      </c>
    </row>
    <row r="866" spans="1:13" s="139" customFormat="1" x14ac:dyDescent="0.2">
      <c r="A866" s="138" t="s">
        <v>1396</v>
      </c>
      <c r="B866" s="138" t="s">
        <v>2699</v>
      </c>
      <c r="C866" s="138" t="s">
        <v>2582</v>
      </c>
      <c r="D866" s="139" t="s">
        <v>2583</v>
      </c>
      <c r="E866" s="138" t="s">
        <v>1103</v>
      </c>
      <c r="F866" s="138"/>
      <c r="G866" s="139" t="s">
        <v>2700</v>
      </c>
      <c r="H866" s="139" t="s">
        <v>2585</v>
      </c>
    </row>
    <row r="867" spans="1:13" s="58" customFormat="1" x14ac:dyDescent="0.2">
      <c r="A867" s="57" t="s">
        <v>2578</v>
      </c>
      <c r="B867" s="57" t="s">
        <v>286</v>
      </c>
      <c r="C867" s="57" t="s">
        <v>2701</v>
      </c>
      <c r="E867" s="57" t="s">
        <v>1103</v>
      </c>
      <c r="F867" s="57"/>
      <c r="G867" s="58" t="s">
        <v>2702</v>
      </c>
    </row>
    <row r="868" spans="1:13" s="139" customFormat="1" x14ac:dyDescent="0.2">
      <c r="A868" s="138" t="s">
        <v>1396</v>
      </c>
      <c r="B868" s="138" t="s">
        <v>2703</v>
      </c>
      <c r="C868" s="138" t="s">
        <v>2582</v>
      </c>
      <c r="D868" s="139" t="s">
        <v>2583</v>
      </c>
      <c r="E868" s="138" t="s">
        <v>1103</v>
      </c>
      <c r="F868" s="138"/>
      <c r="G868" s="139" t="s">
        <v>2704</v>
      </c>
      <c r="H868" s="139" t="s">
        <v>2585</v>
      </c>
    </row>
    <row r="869" spans="1:13" s="60" customFormat="1" x14ac:dyDescent="0.2">
      <c r="A869" s="59" t="s">
        <v>1351</v>
      </c>
      <c r="B869" s="59"/>
      <c r="C869" s="59"/>
      <c r="E869" s="59"/>
      <c r="F869" s="59"/>
    </row>
    <row r="870" spans="1:13" s="74" customFormat="1" x14ac:dyDescent="0.2">
      <c r="A870" s="73" t="s">
        <v>1454</v>
      </c>
      <c r="B870" s="73" t="s">
        <v>2705</v>
      </c>
      <c r="C870" s="73" t="s">
        <v>2706</v>
      </c>
      <c r="G870" s="74" t="s">
        <v>2707</v>
      </c>
    </row>
    <row r="871" spans="1:13" x14ac:dyDescent="0.2">
      <c r="A871" s="45" t="s">
        <v>1460</v>
      </c>
      <c r="B871" s="45" t="s">
        <v>188</v>
      </c>
      <c r="C871" s="45" t="s">
        <v>2708</v>
      </c>
      <c r="D871" s="46" t="s">
        <v>2709</v>
      </c>
      <c r="E871" s="45" t="s">
        <v>1103</v>
      </c>
      <c r="F871" s="45" t="s">
        <v>2710</v>
      </c>
      <c r="G871" s="45"/>
      <c r="M871" s="46" t="s">
        <v>2711</v>
      </c>
    </row>
    <row r="872" spans="1:13" x14ac:dyDescent="0.2">
      <c r="A872" s="45" t="s">
        <v>1396</v>
      </c>
      <c r="B872" s="45" t="s">
        <v>189</v>
      </c>
      <c r="C872" s="45" t="s">
        <v>2712</v>
      </c>
      <c r="D872" s="46" t="s">
        <v>2709</v>
      </c>
      <c r="E872" s="45" t="s">
        <v>1103</v>
      </c>
      <c r="F872" s="45"/>
      <c r="G872" s="45" t="s">
        <v>2713</v>
      </c>
      <c r="H872" s="45" t="s">
        <v>2714</v>
      </c>
      <c r="I872" s="45" t="s">
        <v>1565</v>
      </c>
      <c r="J872" s="45"/>
    </row>
    <row r="873" spans="1:13" s="29" customFormat="1" x14ac:dyDescent="0.2">
      <c r="A873" s="31" t="s">
        <v>1346</v>
      </c>
      <c r="B873" s="31" t="s">
        <v>2715</v>
      </c>
      <c r="C873" s="31"/>
      <c r="E873" s="31" t="s">
        <v>1103</v>
      </c>
      <c r="F873" s="31"/>
      <c r="G873" s="31" t="s">
        <v>2713</v>
      </c>
      <c r="L873" s="29" t="s">
        <v>2716</v>
      </c>
    </row>
    <row r="874" spans="1:13" s="29" customFormat="1" x14ac:dyDescent="0.2">
      <c r="A874" s="31" t="s">
        <v>1346</v>
      </c>
      <c r="B874" s="31" t="s">
        <v>190</v>
      </c>
      <c r="C874" s="31"/>
      <c r="E874" s="31" t="s">
        <v>1103</v>
      </c>
      <c r="F874" s="31"/>
      <c r="G874" s="31" t="s">
        <v>2713</v>
      </c>
      <c r="L874" s="29" t="s">
        <v>2717</v>
      </c>
    </row>
    <row r="875" spans="1:13" s="84" customFormat="1" x14ac:dyDescent="0.2">
      <c r="A875" s="82" t="s">
        <v>1351</v>
      </c>
      <c r="B875" s="83"/>
      <c r="C875" s="82"/>
    </row>
    <row r="876" spans="1:13" s="74" customFormat="1" x14ac:dyDescent="0.2">
      <c r="A876" s="73" t="s">
        <v>1454</v>
      </c>
      <c r="B876" s="73" t="s">
        <v>2718</v>
      </c>
      <c r="C876" s="73" t="s">
        <v>2719</v>
      </c>
      <c r="G876" s="74" t="s">
        <v>2720</v>
      </c>
    </row>
    <row r="877" spans="1:13" x14ac:dyDescent="0.2">
      <c r="A877" s="45" t="s">
        <v>1460</v>
      </c>
      <c r="B877" s="45" t="s">
        <v>191</v>
      </c>
      <c r="C877" s="45" t="s">
        <v>2721</v>
      </c>
      <c r="E877" s="45" t="s">
        <v>1103</v>
      </c>
      <c r="F877" s="45" t="s">
        <v>2710</v>
      </c>
      <c r="G877" s="45"/>
    </row>
    <row r="878" spans="1:13" x14ac:dyDescent="0.2">
      <c r="A878" s="45" t="s">
        <v>2722</v>
      </c>
      <c r="B878" s="45" t="s">
        <v>2723</v>
      </c>
      <c r="C878" s="45" t="s">
        <v>2724</v>
      </c>
      <c r="D878" s="46" t="s">
        <v>2725</v>
      </c>
      <c r="E878" s="45" t="s">
        <v>1103</v>
      </c>
      <c r="F878" s="45"/>
      <c r="G878" s="45"/>
    </row>
    <row r="879" spans="1:13" x14ac:dyDescent="0.2">
      <c r="A879" s="45" t="s">
        <v>1396</v>
      </c>
      <c r="B879" s="45" t="s">
        <v>2726</v>
      </c>
      <c r="C879" s="45" t="s">
        <v>2727</v>
      </c>
      <c r="E879" s="45" t="s">
        <v>1103</v>
      </c>
      <c r="F879" s="45"/>
      <c r="G879" s="45" t="s">
        <v>2728</v>
      </c>
    </row>
    <row r="880" spans="1:13" s="29" customFormat="1" x14ac:dyDescent="0.2">
      <c r="A880" s="31" t="s">
        <v>1346</v>
      </c>
      <c r="B880" s="31" t="s">
        <v>192</v>
      </c>
      <c r="C880" s="31"/>
      <c r="E880" s="31"/>
      <c r="F880" s="31"/>
      <c r="G880" s="31"/>
      <c r="L880" s="29" t="s">
        <v>2729</v>
      </c>
    </row>
    <row r="881" spans="1:12" x14ac:dyDescent="0.2">
      <c r="A881" s="45" t="s">
        <v>1396</v>
      </c>
      <c r="B881" s="45" t="s">
        <v>193</v>
      </c>
      <c r="C881" s="45" t="s">
        <v>2730</v>
      </c>
      <c r="D881" s="46" t="s">
        <v>2731</v>
      </c>
      <c r="E881" s="45" t="s">
        <v>1103</v>
      </c>
      <c r="F881" s="45" t="s">
        <v>2732</v>
      </c>
      <c r="G881" s="45" t="s">
        <v>2733</v>
      </c>
      <c r="H881" s="45" t="s">
        <v>5810</v>
      </c>
      <c r="I881" s="45" t="s">
        <v>1565</v>
      </c>
      <c r="J881" s="45"/>
    </row>
    <row r="882" spans="1:12" s="29" customFormat="1" x14ac:dyDescent="0.2">
      <c r="A882" s="31" t="s">
        <v>1346</v>
      </c>
      <c r="B882" s="31" t="s">
        <v>2734</v>
      </c>
      <c r="C882" s="31"/>
      <c r="E882" s="31" t="s">
        <v>1103</v>
      </c>
      <c r="F882" s="31"/>
      <c r="G882" s="31" t="s">
        <v>2733</v>
      </c>
      <c r="L882" s="29" t="s">
        <v>2735</v>
      </c>
    </row>
    <row r="883" spans="1:12" s="29" customFormat="1" x14ac:dyDescent="0.2">
      <c r="A883" s="31" t="s">
        <v>1346</v>
      </c>
      <c r="B883" s="31" t="s">
        <v>194</v>
      </c>
      <c r="C883" s="31"/>
      <c r="E883" s="31" t="s">
        <v>1103</v>
      </c>
      <c r="F883" s="31"/>
      <c r="G883" s="31" t="s">
        <v>2733</v>
      </c>
      <c r="L883" s="29" t="s">
        <v>2736</v>
      </c>
    </row>
    <row r="884" spans="1:12" s="84" customFormat="1" x14ac:dyDescent="0.2">
      <c r="A884" s="82" t="s">
        <v>1351</v>
      </c>
      <c r="B884" s="83"/>
      <c r="C884" s="82"/>
    </row>
    <row r="885" spans="1:12" s="74" customFormat="1" x14ac:dyDescent="0.2">
      <c r="A885" s="73" t="s">
        <v>1454</v>
      </c>
      <c r="B885" s="73" t="s">
        <v>2737</v>
      </c>
      <c r="C885" s="73" t="s">
        <v>2738</v>
      </c>
      <c r="G885" s="74" t="s">
        <v>2739</v>
      </c>
    </row>
    <row r="886" spans="1:12" x14ac:dyDescent="0.2">
      <c r="A886" s="45" t="s">
        <v>1460</v>
      </c>
      <c r="B886" s="45" t="s">
        <v>195</v>
      </c>
      <c r="C886" s="45" t="s">
        <v>2740</v>
      </c>
      <c r="E886" s="45" t="s">
        <v>1103</v>
      </c>
      <c r="F886" s="45" t="s">
        <v>2710</v>
      </c>
      <c r="G886" s="45"/>
    </row>
    <row r="887" spans="1:12" x14ac:dyDescent="0.2">
      <c r="A887" s="45" t="s">
        <v>2741</v>
      </c>
      <c r="B887" s="45" t="s">
        <v>196</v>
      </c>
      <c r="C887" s="45" t="s">
        <v>1473</v>
      </c>
      <c r="E887" s="45" t="s">
        <v>1103</v>
      </c>
      <c r="F887" s="45"/>
      <c r="G887" s="45"/>
    </row>
    <row r="888" spans="1:12" x14ac:dyDescent="0.2">
      <c r="A888" s="45" t="s">
        <v>1396</v>
      </c>
      <c r="B888" s="45" t="s">
        <v>197</v>
      </c>
      <c r="C888" s="45" t="s">
        <v>2742</v>
      </c>
      <c r="D888" s="46" t="s">
        <v>2743</v>
      </c>
      <c r="E888" s="45" t="s">
        <v>1103</v>
      </c>
      <c r="F888" s="45" t="s">
        <v>2732</v>
      </c>
      <c r="G888" s="45" t="s">
        <v>2744</v>
      </c>
      <c r="H888" s="45" t="s">
        <v>1484</v>
      </c>
      <c r="I888" s="45" t="s">
        <v>1565</v>
      </c>
      <c r="J888" s="45"/>
    </row>
    <row r="889" spans="1:12" s="29" customFormat="1" x14ac:dyDescent="0.2">
      <c r="A889" s="31" t="s">
        <v>1346</v>
      </c>
      <c r="B889" s="31" t="s">
        <v>2745</v>
      </c>
      <c r="C889" s="31"/>
      <c r="E889" s="31" t="s">
        <v>1103</v>
      </c>
      <c r="F889" s="31"/>
      <c r="G889" s="31" t="s">
        <v>2744</v>
      </c>
      <c r="L889" s="29" t="s">
        <v>2746</v>
      </c>
    </row>
    <row r="890" spans="1:12" s="29" customFormat="1" x14ac:dyDescent="0.2">
      <c r="A890" s="31" t="s">
        <v>1346</v>
      </c>
      <c r="B890" s="31" t="s">
        <v>198</v>
      </c>
      <c r="C890" s="31"/>
      <c r="E890" s="31" t="s">
        <v>1103</v>
      </c>
      <c r="F890" s="31"/>
      <c r="G890" s="31" t="s">
        <v>2744</v>
      </c>
      <c r="L890" s="29" t="s">
        <v>2747</v>
      </c>
    </row>
    <row r="891" spans="1:12" s="84" customFormat="1" x14ac:dyDescent="0.2">
      <c r="A891" s="82" t="s">
        <v>1351</v>
      </c>
      <c r="B891" s="83"/>
      <c r="C891" s="82"/>
    </row>
    <row r="892" spans="1:12" s="88" customFormat="1" x14ac:dyDescent="0.2">
      <c r="A892" s="87" t="s">
        <v>1454</v>
      </c>
      <c r="B892" s="87" t="s">
        <v>2748</v>
      </c>
      <c r="C892" s="87" t="s">
        <v>2749</v>
      </c>
      <c r="G892" s="88" t="s">
        <v>2750</v>
      </c>
    </row>
    <row r="893" spans="1:12" x14ac:dyDescent="0.2">
      <c r="A893" s="45" t="s">
        <v>1460</v>
      </c>
      <c r="B893" s="45" t="s">
        <v>199</v>
      </c>
      <c r="C893" s="45" t="s">
        <v>2751</v>
      </c>
      <c r="D893" s="46" t="s">
        <v>2752</v>
      </c>
      <c r="E893" s="45" t="s">
        <v>1103</v>
      </c>
      <c r="F893" s="45" t="s">
        <v>2710</v>
      </c>
      <c r="G893" s="45"/>
    </row>
    <row r="894" spans="1:12" x14ac:dyDescent="0.2">
      <c r="A894" s="45" t="s">
        <v>1396</v>
      </c>
      <c r="B894" s="45" t="s">
        <v>200</v>
      </c>
      <c r="C894" s="45" t="s">
        <v>2753</v>
      </c>
      <c r="D894" s="46" t="s">
        <v>2752</v>
      </c>
      <c r="E894" s="45" t="s">
        <v>1103</v>
      </c>
      <c r="F894" s="45" t="s">
        <v>2732</v>
      </c>
      <c r="G894" s="45" t="s">
        <v>2754</v>
      </c>
      <c r="H894" s="45" t="s">
        <v>5811</v>
      </c>
      <c r="I894" s="45" t="s">
        <v>1565</v>
      </c>
      <c r="J894" s="45"/>
    </row>
    <row r="895" spans="1:12" s="29" customFormat="1" x14ac:dyDescent="0.2">
      <c r="A895" s="31" t="s">
        <v>1346</v>
      </c>
      <c r="B895" s="31" t="s">
        <v>2755</v>
      </c>
      <c r="C895" s="31"/>
      <c r="E895" s="31" t="s">
        <v>1103</v>
      </c>
      <c r="F895" s="31"/>
      <c r="G895" s="31" t="s">
        <v>2754</v>
      </c>
      <c r="L895" s="29" t="s">
        <v>2756</v>
      </c>
    </row>
    <row r="896" spans="1:12" s="29" customFormat="1" x14ac:dyDescent="0.2">
      <c r="A896" s="31" t="s">
        <v>1346</v>
      </c>
      <c r="B896" s="31" t="s">
        <v>201</v>
      </c>
      <c r="C896" s="31"/>
      <c r="E896" s="31" t="s">
        <v>1103</v>
      </c>
      <c r="F896" s="31"/>
      <c r="G896" s="31" t="s">
        <v>2754</v>
      </c>
      <c r="L896" s="29" t="s">
        <v>2757</v>
      </c>
    </row>
    <row r="897" spans="1:12" s="60" customFormat="1" x14ac:dyDescent="0.2">
      <c r="A897" s="59" t="s">
        <v>1351</v>
      </c>
      <c r="B897" s="89"/>
      <c r="C897" s="59"/>
    </row>
    <row r="898" spans="1:12" s="88" customFormat="1" x14ac:dyDescent="0.2">
      <c r="A898" s="87" t="s">
        <v>1454</v>
      </c>
      <c r="B898" s="87" t="s">
        <v>1278</v>
      </c>
      <c r="C898" s="87" t="s">
        <v>2758</v>
      </c>
      <c r="G898" s="88" t="s">
        <v>2759</v>
      </c>
    </row>
    <row r="899" spans="1:12" x14ac:dyDescent="0.2">
      <c r="A899" s="45" t="s">
        <v>1460</v>
      </c>
      <c r="B899" s="45" t="s">
        <v>202</v>
      </c>
      <c r="C899" s="45" t="s">
        <v>2760</v>
      </c>
      <c r="D899" s="46" t="s">
        <v>2761</v>
      </c>
      <c r="E899" s="45" t="s">
        <v>1103</v>
      </c>
      <c r="F899" s="45" t="s">
        <v>2710</v>
      </c>
      <c r="G899" s="45"/>
    </row>
    <row r="900" spans="1:12" x14ac:dyDescent="0.2">
      <c r="A900" s="45" t="s">
        <v>1396</v>
      </c>
      <c r="B900" s="45" t="s">
        <v>203</v>
      </c>
      <c r="C900" s="45" t="s">
        <v>2762</v>
      </c>
      <c r="D900" s="46" t="s">
        <v>2761</v>
      </c>
      <c r="E900" s="45" t="s">
        <v>1103</v>
      </c>
      <c r="F900" s="45" t="s">
        <v>2732</v>
      </c>
      <c r="G900" s="45" t="s">
        <v>2763</v>
      </c>
      <c r="H900" s="45" t="s">
        <v>5812</v>
      </c>
      <c r="I900" s="45" t="s">
        <v>1565</v>
      </c>
      <c r="J900" s="45"/>
    </row>
    <row r="901" spans="1:12" s="29" customFormat="1" x14ac:dyDescent="0.2">
      <c r="A901" s="31" t="s">
        <v>1346</v>
      </c>
      <c r="B901" s="31" t="s">
        <v>2764</v>
      </c>
      <c r="C901" s="31"/>
      <c r="E901" s="31" t="s">
        <v>1103</v>
      </c>
      <c r="F901" s="31"/>
      <c r="G901" s="31" t="s">
        <v>2763</v>
      </c>
      <c r="L901" s="29" t="s">
        <v>2765</v>
      </c>
    </row>
    <row r="902" spans="1:12" s="29" customFormat="1" x14ac:dyDescent="0.2">
      <c r="A902" s="31" t="s">
        <v>1346</v>
      </c>
      <c r="B902" s="31" t="s">
        <v>204</v>
      </c>
      <c r="C902" s="31"/>
      <c r="E902" s="31" t="s">
        <v>1103</v>
      </c>
      <c r="F902" s="31"/>
      <c r="G902" s="31" t="s">
        <v>2763</v>
      </c>
      <c r="L902" s="29" t="s">
        <v>2766</v>
      </c>
    </row>
    <row r="903" spans="1:12" s="60" customFormat="1" x14ac:dyDescent="0.2">
      <c r="A903" s="59" t="s">
        <v>1351</v>
      </c>
      <c r="B903" s="89"/>
      <c r="C903" s="59"/>
    </row>
    <row r="904" spans="1:12" s="74" customFormat="1" x14ac:dyDescent="0.2">
      <c r="A904" s="73" t="s">
        <v>1454</v>
      </c>
      <c r="B904" s="73" t="s">
        <v>2767</v>
      </c>
      <c r="C904" s="73" t="s">
        <v>2768</v>
      </c>
      <c r="G904" s="74" t="s">
        <v>2769</v>
      </c>
    </row>
    <row r="905" spans="1:12" x14ac:dyDescent="0.2">
      <c r="A905" s="45" t="s">
        <v>1460</v>
      </c>
      <c r="B905" s="45" t="s">
        <v>205</v>
      </c>
      <c r="C905" s="45" t="s">
        <v>2770</v>
      </c>
      <c r="E905" s="45" t="s">
        <v>1103</v>
      </c>
      <c r="F905" s="45" t="s">
        <v>2710</v>
      </c>
      <c r="G905" s="45"/>
    </row>
    <row r="906" spans="1:12" x14ac:dyDescent="0.2">
      <c r="A906" s="45" t="s">
        <v>1396</v>
      </c>
      <c r="B906" s="45" t="s">
        <v>206</v>
      </c>
      <c r="C906" s="45" t="s">
        <v>2771</v>
      </c>
      <c r="D906" s="46" t="s">
        <v>2772</v>
      </c>
      <c r="E906" s="45" t="s">
        <v>1103</v>
      </c>
      <c r="F906" s="45" t="s">
        <v>2773</v>
      </c>
      <c r="G906" s="45" t="s">
        <v>2774</v>
      </c>
      <c r="H906" s="45" t="s">
        <v>2775</v>
      </c>
      <c r="I906" s="45" t="s">
        <v>2776</v>
      </c>
      <c r="J906" s="45"/>
      <c r="L906" s="45"/>
    </row>
    <row r="907" spans="1:12" x14ac:dyDescent="0.2">
      <c r="A907" s="45" t="s">
        <v>1396</v>
      </c>
      <c r="B907" s="45" t="s">
        <v>207</v>
      </c>
      <c r="C907" s="45" t="s">
        <v>2777</v>
      </c>
      <c r="D907" s="46" t="s">
        <v>2778</v>
      </c>
      <c r="E907" s="45" t="s">
        <v>1103</v>
      </c>
      <c r="F907" s="45" t="s">
        <v>2779</v>
      </c>
      <c r="G907" s="45" t="s">
        <v>2774</v>
      </c>
      <c r="H907" s="45" t="s">
        <v>2775</v>
      </c>
      <c r="I907" s="45" t="s">
        <v>2780</v>
      </c>
      <c r="J907" s="45"/>
      <c r="L907" s="45"/>
    </row>
    <row r="908" spans="1:12" s="29" customFormat="1" x14ac:dyDescent="0.2">
      <c r="A908" s="31" t="s">
        <v>1346</v>
      </c>
      <c r="B908" s="31" t="s">
        <v>2781</v>
      </c>
      <c r="C908" s="31"/>
      <c r="E908" s="31" t="s">
        <v>1103</v>
      </c>
      <c r="F908" s="31"/>
      <c r="G908" s="31"/>
      <c r="H908" s="31"/>
      <c r="I908" s="31"/>
      <c r="J908" s="31"/>
      <c r="L908" s="29" t="s">
        <v>2782</v>
      </c>
    </row>
    <row r="909" spans="1:12" s="84" customFormat="1" x14ac:dyDescent="0.2">
      <c r="A909" s="82" t="s">
        <v>1351</v>
      </c>
      <c r="B909" s="83"/>
      <c r="C909" s="82"/>
    </row>
    <row r="910" spans="1:12" s="74" customFormat="1" x14ac:dyDescent="0.2">
      <c r="A910" s="73" t="s">
        <v>1454</v>
      </c>
      <c r="B910" s="73" t="s">
        <v>2783</v>
      </c>
      <c r="C910" s="73" t="s">
        <v>2784</v>
      </c>
      <c r="G910" s="74" t="s">
        <v>2785</v>
      </c>
    </row>
    <row r="911" spans="1:12" x14ac:dyDescent="0.2">
      <c r="A911" s="45" t="s">
        <v>1460</v>
      </c>
      <c r="B911" s="45" t="s">
        <v>2786</v>
      </c>
      <c r="C911" s="45" t="s">
        <v>2787</v>
      </c>
      <c r="E911" s="45" t="s">
        <v>1103</v>
      </c>
      <c r="F911" s="45" t="s">
        <v>2710</v>
      </c>
      <c r="G911" s="45"/>
    </row>
    <row r="912" spans="1:12" x14ac:dyDescent="0.2">
      <c r="A912" s="45" t="s">
        <v>1396</v>
      </c>
      <c r="B912" s="45" t="s">
        <v>2788</v>
      </c>
      <c r="C912" s="45" t="s">
        <v>2789</v>
      </c>
      <c r="D912" s="46" t="s">
        <v>2772</v>
      </c>
      <c r="E912" s="45" t="s">
        <v>1103</v>
      </c>
      <c r="F912" s="45" t="s">
        <v>2773</v>
      </c>
      <c r="G912" s="45" t="s">
        <v>2790</v>
      </c>
      <c r="H912" s="45"/>
      <c r="I912" s="45" t="s">
        <v>2776</v>
      </c>
      <c r="J912" s="45"/>
    </row>
    <row r="913" spans="1:12" x14ac:dyDescent="0.2">
      <c r="A913" s="45" t="s">
        <v>1396</v>
      </c>
      <c r="B913" s="45" t="s">
        <v>2791</v>
      </c>
      <c r="C913" s="45" t="s">
        <v>2792</v>
      </c>
      <c r="D913" s="46" t="s">
        <v>2778</v>
      </c>
      <c r="E913" s="45" t="s">
        <v>1103</v>
      </c>
      <c r="F913" s="45" t="s">
        <v>2779</v>
      </c>
      <c r="G913" s="45" t="s">
        <v>2790</v>
      </c>
      <c r="H913" s="45"/>
      <c r="I913" s="45" t="s">
        <v>2780</v>
      </c>
      <c r="J913" s="45"/>
    </row>
    <row r="914" spans="1:12" s="29" customFormat="1" x14ac:dyDescent="0.2">
      <c r="A914" s="31" t="s">
        <v>1346</v>
      </c>
      <c r="B914" s="31" t="s">
        <v>2793</v>
      </c>
      <c r="C914" s="31"/>
      <c r="E914" s="31" t="s">
        <v>1103</v>
      </c>
      <c r="F914" s="31"/>
      <c r="G914" s="31"/>
      <c r="H914" s="31"/>
      <c r="I914" s="31"/>
      <c r="J914" s="31"/>
      <c r="L914" s="29" t="s">
        <v>2794</v>
      </c>
    </row>
    <row r="915" spans="1:12" s="84" customFormat="1" x14ac:dyDescent="0.2">
      <c r="A915" s="82" t="s">
        <v>1351</v>
      </c>
      <c r="B915" s="83"/>
      <c r="C915" s="82"/>
    </row>
    <row r="916" spans="1:12" s="74" customFormat="1" x14ac:dyDescent="0.2">
      <c r="A916" s="73" t="s">
        <v>1454</v>
      </c>
      <c r="B916" s="73" t="s">
        <v>2795</v>
      </c>
      <c r="C916" s="73" t="s">
        <v>2796</v>
      </c>
      <c r="G916" s="74" t="s">
        <v>2797</v>
      </c>
    </row>
    <row r="917" spans="1:12" x14ac:dyDescent="0.2">
      <c r="A917" s="45" t="s">
        <v>1460</v>
      </c>
      <c r="B917" s="45" t="s">
        <v>208</v>
      </c>
      <c r="C917" s="45" t="s">
        <v>2798</v>
      </c>
      <c r="E917" s="45" t="s">
        <v>1103</v>
      </c>
      <c r="F917" s="45" t="s">
        <v>2710</v>
      </c>
      <c r="G917" s="45"/>
    </row>
    <row r="918" spans="1:12" x14ac:dyDescent="0.2">
      <c r="A918" s="45" t="s">
        <v>1396</v>
      </c>
      <c r="B918" s="45" t="s">
        <v>209</v>
      </c>
      <c r="C918" s="45" t="s">
        <v>2799</v>
      </c>
      <c r="D918" s="46" t="s">
        <v>2772</v>
      </c>
      <c r="E918" s="45" t="s">
        <v>1103</v>
      </c>
      <c r="F918" s="45" t="s">
        <v>2773</v>
      </c>
      <c r="G918" s="45" t="s">
        <v>2800</v>
      </c>
      <c r="H918" s="45" t="s">
        <v>2801</v>
      </c>
      <c r="I918" s="45" t="s">
        <v>2776</v>
      </c>
      <c r="J918" s="45"/>
    </row>
    <row r="919" spans="1:12" x14ac:dyDescent="0.2">
      <c r="A919" s="45" t="s">
        <v>1396</v>
      </c>
      <c r="B919" s="45" t="s">
        <v>210</v>
      </c>
      <c r="C919" s="45" t="s">
        <v>2802</v>
      </c>
      <c r="D919" s="46" t="s">
        <v>2778</v>
      </c>
      <c r="E919" s="45" t="s">
        <v>1103</v>
      </c>
      <c r="F919" s="45" t="s">
        <v>2779</v>
      </c>
      <c r="G919" s="45" t="s">
        <v>2800</v>
      </c>
      <c r="H919" s="45" t="s">
        <v>2803</v>
      </c>
      <c r="I919" s="45" t="s">
        <v>2780</v>
      </c>
      <c r="J919" s="45"/>
    </row>
    <row r="920" spans="1:12" s="29" customFormat="1" x14ac:dyDescent="0.2">
      <c r="A920" s="31" t="s">
        <v>1346</v>
      </c>
      <c r="B920" s="31" t="s">
        <v>2804</v>
      </c>
      <c r="C920" s="31"/>
      <c r="E920" s="31" t="s">
        <v>1103</v>
      </c>
      <c r="F920" s="31"/>
      <c r="G920" s="31"/>
      <c r="H920" s="31"/>
      <c r="I920" s="31"/>
      <c r="J920" s="31"/>
      <c r="L920" s="29" t="s">
        <v>2805</v>
      </c>
    </row>
    <row r="921" spans="1:12" s="84" customFormat="1" x14ac:dyDescent="0.2">
      <c r="A921" s="82" t="s">
        <v>1351</v>
      </c>
      <c r="B921" s="83"/>
      <c r="C921" s="82"/>
    </row>
    <row r="922" spans="1:12" s="74" customFormat="1" x14ac:dyDescent="0.2">
      <c r="A922" s="73" t="s">
        <v>1454</v>
      </c>
      <c r="B922" s="73" t="s">
        <v>2806</v>
      </c>
      <c r="C922" s="73" t="s">
        <v>2807</v>
      </c>
      <c r="G922" s="74" t="s">
        <v>2808</v>
      </c>
    </row>
    <row r="923" spans="1:12" x14ac:dyDescent="0.2">
      <c r="A923" s="45" t="s">
        <v>1460</v>
      </c>
      <c r="B923" s="45" t="s">
        <v>211</v>
      </c>
      <c r="C923" s="45" t="s">
        <v>2809</v>
      </c>
      <c r="E923" s="45" t="s">
        <v>1103</v>
      </c>
      <c r="F923" s="45" t="s">
        <v>2710</v>
      </c>
      <c r="G923" s="45"/>
    </row>
    <row r="924" spans="1:12" x14ac:dyDescent="0.2">
      <c r="A924" s="45" t="s">
        <v>1396</v>
      </c>
      <c r="B924" s="45" t="s">
        <v>212</v>
      </c>
      <c r="C924" s="45" t="s">
        <v>2810</v>
      </c>
      <c r="D924" s="46" t="s">
        <v>2772</v>
      </c>
      <c r="E924" s="46" t="s">
        <v>1103</v>
      </c>
      <c r="F924" s="45" t="s">
        <v>2773</v>
      </c>
      <c r="G924" s="45" t="s">
        <v>2811</v>
      </c>
      <c r="H924" s="45" t="s">
        <v>2812</v>
      </c>
      <c r="I924" s="45" t="s">
        <v>2776</v>
      </c>
      <c r="J924" s="45"/>
    </row>
    <row r="925" spans="1:12" x14ac:dyDescent="0.2">
      <c r="A925" s="45" t="s">
        <v>1396</v>
      </c>
      <c r="B925" s="45" t="s">
        <v>213</v>
      </c>
      <c r="C925" s="45" t="s">
        <v>2813</v>
      </c>
      <c r="D925" s="46" t="s">
        <v>2778</v>
      </c>
      <c r="E925" s="46" t="s">
        <v>1103</v>
      </c>
      <c r="F925" s="45" t="s">
        <v>2779</v>
      </c>
      <c r="G925" s="45" t="s">
        <v>2811</v>
      </c>
      <c r="H925" s="45" t="s">
        <v>2812</v>
      </c>
      <c r="I925" s="45" t="s">
        <v>2780</v>
      </c>
      <c r="J925" s="45"/>
    </row>
    <row r="926" spans="1:12" s="29" customFormat="1" x14ac:dyDescent="0.2">
      <c r="A926" s="31" t="s">
        <v>1346</v>
      </c>
      <c r="B926" s="31" t="s">
        <v>2814</v>
      </c>
      <c r="C926" s="31"/>
      <c r="E926" s="31" t="s">
        <v>1103</v>
      </c>
      <c r="F926" s="31"/>
      <c r="G926" s="31"/>
      <c r="H926" s="31"/>
      <c r="I926" s="31"/>
      <c r="J926" s="31"/>
      <c r="L926" s="29" t="s">
        <v>2815</v>
      </c>
    </row>
    <row r="927" spans="1:12" s="84" customFormat="1" x14ac:dyDescent="0.2">
      <c r="A927" s="82" t="s">
        <v>1351</v>
      </c>
      <c r="B927" s="83"/>
      <c r="C927" s="82"/>
    </row>
    <row r="928" spans="1:12" s="74" customFormat="1" x14ac:dyDescent="0.2">
      <c r="A928" s="73" t="s">
        <v>1454</v>
      </c>
      <c r="B928" s="73" t="s">
        <v>2816</v>
      </c>
      <c r="C928" s="73" t="s">
        <v>2817</v>
      </c>
      <c r="G928" s="74" t="s">
        <v>2818</v>
      </c>
    </row>
    <row r="929" spans="1:12" x14ac:dyDescent="0.2">
      <c r="A929" s="45" t="s">
        <v>1460</v>
      </c>
      <c r="B929" s="45" t="s">
        <v>214</v>
      </c>
      <c r="C929" s="45" t="s">
        <v>2819</v>
      </c>
      <c r="E929" s="45" t="s">
        <v>1103</v>
      </c>
      <c r="F929" s="45" t="s">
        <v>2710</v>
      </c>
      <c r="G929" s="45"/>
    </row>
    <row r="930" spans="1:12" x14ac:dyDescent="0.2">
      <c r="A930" s="45" t="s">
        <v>1396</v>
      </c>
      <c r="B930" s="45" t="s">
        <v>215</v>
      </c>
      <c r="C930" s="45" t="s">
        <v>2820</v>
      </c>
      <c r="D930" s="46" t="s">
        <v>2772</v>
      </c>
      <c r="E930" s="46" t="s">
        <v>1103</v>
      </c>
      <c r="F930" s="45" t="s">
        <v>2773</v>
      </c>
      <c r="G930" s="45" t="s">
        <v>2821</v>
      </c>
      <c r="H930" s="45" t="s">
        <v>2822</v>
      </c>
      <c r="I930" s="45" t="s">
        <v>2776</v>
      </c>
      <c r="J930" s="45"/>
    </row>
    <row r="931" spans="1:12" x14ac:dyDescent="0.2">
      <c r="A931" s="45" t="s">
        <v>1396</v>
      </c>
      <c r="B931" s="45" t="s">
        <v>216</v>
      </c>
      <c r="C931" s="45" t="s">
        <v>2823</v>
      </c>
      <c r="D931" s="46" t="s">
        <v>2778</v>
      </c>
      <c r="E931" s="46" t="s">
        <v>1103</v>
      </c>
      <c r="F931" s="45" t="s">
        <v>2779</v>
      </c>
      <c r="G931" s="45" t="s">
        <v>2821</v>
      </c>
      <c r="H931" s="45" t="s">
        <v>2822</v>
      </c>
      <c r="I931" s="45" t="s">
        <v>2780</v>
      </c>
      <c r="J931" s="45"/>
    </row>
    <row r="932" spans="1:12" s="29" customFormat="1" x14ac:dyDescent="0.2">
      <c r="A932" s="31" t="s">
        <v>1346</v>
      </c>
      <c r="B932" s="31" t="s">
        <v>2824</v>
      </c>
      <c r="C932" s="31"/>
      <c r="E932" s="31" t="s">
        <v>1103</v>
      </c>
      <c r="F932" s="31"/>
      <c r="G932" s="31"/>
      <c r="H932" s="31"/>
      <c r="I932" s="31"/>
      <c r="J932" s="31"/>
      <c r="L932" s="29" t="s">
        <v>2825</v>
      </c>
    </row>
    <row r="933" spans="1:12" s="84" customFormat="1" x14ac:dyDescent="0.2">
      <c r="A933" s="82" t="s">
        <v>1351</v>
      </c>
      <c r="B933" s="83"/>
      <c r="C933" s="82"/>
    </row>
    <row r="934" spans="1:12" s="74" customFormat="1" x14ac:dyDescent="0.2">
      <c r="A934" s="73" t="s">
        <v>1454</v>
      </c>
      <c r="B934" s="73" t="s">
        <v>2826</v>
      </c>
      <c r="C934" s="73" t="s">
        <v>2827</v>
      </c>
      <c r="G934" s="74" t="s">
        <v>2828</v>
      </c>
    </row>
    <row r="935" spans="1:12" x14ac:dyDescent="0.2">
      <c r="A935" s="45" t="s">
        <v>1460</v>
      </c>
      <c r="B935" s="45" t="s">
        <v>217</v>
      </c>
      <c r="C935" s="45" t="s">
        <v>2829</v>
      </c>
      <c r="E935" s="45" t="s">
        <v>1103</v>
      </c>
      <c r="F935" s="45" t="s">
        <v>2710</v>
      </c>
      <c r="G935" s="45"/>
    </row>
    <row r="936" spans="1:12" x14ac:dyDescent="0.2">
      <c r="A936" s="45" t="s">
        <v>1396</v>
      </c>
      <c r="B936" s="45" t="s">
        <v>218</v>
      </c>
      <c r="C936" s="45" t="s">
        <v>2830</v>
      </c>
      <c r="D936" s="46" t="s">
        <v>2772</v>
      </c>
      <c r="E936" s="46" t="s">
        <v>1103</v>
      </c>
      <c r="F936" s="45" t="s">
        <v>2773</v>
      </c>
      <c r="G936" s="45" t="s">
        <v>2831</v>
      </c>
      <c r="H936" s="45" t="s">
        <v>2822</v>
      </c>
      <c r="I936" s="45" t="s">
        <v>2776</v>
      </c>
      <c r="J936" s="45"/>
    </row>
    <row r="937" spans="1:12" x14ac:dyDescent="0.2">
      <c r="A937" s="45" t="s">
        <v>1396</v>
      </c>
      <c r="B937" s="45" t="s">
        <v>219</v>
      </c>
      <c r="C937" s="45" t="s">
        <v>2832</v>
      </c>
      <c r="D937" s="46" t="s">
        <v>2778</v>
      </c>
      <c r="E937" s="46" t="s">
        <v>1103</v>
      </c>
      <c r="F937" s="45" t="s">
        <v>2779</v>
      </c>
      <c r="G937" s="45" t="s">
        <v>2831</v>
      </c>
      <c r="H937" s="45" t="s">
        <v>2822</v>
      </c>
      <c r="I937" s="45" t="s">
        <v>2780</v>
      </c>
      <c r="J937" s="45"/>
    </row>
    <row r="938" spans="1:12" s="29" customFormat="1" x14ac:dyDescent="0.2">
      <c r="A938" s="31" t="s">
        <v>1346</v>
      </c>
      <c r="B938" s="31" t="s">
        <v>2833</v>
      </c>
      <c r="C938" s="31"/>
      <c r="E938" s="31" t="s">
        <v>1103</v>
      </c>
      <c r="F938" s="31"/>
      <c r="G938" s="31"/>
      <c r="H938" s="31"/>
      <c r="I938" s="31"/>
      <c r="J938" s="31"/>
      <c r="L938" s="29" t="s">
        <v>2834</v>
      </c>
    </row>
    <row r="939" spans="1:12" s="84" customFormat="1" x14ac:dyDescent="0.2">
      <c r="A939" s="82" t="s">
        <v>1351</v>
      </c>
      <c r="B939" s="83"/>
      <c r="C939" s="82"/>
    </row>
    <row r="940" spans="1:12" s="74" customFormat="1" x14ac:dyDescent="0.2">
      <c r="A940" s="73" t="s">
        <v>1454</v>
      </c>
      <c r="B940" s="73" t="s">
        <v>2835</v>
      </c>
      <c r="C940" s="73" t="s">
        <v>2836</v>
      </c>
      <c r="G940" s="74" t="s">
        <v>2837</v>
      </c>
    </row>
    <row r="941" spans="1:12" x14ac:dyDescent="0.2">
      <c r="A941" s="45" t="s">
        <v>1460</v>
      </c>
      <c r="B941" s="45" t="s">
        <v>220</v>
      </c>
      <c r="C941" s="45" t="s">
        <v>2838</v>
      </c>
      <c r="E941" s="45" t="s">
        <v>1103</v>
      </c>
      <c r="F941" s="45" t="s">
        <v>2710</v>
      </c>
      <c r="G941" s="45"/>
    </row>
    <row r="942" spans="1:12" x14ac:dyDescent="0.2">
      <c r="A942" s="45" t="s">
        <v>1396</v>
      </c>
      <c r="B942" s="45" t="s">
        <v>221</v>
      </c>
      <c r="C942" s="45" t="s">
        <v>2839</v>
      </c>
      <c r="D942" s="46" t="s">
        <v>2772</v>
      </c>
      <c r="E942" s="46" t="s">
        <v>1103</v>
      </c>
      <c r="F942" s="45" t="s">
        <v>2773</v>
      </c>
      <c r="G942" s="45" t="s">
        <v>2840</v>
      </c>
      <c r="H942" s="45" t="s">
        <v>2822</v>
      </c>
      <c r="I942" s="45" t="s">
        <v>2776</v>
      </c>
      <c r="J942" s="45"/>
    </row>
    <row r="943" spans="1:12" x14ac:dyDescent="0.2">
      <c r="A943" s="45" t="s">
        <v>1396</v>
      </c>
      <c r="B943" s="45" t="s">
        <v>222</v>
      </c>
      <c r="C943" s="45" t="s">
        <v>2841</v>
      </c>
      <c r="D943" s="46" t="s">
        <v>2778</v>
      </c>
      <c r="E943" s="46" t="s">
        <v>1103</v>
      </c>
      <c r="F943" s="45" t="s">
        <v>2779</v>
      </c>
      <c r="G943" s="45" t="s">
        <v>2840</v>
      </c>
      <c r="H943" s="45" t="s">
        <v>2822</v>
      </c>
      <c r="I943" s="45" t="s">
        <v>2780</v>
      </c>
      <c r="J943" s="45"/>
    </row>
    <row r="944" spans="1:12" s="29" customFormat="1" x14ac:dyDescent="0.2">
      <c r="A944" s="31" t="s">
        <v>1346</v>
      </c>
      <c r="B944" s="31" t="s">
        <v>2842</v>
      </c>
      <c r="C944" s="31"/>
      <c r="E944" s="31" t="s">
        <v>1103</v>
      </c>
      <c r="F944" s="31"/>
      <c r="G944" s="31"/>
      <c r="H944" s="31"/>
      <c r="I944" s="31"/>
      <c r="J944" s="31"/>
      <c r="L944" s="29" t="s">
        <v>2843</v>
      </c>
    </row>
    <row r="945" spans="1:12" s="84" customFormat="1" x14ac:dyDescent="0.2">
      <c r="A945" s="82" t="s">
        <v>1351</v>
      </c>
      <c r="B945" s="83"/>
      <c r="C945" s="82"/>
    </row>
    <row r="946" spans="1:12" s="74" customFormat="1" x14ac:dyDescent="0.2">
      <c r="A946" s="73" t="s">
        <v>1454</v>
      </c>
      <c r="B946" s="73" t="s">
        <v>2844</v>
      </c>
      <c r="C946" s="73" t="s">
        <v>2845</v>
      </c>
      <c r="G946" s="74" t="s">
        <v>2846</v>
      </c>
    </row>
    <row r="947" spans="1:12" x14ac:dyDescent="0.2">
      <c r="A947" s="45" t="s">
        <v>1460</v>
      </c>
      <c r="B947" s="45" t="s">
        <v>223</v>
      </c>
      <c r="C947" s="45" t="s">
        <v>2847</v>
      </c>
      <c r="E947" s="45" t="s">
        <v>1103</v>
      </c>
      <c r="F947" s="45" t="s">
        <v>2710</v>
      </c>
      <c r="G947" s="45"/>
    </row>
    <row r="948" spans="1:12" x14ac:dyDescent="0.2">
      <c r="A948" s="45" t="s">
        <v>1396</v>
      </c>
      <c r="B948" s="45" t="s">
        <v>224</v>
      </c>
      <c r="C948" s="45" t="s">
        <v>2848</v>
      </c>
      <c r="D948" s="46" t="s">
        <v>2772</v>
      </c>
      <c r="E948" s="46" t="s">
        <v>1103</v>
      </c>
      <c r="F948" s="45" t="s">
        <v>2773</v>
      </c>
      <c r="G948" s="45" t="s">
        <v>2849</v>
      </c>
      <c r="H948" s="45" t="s">
        <v>2822</v>
      </c>
      <c r="I948" s="45" t="s">
        <v>2776</v>
      </c>
      <c r="J948" s="45"/>
    </row>
    <row r="949" spans="1:12" x14ac:dyDescent="0.2">
      <c r="A949" s="45" t="s">
        <v>1396</v>
      </c>
      <c r="B949" s="45" t="s">
        <v>225</v>
      </c>
      <c r="C949" s="45" t="s">
        <v>2850</v>
      </c>
      <c r="D949" s="46" t="s">
        <v>2778</v>
      </c>
      <c r="E949" s="46" t="s">
        <v>1103</v>
      </c>
      <c r="F949" s="45" t="s">
        <v>2779</v>
      </c>
      <c r="G949" s="45" t="s">
        <v>2849</v>
      </c>
      <c r="H949" s="45" t="s">
        <v>2822</v>
      </c>
      <c r="I949" s="45" t="s">
        <v>2780</v>
      </c>
      <c r="J949" s="45"/>
    </row>
    <row r="950" spans="1:12" s="29" customFormat="1" x14ac:dyDescent="0.2">
      <c r="A950" s="31" t="s">
        <v>1346</v>
      </c>
      <c r="B950" s="31" t="s">
        <v>2851</v>
      </c>
      <c r="C950" s="31"/>
      <c r="E950" s="31" t="s">
        <v>1103</v>
      </c>
      <c r="F950" s="31"/>
      <c r="G950" s="31"/>
      <c r="H950" s="31"/>
      <c r="I950" s="31"/>
      <c r="J950" s="31"/>
      <c r="L950" s="29" t="s">
        <v>2852</v>
      </c>
    </row>
    <row r="951" spans="1:12" s="84" customFormat="1" x14ac:dyDescent="0.2">
      <c r="A951" s="82" t="s">
        <v>1351</v>
      </c>
      <c r="B951" s="83"/>
      <c r="C951" s="82"/>
    </row>
    <row r="952" spans="1:12" s="91" customFormat="1" x14ac:dyDescent="0.2">
      <c r="A952" s="90" t="s">
        <v>1318</v>
      </c>
      <c r="B952" s="90" t="s">
        <v>2853</v>
      </c>
      <c r="C952" s="170" t="s">
        <v>2854</v>
      </c>
      <c r="G952" s="91" t="s">
        <v>2855</v>
      </c>
      <c r="K952" s="92"/>
    </row>
    <row r="953" spans="1:12" x14ac:dyDescent="0.2">
      <c r="A953" s="163" t="s">
        <v>2856</v>
      </c>
      <c r="B953" s="163" t="s">
        <v>2857</v>
      </c>
      <c r="C953" s="45" t="s">
        <v>2858</v>
      </c>
      <c r="E953" s="46" t="s">
        <v>1103</v>
      </c>
      <c r="H953" s="46" t="s">
        <v>2859</v>
      </c>
      <c r="I953" s="46" t="s">
        <v>2860</v>
      </c>
      <c r="K953" s="165"/>
    </row>
    <row r="954" spans="1:12" x14ac:dyDescent="0.2">
      <c r="A954" s="163" t="s">
        <v>2861</v>
      </c>
      <c r="B954" s="163" t="s">
        <v>226</v>
      </c>
      <c r="C954" s="45" t="s">
        <v>1473</v>
      </c>
      <c r="E954" s="46" t="s">
        <v>1103</v>
      </c>
      <c r="K954" s="165"/>
    </row>
    <row r="955" spans="1:12" x14ac:dyDescent="0.2">
      <c r="A955" s="163" t="s">
        <v>1396</v>
      </c>
      <c r="B955" s="163" t="s">
        <v>227</v>
      </c>
      <c r="C955" s="45" t="s">
        <v>2862</v>
      </c>
      <c r="E955" s="46" t="s">
        <v>1103</v>
      </c>
      <c r="G955" s="46" t="s">
        <v>2863</v>
      </c>
      <c r="H955" s="45" t="s">
        <v>1410</v>
      </c>
      <c r="I955" s="46" t="s">
        <v>1485</v>
      </c>
      <c r="K955" s="165"/>
    </row>
    <row r="956" spans="1:12" s="29" customFormat="1" x14ac:dyDescent="0.2">
      <c r="A956" s="27" t="s">
        <v>1346</v>
      </c>
      <c r="B956" s="27" t="s">
        <v>2864</v>
      </c>
      <c r="C956" s="31"/>
      <c r="G956" s="29" t="s">
        <v>2865</v>
      </c>
      <c r="K956" s="28"/>
      <c r="L956" s="29" t="s">
        <v>2866</v>
      </c>
    </row>
    <row r="957" spans="1:12" s="29" customFormat="1" x14ac:dyDescent="0.2">
      <c r="A957" s="27" t="s">
        <v>1346</v>
      </c>
      <c r="B957" s="27" t="s">
        <v>228</v>
      </c>
      <c r="C957" s="31"/>
      <c r="G957" s="29" t="s">
        <v>2865</v>
      </c>
      <c r="K957" s="28"/>
      <c r="L957" s="29" t="s">
        <v>2867</v>
      </c>
    </row>
    <row r="958" spans="1:12" x14ac:dyDescent="0.2">
      <c r="A958" s="163" t="s">
        <v>1396</v>
      </c>
      <c r="B958" s="163" t="s">
        <v>229</v>
      </c>
      <c r="C958" s="45" t="s">
        <v>2868</v>
      </c>
      <c r="E958" s="46" t="s">
        <v>1103</v>
      </c>
      <c r="G958" s="46" t="s">
        <v>2869</v>
      </c>
      <c r="H958" s="45" t="s">
        <v>1410</v>
      </c>
      <c r="I958" s="46" t="s">
        <v>1485</v>
      </c>
      <c r="K958" s="165"/>
    </row>
    <row r="959" spans="1:12" s="29" customFormat="1" x14ac:dyDescent="0.2">
      <c r="A959" s="27" t="s">
        <v>1346</v>
      </c>
      <c r="B959" s="27" t="s">
        <v>2870</v>
      </c>
      <c r="C959" s="31"/>
      <c r="G959" s="29" t="s">
        <v>2871</v>
      </c>
      <c r="K959" s="28"/>
      <c r="L959" s="29" t="s">
        <v>2872</v>
      </c>
    </row>
    <row r="960" spans="1:12" s="29" customFormat="1" x14ac:dyDescent="0.2">
      <c r="A960" s="27" t="s">
        <v>1346</v>
      </c>
      <c r="B960" s="27" t="s">
        <v>230</v>
      </c>
      <c r="C960" s="31"/>
      <c r="G960" s="29" t="s">
        <v>2871</v>
      </c>
      <c r="K960" s="28"/>
      <c r="L960" s="29" t="s">
        <v>2873</v>
      </c>
    </row>
    <row r="961" spans="1:12" s="29" customFormat="1" x14ac:dyDescent="0.2">
      <c r="A961" s="27" t="s">
        <v>1346</v>
      </c>
      <c r="B961" s="27" t="s">
        <v>1065</v>
      </c>
      <c r="C961" s="31"/>
      <c r="K961" s="28"/>
      <c r="L961" s="29" t="s">
        <v>2874</v>
      </c>
    </row>
    <row r="962" spans="1:12" s="94" customFormat="1" x14ac:dyDescent="0.2">
      <c r="A962" s="93" t="s">
        <v>1351</v>
      </c>
      <c r="B962" s="93"/>
      <c r="C962" s="171"/>
      <c r="K962" s="95"/>
    </row>
    <row r="963" spans="1:12" s="34" customFormat="1" x14ac:dyDescent="0.2">
      <c r="A963" s="32" t="s">
        <v>1318</v>
      </c>
      <c r="B963" s="32" t="s">
        <v>2875</v>
      </c>
      <c r="C963" s="33" t="s">
        <v>2876</v>
      </c>
      <c r="D963" s="137"/>
      <c r="G963" s="34" t="s">
        <v>2877</v>
      </c>
      <c r="K963" s="35"/>
    </row>
    <row r="964" spans="1:12" x14ac:dyDescent="0.2">
      <c r="A964" s="45" t="s">
        <v>1460</v>
      </c>
      <c r="B964" s="45" t="s">
        <v>1062</v>
      </c>
      <c r="C964" s="45" t="s">
        <v>2878</v>
      </c>
      <c r="E964" s="45" t="s">
        <v>1103</v>
      </c>
      <c r="F964" s="45"/>
      <c r="G964" s="45"/>
    </row>
    <row r="965" spans="1:12" x14ac:dyDescent="0.2">
      <c r="A965" s="45" t="s">
        <v>2879</v>
      </c>
      <c r="B965" s="45" t="s">
        <v>2880</v>
      </c>
      <c r="C965" s="45" t="s">
        <v>1473</v>
      </c>
      <c r="E965" s="45" t="s">
        <v>1103</v>
      </c>
      <c r="F965" s="45"/>
      <c r="G965" s="45" t="s">
        <v>2881</v>
      </c>
    </row>
    <row r="966" spans="1:12" x14ac:dyDescent="0.2">
      <c r="A966" s="45" t="s">
        <v>1475</v>
      </c>
      <c r="B966" s="45" t="s">
        <v>2882</v>
      </c>
      <c r="C966" s="45" t="s">
        <v>1884</v>
      </c>
      <c r="D966" s="46" t="s">
        <v>2883</v>
      </c>
      <c r="E966" s="45" t="s">
        <v>1103</v>
      </c>
      <c r="F966" s="45"/>
      <c r="G966" s="45" t="s">
        <v>2884</v>
      </c>
      <c r="H966" s="45" t="s">
        <v>2885</v>
      </c>
      <c r="I966" s="45" t="s">
        <v>2886</v>
      </c>
      <c r="J966" s="45"/>
    </row>
    <row r="967" spans="1:12" x14ac:dyDescent="0.2">
      <c r="A967" s="45" t="s">
        <v>1396</v>
      </c>
      <c r="B967" s="45" t="s">
        <v>1063</v>
      </c>
      <c r="C967" s="45" t="s">
        <v>1483</v>
      </c>
      <c r="D967" s="46" t="s">
        <v>2887</v>
      </c>
      <c r="E967" s="45" t="s">
        <v>1103</v>
      </c>
      <c r="F967" s="45"/>
      <c r="G967" s="45" t="s">
        <v>2881</v>
      </c>
      <c r="H967" s="45" t="s">
        <v>1484</v>
      </c>
      <c r="I967" s="45" t="s">
        <v>1565</v>
      </c>
      <c r="J967" s="45"/>
    </row>
    <row r="968" spans="1:12" s="29" customFormat="1" x14ac:dyDescent="0.2">
      <c r="A968" s="31" t="s">
        <v>1346</v>
      </c>
      <c r="B968" s="31" t="s">
        <v>2888</v>
      </c>
      <c r="C968" s="31"/>
      <c r="E968" s="31" t="s">
        <v>1103</v>
      </c>
      <c r="F968" s="31"/>
      <c r="G968" s="31" t="s">
        <v>2881</v>
      </c>
      <c r="L968" s="29" t="s">
        <v>2889</v>
      </c>
    </row>
    <row r="969" spans="1:12" s="29" customFormat="1" x14ac:dyDescent="0.2">
      <c r="A969" s="31" t="s">
        <v>1346</v>
      </c>
      <c r="B969" s="31" t="s">
        <v>1064</v>
      </c>
      <c r="C969" s="31"/>
      <c r="E969" s="31" t="s">
        <v>1103</v>
      </c>
      <c r="F969" s="31"/>
      <c r="G969" s="31" t="s">
        <v>2881</v>
      </c>
      <c r="L969" s="29" t="s">
        <v>2890</v>
      </c>
    </row>
    <row r="970" spans="1:12" s="23" customFormat="1" x14ac:dyDescent="0.2">
      <c r="A970" s="81" t="s">
        <v>1303</v>
      </c>
      <c r="B970" s="81" t="s">
        <v>2891</v>
      </c>
      <c r="C970" s="68" t="s">
        <v>2892</v>
      </c>
      <c r="E970" s="22"/>
      <c r="F970" s="22"/>
      <c r="G970" s="68" t="s">
        <v>2881</v>
      </c>
    </row>
    <row r="971" spans="1:12" s="23" customFormat="1" x14ac:dyDescent="0.2">
      <c r="A971" s="81" t="s">
        <v>1303</v>
      </c>
      <c r="B971" s="81" t="s">
        <v>2893</v>
      </c>
      <c r="C971" s="68" t="s">
        <v>2894</v>
      </c>
      <c r="E971" s="22"/>
      <c r="F971" s="22"/>
      <c r="G971" s="68" t="s">
        <v>2895</v>
      </c>
    </row>
    <row r="972" spans="1:12" s="34" customFormat="1" x14ac:dyDescent="0.2">
      <c r="A972" s="32" t="s">
        <v>1351</v>
      </c>
      <c r="B972" s="32"/>
      <c r="C972" s="33"/>
      <c r="K972" s="35"/>
    </row>
    <row r="973" spans="1:12" s="209" customFormat="1" x14ac:dyDescent="0.2">
      <c r="A973" s="208" t="s">
        <v>1454</v>
      </c>
      <c r="B973" s="208" t="s">
        <v>2896</v>
      </c>
      <c r="C973" s="208" t="s">
        <v>2897</v>
      </c>
      <c r="G973" s="209" t="s">
        <v>5813</v>
      </c>
    </row>
    <row r="974" spans="1:12" x14ac:dyDescent="0.2">
      <c r="A974" s="45" t="s">
        <v>1460</v>
      </c>
      <c r="B974" s="45" t="s">
        <v>5814</v>
      </c>
      <c r="C974" s="45" t="s">
        <v>5815</v>
      </c>
      <c r="E974" s="45" t="s">
        <v>1103</v>
      </c>
      <c r="F974" s="45"/>
      <c r="G974" s="45"/>
    </row>
    <row r="975" spans="1:12" x14ac:dyDescent="0.2">
      <c r="A975" s="45" t="s">
        <v>1881</v>
      </c>
      <c r="B975" s="45" t="s">
        <v>5816</v>
      </c>
      <c r="C975" s="45" t="s">
        <v>1473</v>
      </c>
      <c r="E975" s="45" t="s">
        <v>1103</v>
      </c>
      <c r="F975" s="45"/>
      <c r="G975" s="45" t="s">
        <v>5817</v>
      </c>
    </row>
    <row r="976" spans="1:12" x14ac:dyDescent="0.2">
      <c r="A976" s="45" t="s">
        <v>1475</v>
      </c>
      <c r="B976" s="45" t="s">
        <v>5818</v>
      </c>
      <c r="C976" s="45" t="s">
        <v>1884</v>
      </c>
      <c r="D976" s="46" t="s">
        <v>2883</v>
      </c>
      <c r="E976" s="45" t="s">
        <v>1103</v>
      </c>
      <c r="F976" s="45"/>
      <c r="G976" s="45" t="s">
        <v>5819</v>
      </c>
      <c r="H976" s="45" t="s">
        <v>2885</v>
      </c>
      <c r="I976" s="45" t="s">
        <v>2886</v>
      </c>
      <c r="J976" s="45"/>
    </row>
    <row r="977" spans="1:12" x14ac:dyDescent="0.2">
      <c r="A977" s="45" t="s">
        <v>1396</v>
      </c>
      <c r="B977" s="45" t="s">
        <v>5820</v>
      </c>
      <c r="C977" s="45" t="s">
        <v>1483</v>
      </c>
      <c r="D977" s="46" t="s">
        <v>5821</v>
      </c>
      <c r="E977" s="45" t="s">
        <v>1103</v>
      </c>
      <c r="F977" s="45"/>
      <c r="G977" s="45" t="s">
        <v>5817</v>
      </c>
      <c r="H977" s="45" t="s">
        <v>1484</v>
      </c>
      <c r="I977" s="45" t="s">
        <v>1565</v>
      </c>
      <c r="J977" s="45"/>
    </row>
    <row r="978" spans="1:12" s="29" customFormat="1" x14ac:dyDescent="0.2">
      <c r="A978" s="31" t="s">
        <v>1346</v>
      </c>
      <c r="B978" s="31" t="s">
        <v>5822</v>
      </c>
      <c r="C978" s="31"/>
      <c r="E978" s="31" t="s">
        <v>1103</v>
      </c>
      <c r="F978" s="31"/>
      <c r="G978" s="31" t="s">
        <v>5817</v>
      </c>
      <c r="L978" s="29" t="s">
        <v>5823</v>
      </c>
    </row>
    <row r="979" spans="1:12" s="29" customFormat="1" x14ac:dyDescent="0.2">
      <c r="A979" s="31" t="s">
        <v>1346</v>
      </c>
      <c r="B979" s="31" t="s">
        <v>5824</v>
      </c>
      <c r="C979" s="31"/>
      <c r="E979" s="31" t="s">
        <v>1103</v>
      </c>
      <c r="F979" s="31"/>
      <c r="G979" s="31" t="s">
        <v>5817</v>
      </c>
      <c r="L979" s="29" t="s">
        <v>5825</v>
      </c>
    </row>
    <row r="980" spans="1:12" s="23" customFormat="1" x14ac:dyDescent="0.2">
      <c r="A980" s="81" t="s">
        <v>1303</v>
      </c>
      <c r="B980" s="81" t="s">
        <v>5826</v>
      </c>
      <c r="C980" s="68" t="s">
        <v>5827</v>
      </c>
      <c r="E980" s="22"/>
      <c r="F980" s="22"/>
      <c r="G980" s="68" t="s">
        <v>5817</v>
      </c>
    </row>
    <row r="981" spans="1:12" s="23" customFormat="1" x14ac:dyDescent="0.2">
      <c r="A981" s="81" t="s">
        <v>1303</v>
      </c>
      <c r="B981" s="81" t="s">
        <v>5828</v>
      </c>
      <c r="C981" s="68" t="s">
        <v>5829</v>
      </c>
      <c r="E981" s="22"/>
      <c r="F981" s="22"/>
      <c r="G981" s="68" t="s">
        <v>5830</v>
      </c>
    </row>
    <row r="982" spans="1:12" s="63" customFormat="1" x14ac:dyDescent="0.2">
      <c r="A982" s="62" t="s">
        <v>1351</v>
      </c>
      <c r="B982" s="61"/>
      <c r="C982" s="62"/>
    </row>
    <row r="983" spans="1:12" s="209" customFormat="1" x14ac:dyDescent="0.2">
      <c r="A983" s="208" t="s">
        <v>1454</v>
      </c>
      <c r="B983" s="208" t="s">
        <v>2898</v>
      </c>
      <c r="C983" s="208" t="s">
        <v>2899</v>
      </c>
      <c r="G983" s="209" t="s">
        <v>5831</v>
      </c>
    </row>
    <row r="984" spans="1:12" x14ac:dyDescent="0.2">
      <c r="A984" s="45" t="s">
        <v>1460</v>
      </c>
      <c r="B984" s="45" t="s">
        <v>5832</v>
      </c>
      <c r="C984" s="45" t="s">
        <v>5833</v>
      </c>
      <c r="E984" s="45" t="s">
        <v>1103</v>
      </c>
      <c r="F984" s="45"/>
      <c r="G984" s="45"/>
    </row>
    <row r="985" spans="1:12" x14ac:dyDescent="0.2">
      <c r="A985" s="45" t="s">
        <v>1396</v>
      </c>
      <c r="B985" s="45" t="s">
        <v>5834</v>
      </c>
      <c r="C985" s="45" t="s">
        <v>5835</v>
      </c>
      <c r="E985" s="45" t="s">
        <v>1103</v>
      </c>
      <c r="F985" s="45"/>
      <c r="G985" s="45" t="s">
        <v>5836</v>
      </c>
      <c r="H985" s="45" t="s">
        <v>5575</v>
      </c>
      <c r="I985" s="45" t="s">
        <v>1565</v>
      </c>
      <c r="J985" s="45"/>
    </row>
    <row r="986" spans="1:12" s="29" customFormat="1" x14ac:dyDescent="0.2">
      <c r="A986" s="31" t="s">
        <v>1346</v>
      </c>
      <c r="B986" s="31" t="s">
        <v>5837</v>
      </c>
      <c r="C986" s="31"/>
      <c r="E986" s="31" t="s">
        <v>1103</v>
      </c>
      <c r="F986" s="31"/>
      <c r="G986" s="31" t="s">
        <v>5836</v>
      </c>
      <c r="L986" s="29" t="s">
        <v>5838</v>
      </c>
    </row>
    <row r="987" spans="1:12" s="29" customFormat="1" x14ac:dyDescent="0.2">
      <c r="A987" s="31" t="s">
        <v>1346</v>
      </c>
      <c r="B987" s="31" t="s">
        <v>5839</v>
      </c>
      <c r="C987" s="31"/>
      <c r="E987" s="31" t="s">
        <v>1103</v>
      </c>
      <c r="F987" s="31"/>
      <c r="G987" s="31" t="s">
        <v>5836</v>
      </c>
      <c r="L987" s="29" t="s">
        <v>5840</v>
      </c>
    </row>
    <row r="988" spans="1:12" s="23" customFormat="1" x14ac:dyDescent="0.2">
      <c r="A988" s="81" t="s">
        <v>1303</v>
      </c>
      <c r="B988" s="81" t="s">
        <v>5841</v>
      </c>
      <c r="C988" s="68" t="s">
        <v>5842</v>
      </c>
      <c r="E988" s="22"/>
      <c r="F988" s="22"/>
      <c r="G988" s="68" t="s">
        <v>5836</v>
      </c>
    </row>
    <row r="989" spans="1:12" s="23" customFormat="1" x14ac:dyDescent="0.2">
      <c r="A989" s="81" t="s">
        <v>1303</v>
      </c>
      <c r="B989" s="81" t="s">
        <v>5843</v>
      </c>
      <c r="C989" s="68" t="s">
        <v>5844</v>
      </c>
      <c r="E989" s="22"/>
      <c r="F989" s="22"/>
      <c r="G989" s="68" t="s">
        <v>5845</v>
      </c>
    </row>
    <row r="990" spans="1:12" s="63" customFormat="1" x14ac:dyDescent="0.2">
      <c r="A990" s="62" t="s">
        <v>1351</v>
      </c>
      <c r="B990" s="61"/>
      <c r="C990" s="62"/>
    </row>
    <row r="991" spans="1:12" s="209" customFormat="1" x14ac:dyDescent="0.2">
      <c r="A991" s="208" t="s">
        <v>1454</v>
      </c>
      <c r="B991" s="208" t="s">
        <v>2900</v>
      </c>
      <c r="C991" s="208" t="s">
        <v>2901</v>
      </c>
      <c r="G991" s="209" t="s">
        <v>5846</v>
      </c>
    </row>
    <row r="992" spans="1:12" x14ac:dyDescent="0.2">
      <c r="A992" s="45" t="s">
        <v>1460</v>
      </c>
      <c r="B992" s="45" t="s">
        <v>5847</v>
      </c>
      <c r="C992" s="45" t="s">
        <v>5848</v>
      </c>
      <c r="D992" s="46" t="s">
        <v>5849</v>
      </c>
      <c r="E992" s="45" t="s">
        <v>1103</v>
      </c>
      <c r="F992" s="45"/>
      <c r="G992" s="45"/>
    </row>
    <row r="993" spans="1:12" x14ac:dyDescent="0.2">
      <c r="A993" s="45" t="s">
        <v>1396</v>
      </c>
      <c r="B993" s="45" t="s">
        <v>5850</v>
      </c>
      <c r="C993" s="45" t="s">
        <v>5851</v>
      </c>
      <c r="D993" s="46" t="s">
        <v>5852</v>
      </c>
      <c r="E993" s="45" t="s">
        <v>1103</v>
      </c>
      <c r="F993" s="45"/>
      <c r="G993" s="45" t="s">
        <v>5853</v>
      </c>
      <c r="H993" s="45" t="s">
        <v>5575</v>
      </c>
      <c r="I993" s="45" t="s">
        <v>1565</v>
      </c>
      <c r="J993" s="45"/>
    </row>
    <row r="994" spans="1:12" s="29" customFormat="1" x14ac:dyDescent="0.2">
      <c r="A994" s="31" t="s">
        <v>1346</v>
      </c>
      <c r="B994" s="31" t="s">
        <v>5854</v>
      </c>
      <c r="C994" s="31"/>
      <c r="E994" s="31" t="s">
        <v>1103</v>
      </c>
      <c r="F994" s="31"/>
      <c r="G994" s="31" t="s">
        <v>5853</v>
      </c>
      <c r="L994" s="29" t="s">
        <v>5855</v>
      </c>
    </row>
    <row r="995" spans="1:12" s="29" customFormat="1" x14ac:dyDescent="0.2">
      <c r="A995" s="31" t="s">
        <v>1346</v>
      </c>
      <c r="B995" s="31" t="s">
        <v>5856</v>
      </c>
      <c r="C995" s="31"/>
      <c r="E995" s="31" t="s">
        <v>1103</v>
      </c>
      <c r="F995" s="31"/>
      <c r="G995" s="31" t="s">
        <v>5853</v>
      </c>
      <c r="L995" s="29" t="s">
        <v>5857</v>
      </c>
    </row>
    <row r="996" spans="1:12" s="23" customFormat="1" x14ac:dyDescent="0.2">
      <c r="A996" s="81" t="s">
        <v>1303</v>
      </c>
      <c r="B996" s="81" t="s">
        <v>5858</v>
      </c>
      <c r="C996" s="68" t="s">
        <v>5859</v>
      </c>
      <c r="E996" s="22"/>
      <c r="F996" s="22"/>
      <c r="G996" s="68" t="s">
        <v>5853</v>
      </c>
    </row>
    <row r="997" spans="1:12" s="23" customFormat="1" x14ac:dyDescent="0.2">
      <c r="A997" s="81" t="s">
        <v>1303</v>
      </c>
      <c r="B997" s="81" t="s">
        <v>5860</v>
      </c>
      <c r="C997" s="68" t="s">
        <v>5861</v>
      </c>
      <c r="E997" s="22"/>
      <c r="F997" s="22"/>
      <c r="G997" s="68" t="s">
        <v>5862</v>
      </c>
    </row>
    <row r="998" spans="1:12" s="63" customFormat="1" x14ac:dyDescent="0.2">
      <c r="A998" s="62" t="s">
        <v>1351</v>
      </c>
      <c r="B998" s="61"/>
      <c r="C998" s="62"/>
    </row>
    <row r="999" spans="1:12" s="26" customFormat="1" x14ac:dyDescent="0.2">
      <c r="A999" s="25" t="s">
        <v>1318</v>
      </c>
      <c r="B999" s="24" t="s">
        <v>2902</v>
      </c>
      <c r="C999" s="25" t="s">
        <v>2903</v>
      </c>
      <c r="G999" s="26" t="s">
        <v>2904</v>
      </c>
    </row>
    <row r="1000" spans="1:12" x14ac:dyDescent="0.2">
      <c r="A1000" s="45" t="s">
        <v>1946</v>
      </c>
      <c r="B1000" s="45" t="s">
        <v>2905</v>
      </c>
      <c r="C1000" s="45" t="s">
        <v>2906</v>
      </c>
      <c r="E1000" s="46" t="s">
        <v>1103</v>
      </c>
      <c r="H1000" s="46" t="s">
        <v>2907</v>
      </c>
      <c r="I1000" s="46" t="s">
        <v>2908</v>
      </c>
    </row>
    <row r="1001" spans="1:12" x14ac:dyDescent="0.2">
      <c r="A1001" s="45" t="s">
        <v>2909</v>
      </c>
      <c r="B1001" s="45" t="s">
        <v>2910</v>
      </c>
      <c r="C1001" s="45" t="s">
        <v>2911</v>
      </c>
      <c r="E1001" s="46" t="s">
        <v>1103</v>
      </c>
      <c r="G1001" s="46" t="s">
        <v>2912</v>
      </c>
    </row>
    <row r="1002" spans="1:12" x14ac:dyDescent="0.2">
      <c r="A1002" s="45" t="s">
        <v>1310</v>
      </c>
      <c r="B1002" s="45" t="s">
        <v>855</v>
      </c>
      <c r="C1002" s="45" t="s">
        <v>1468</v>
      </c>
      <c r="E1002" s="46" t="s">
        <v>1103</v>
      </c>
      <c r="G1002" s="46" t="s">
        <v>2913</v>
      </c>
      <c r="H1002" s="46" t="s">
        <v>1921</v>
      </c>
    </row>
    <row r="1003" spans="1:12" x14ac:dyDescent="0.2">
      <c r="A1003" s="45" t="s">
        <v>2914</v>
      </c>
      <c r="B1003" s="45" t="s">
        <v>2915</v>
      </c>
      <c r="C1003" s="45" t="s">
        <v>2916</v>
      </c>
      <c r="E1003" s="46" t="s">
        <v>1103</v>
      </c>
      <c r="G1003" s="46" t="s">
        <v>2917</v>
      </c>
    </row>
    <row r="1004" spans="1:12" x14ac:dyDescent="0.2">
      <c r="A1004" s="45" t="s">
        <v>1310</v>
      </c>
      <c r="B1004" s="45" t="s">
        <v>2918</v>
      </c>
      <c r="C1004" s="45" t="s">
        <v>1468</v>
      </c>
      <c r="E1004" s="46" t="s">
        <v>1103</v>
      </c>
      <c r="G1004" s="46" t="s">
        <v>2919</v>
      </c>
      <c r="H1004" s="46" t="s">
        <v>1921</v>
      </c>
    </row>
    <row r="1005" spans="1:12" x14ac:dyDescent="0.2">
      <c r="A1005" s="45" t="s">
        <v>2920</v>
      </c>
      <c r="B1005" s="45" t="s">
        <v>2921</v>
      </c>
      <c r="C1005" s="45" t="s">
        <v>2922</v>
      </c>
      <c r="E1005" s="46" t="s">
        <v>1103</v>
      </c>
      <c r="G1005" s="46" t="s">
        <v>2923</v>
      </c>
    </row>
    <row r="1006" spans="1:12" x14ac:dyDescent="0.2">
      <c r="A1006" s="45" t="s">
        <v>1310</v>
      </c>
      <c r="B1006" s="45" t="s">
        <v>2924</v>
      </c>
      <c r="C1006" s="45" t="s">
        <v>2925</v>
      </c>
      <c r="E1006" s="46" t="s">
        <v>1103</v>
      </c>
      <c r="G1006" s="46" t="s">
        <v>2926</v>
      </c>
      <c r="H1006" s="46" t="s">
        <v>1921</v>
      </c>
    </row>
    <row r="1007" spans="1:12" s="26" customFormat="1" x14ac:dyDescent="0.2">
      <c r="A1007" s="25" t="s">
        <v>1351</v>
      </c>
      <c r="B1007" s="24"/>
      <c r="C1007" s="25"/>
      <c r="G1007" s="25"/>
    </row>
    <row r="1008" spans="1:12" s="97" customFormat="1" x14ac:dyDescent="0.2">
      <c r="A1008" s="116" t="s">
        <v>1318</v>
      </c>
      <c r="B1008" s="96" t="s">
        <v>2927</v>
      </c>
      <c r="C1008" s="116" t="s">
        <v>2928</v>
      </c>
      <c r="G1008" s="116" t="s">
        <v>2904</v>
      </c>
    </row>
    <row r="1009" spans="1:10" s="117" customFormat="1" x14ac:dyDescent="0.2">
      <c r="A1009" s="117" t="s">
        <v>1494</v>
      </c>
      <c r="B1009" s="117" t="s">
        <v>2929</v>
      </c>
      <c r="C1009" s="117" t="s">
        <v>2930</v>
      </c>
      <c r="E1009" s="117" t="s">
        <v>1103</v>
      </c>
      <c r="G1009" s="117" t="s">
        <v>2931</v>
      </c>
    </row>
    <row r="1010" spans="1:10" s="117" customFormat="1" x14ac:dyDescent="0.2">
      <c r="A1010" s="117" t="s">
        <v>2932</v>
      </c>
      <c r="B1010" s="117" t="s">
        <v>2933</v>
      </c>
      <c r="C1010" s="117" t="s">
        <v>2934</v>
      </c>
      <c r="E1010" s="117" t="s">
        <v>1103</v>
      </c>
      <c r="G1010" s="117" t="s">
        <v>2935</v>
      </c>
    </row>
    <row r="1011" spans="1:10" s="117" customFormat="1" x14ac:dyDescent="0.2">
      <c r="A1011" s="117" t="s">
        <v>1494</v>
      </c>
      <c r="B1011" s="117" t="s">
        <v>2936</v>
      </c>
      <c r="C1011" s="117" t="s">
        <v>2937</v>
      </c>
      <c r="E1011" s="117" t="s">
        <v>1103</v>
      </c>
      <c r="G1011" s="117" t="s">
        <v>2938</v>
      </c>
    </row>
    <row r="1012" spans="1:10" s="117" customFormat="1" x14ac:dyDescent="0.2">
      <c r="A1012" s="117" t="s">
        <v>2932</v>
      </c>
      <c r="B1012" s="117" t="s">
        <v>2939</v>
      </c>
      <c r="C1012" s="117" t="s">
        <v>2940</v>
      </c>
      <c r="E1012" s="117" t="s">
        <v>1103</v>
      </c>
      <c r="G1012" s="117" t="s">
        <v>2941</v>
      </c>
    </row>
    <row r="1013" spans="1:10" s="117" customFormat="1" x14ac:dyDescent="0.2">
      <c r="A1013" s="117" t="s">
        <v>1351</v>
      </c>
    </row>
    <row r="1014" spans="1:10" s="26" customFormat="1" x14ac:dyDescent="0.2">
      <c r="A1014" s="25" t="s">
        <v>1318</v>
      </c>
      <c r="B1014" s="24" t="s">
        <v>2942</v>
      </c>
      <c r="C1014" s="25" t="s">
        <v>2943</v>
      </c>
      <c r="G1014" s="26" t="s">
        <v>2904</v>
      </c>
    </row>
    <row r="1015" spans="1:10" s="29" customFormat="1" x14ac:dyDescent="0.2">
      <c r="A1015" s="31" t="s">
        <v>2944</v>
      </c>
      <c r="B1015" s="27" t="s">
        <v>2945</v>
      </c>
      <c r="C1015" s="31" t="s">
        <v>2946</v>
      </c>
      <c r="E1015" s="29" t="s">
        <v>1103</v>
      </c>
      <c r="H1015" s="29" t="s">
        <v>2947</v>
      </c>
      <c r="I1015" s="29" t="s">
        <v>2948</v>
      </c>
    </row>
    <row r="1016" spans="1:10" s="29" customFormat="1" x14ac:dyDescent="0.2">
      <c r="A1016" s="31" t="s">
        <v>1310</v>
      </c>
      <c r="B1016" s="27" t="s">
        <v>856</v>
      </c>
      <c r="C1016" s="31" t="s">
        <v>1468</v>
      </c>
      <c r="E1016" s="29" t="s">
        <v>1103</v>
      </c>
      <c r="G1016" s="29" t="s">
        <v>2949</v>
      </c>
    </row>
    <row r="1017" spans="1:10" s="29" customFormat="1" x14ac:dyDescent="0.2">
      <c r="A1017" s="31" t="s">
        <v>1392</v>
      </c>
      <c r="B1017" s="27" t="s">
        <v>2950</v>
      </c>
      <c r="C1017" s="31" t="s">
        <v>2951</v>
      </c>
      <c r="D1017" s="29" t="s">
        <v>2952</v>
      </c>
      <c r="E1017" s="29" t="s">
        <v>1103</v>
      </c>
    </row>
    <row r="1018" spans="1:10" s="29" customFormat="1" x14ac:dyDescent="0.2">
      <c r="A1018" s="31" t="s">
        <v>1310</v>
      </c>
      <c r="B1018" s="27" t="s">
        <v>2953</v>
      </c>
      <c r="C1018" s="31" t="s">
        <v>2954</v>
      </c>
      <c r="E1018" s="29" t="s">
        <v>1103</v>
      </c>
      <c r="G1018" s="31" t="s">
        <v>2955</v>
      </c>
      <c r="J1018" s="29" t="s">
        <v>2956</v>
      </c>
    </row>
    <row r="1019" spans="1:10" s="26" customFormat="1" x14ac:dyDescent="0.2">
      <c r="A1019" s="25" t="s">
        <v>1351</v>
      </c>
      <c r="B1019" s="24"/>
      <c r="C1019" s="25"/>
      <c r="G1019" s="25"/>
    </row>
    <row r="1020" spans="1:10" s="142" customFormat="1" x14ac:dyDescent="0.2">
      <c r="A1020" s="140" t="s">
        <v>1318</v>
      </c>
      <c r="B1020" s="141" t="s">
        <v>2957</v>
      </c>
      <c r="C1020" s="140" t="s">
        <v>2958</v>
      </c>
      <c r="G1020" s="140" t="s">
        <v>2959</v>
      </c>
    </row>
    <row r="1021" spans="1:10" s="58" customFormat="1" x14ac:dyDescent="0.2">
      <c r="A1021" s="57" t="s">
        <v>2960</v>
      </c>
      <c r="B1021" s="143" t="s">
        <v>2961</v>
      </c>
      <c r="C1021" s="57" t="s">
        <v>2962</v>
      </c>
      <c r="D1021" s="58" t="s">
        <v>2963</v>
      </c>
      <c r="E1021" s="58" t="s">
        <v>1103</v>
      </c>
      <c r="G1021" s="57"/>
    </row>
    <row r="1022" spans="1:10" s="58" customFormat="1" x14ac:dyDescent="0.2">
      <c r="A1022" s="57" t="s">
        <v>1494</v>
      </c>
      <c r="B1022" s="143" t="s">
        <v>2964</v>
      </c>
      <c r="C1022" s="57" t="s">
        <v>2965</v>
      </c>
      <c r="E1022" s="58" t="s">
        <v>1103</v>
      </c>
      <c r="G1022" s="57"/>
    </row>
    <row r="1023" spans="1:10" s="58" customFormat="1" x14ac:dyDescent="0.2">
      <c r="A1023" s="57" t="s">
        <v>1494</v>
      </c>
      <c r="B1023" s="143" t="s">
        <v>2966</v>
      </c>
      <c r="C1023" s="57" t="s">
        <v>2967</v>
      </c>
      <c r="D1023" s="58" t="s">
        <v>2968</v>
      </c>
      <c r="E1023" s="58" t="s">
        <v>1103</v>
      </c>
      <c r="G1023" s="57"/>
    </row>
    <row r="1024" spans="1:10" s="58" customFormat="1" x14ac:dyDescent="0.2">
      <c r="A1024" s="57" t="s">
        <v>1494</v>
      </c>
      <c r="B1024" s="143" t="s">
        <v>2969</v>
      </c>
      <c r="C1024" s="57" t="s">
        <v>2970</v>
      </c>
      <c r="E1024" s="58" t="s">
        <v>1103</v>
      </c>
      <c r="G1024" s="57"/>
    </row>
    <row r="1025" spans="1:10" s="142" customFormat="1" x14ac:dyDescent="0.2">
      <c r="A1025" s="140" t="s">
        <v>1351</v>
      </c>
      <c r="B1025" s="141"/>
      <c r="C1025" s="140"/>
      <c r="G1025" s="140"/>
    </row>
    <row r="1026" spans="1:10" x14ac:dyDescent="0.2">
      <c r="A1026" s="45" t="s">
        <v>2971</v>
      </c>
      <c r="B1026" s="45" t="s">
        <v>2972</v>
      </c>
      <c r="C1026" s="45" t="s">
        <v>5863</v>
      </c>
      <c r="E1026" s="46" t="s">
        <v>1103</v>
      </c>
    </row>
    <row r="1027" spans="1:10" s="23" customFormat="1" x14ac:dyDescent="0.2">
      <c r="A1027" s="85" t="s">
        <v>2973</v>
      </c>
      <c r="B1027" s="85" t="s">
        <v>2974</v>
      </c>
      <c r="C1027" s="22" t="s">
        <v>2975</v>
      </c>
      <c r="D1027" s="23" t="s">
        <v>2976</v>
      </c>
      <c r="G1027" s="23" t="s">
        <v>5864</v>
      </c>
    </row>
    <row r="1028" spans="1:10" s="99" customFormat="1" x14ac:dyDescent="0.2">
      <c r="A1028" s="98" t="s">
        <v>1310</v>
      </c>
      <c r="B1028" s="98" t="s">
        <v>2977</v>
      </c>
      <c r="C1028" s="98" t="s">
        <v>2978</v>
      </c>
      <c r="D1028" s="99" t="s">
        <v>2979</v>
      </c>
      <c r="J1028" s="99" t="s">
        <v>2956</v>
      </c>
    </row>
    <row r="1029" spans="1:10" s="173" customFormat="1" x14ac:dyDescent="0.2">
      <c r="A1029" s="172"/>
      <c r="B1029" s="174"/>
      <c r="C1029" s="172"/>
      <c r="G1029" s="172"/>
    </row>
    <row r="1030" spans="1:10" s="173" customFormat="1" x14ac:dyDescent="0.2">
      <c r="A1030" s="172"/>
      <c r="B1030" s="174"/>
      <c r="C1030" s="172"/>
      <c r="G1030" s="172"/>
    </row>
    <row r="1031" spans="1:10" s="173" customFormat="1" x14ac:dyDescent="0.2">
      <c r="A1031" s="172"/>
      <c r="B1031" s="174"/>
      <c r="C1031" s="172"/>
      <c r="G1031" s="172"/>
    </row>
    <row r="1032" spans="1:10" s="173" customFormat="1" x14ac:dyDescent="0.2">
      <c r="A1032" s="172"/>
      <c r="B1032" s="174"/>
      <c r="C1032" s="172"/>
      <c r="G1032" s="172"/>
    </row>
    <row r="1033" spans="1:10" s="173" customFormat="1" x14ac:dyDescent="0.2">
      <c r="A1033" s="172"/>
      <c r="B1033" s="174"/>
      <c r="C1033" s="172"/>
      <c r="G1033" s="172"/>
    </row>
    <row r="1034" spans="1:10" s="173" customFormat="1" x14ac:dyDescent="0.2">
      <c r="A1034" s="172"/>
      <c r="B1034" s="174"/>
      <c r="C1034" s="172"/>
      <c r="G1034" s="172"/>
    </row>
    <row r="1035" spans="1:10" s="173" customFormat="1" x14ac:dyDescent="0.2">
      <c r="A1035" s="172"/>
      <c r="B1035" s="174"/>
      <c r="C1035" s="172"/>
      <c r="G1035" s="172"/>
    </row>
    <row r="1036" spans="1:10" s="173" customFormat="1" x14ac:dyDescent="0.2">
      <c r="A1036" s="172"/>
      <c r="B1036" s="174"/>
      <c r="C1036" s="172"/>
      <c r="G1036" s="172"/>
    </row>
    <row r="1037" spans="1:10" s="173" customFormat="1" x14ac:dyDescent="0.2">
      <c r="A1037" s="172"/>
      <c r="B1037" s="174"/>
      <c r="C1037" s="172"/>
      <c r="G1037" s="172"/>
    </row>
    <row r="1038" spans="1:10" s="173" customFormat="1" x14ac:dyDescent="0.2">
      <c r="A1038" s="172"/>
      <c r="B1038" s="174"/>
      <c r="C1038" s="172"/>
      <c r="G1038" s="172"/>
    </row>
    <row r="1039" spans="1:10" s="173" customFormat="1" x14ac:dyDescent="0.2">
      <c r="A1039" s="172"/>
      <c r="B1039" s="174"/>
      <c r="C1039" s="172"/>
      <c r="G1039" s="172"/>
    </row>
    <row r="1040" spans="1:10" s="173" customFormat="1" x14ac:dyDescent="0.2">
      <c r="A1040" s="172"/>
      <c r="B1040" s="174"/>
      <c r="C1040" s="172"/>
      <c r="G1040" s="172"/>
    </row>
    <row r="1041" spans="1:7" s="173" customFormat="1" x14ac:dyDescent="0.2">
      <c r="A1041" s="172"/>
      <c r="B1041" s="174"/>
      <c r="C1041" s="172"/>
      <c r="G1041" s="172"/>
    </row>
    <row r="1042" spans="1:7" s="173" customFormat="1" x14ac:dyDescent="0.2">
      <c r="A1042" s="172"/>
      <c r="B1042" s="174"/>
      <c r="C1042" s="172"/>
      <c r="G1042" s="172"/>
    </row>
    <row r="1043" spans="1:7" s="173" customFormat="1" x14ac:dyDescent="0.2">
      <c r="A1043" s="172"/>
      <c r="B1043" s="174"/>
      <c r="C1043" s="172"/>
      <c r="G1043" s="172"/>
    </row>
    <row r="1044" spans="1:7" s="173" customFormat="1" x14ac:dyDescent="0.2">
      <c r="A1044" s="172"/>
      <c r="B1044" s="174"/>
      <c r="C1044" s="172"/>
      <c r="G1044" s="172"/>
    </row>
    <row r="1045" spans="1:7" s="173" customFormat="1" x14ac:dyDescent="0.2">
      <c r="A1045" s="172"/>
      <c r="B1045" s="174"/>
      <c r="C1045" s="172"/>
      <c r="G1045" s="172"/>
    </row>
    <row r="1046" spans="1:7" s="173" customFormat="1" x14ac:dyDescent="0.2">
      <c r="A1046" s="172"/>
      <c r="B1046" s="174"/>
      <c r="C1046" s="172"/>
      <c r="G1046" s="172"/>
    </row>
    <row r="1047" spans="1:7" s="173" customFormat="1" x14ac:dyDescent="0.2">
      <c r="A1047" s="172"/>
      <c r="B1047" s="174"/>
      <c r="C1047" s="172"/>
      <c r="G1047" s="172"/>
    </row>
    <row r="1048" spans="1:7" s="173" customFormat="1" x14ac:dyDescent="0.2">
      <c r="A1048" s="172"/>
      <c r="B1048" s="174"/>
      <c r="C1048" s="172"/>
      <c r="G1048" s="172"/>
    </row>
    <row r="1049" spans="1:7" s="173" customFormat="1" x14ac:dyDescent="0.2">
      <c r="A1049" s="172"/>
      <c r="B1049" s="174"/>
      <c r="C1049" s="172"/>
      <c r="G1049" s="172"/>
    </row>
    <row r="1050" spans="1:7" s="173" customFormat="1" x14ac:dyDescent="0.2">
      <c r="A1050" s="172"/>
      <c r="B1050" s="174"/>
      <c r="C1050" s="172"/>
      <c r="G1050" s="172"/>
    </row>
    <row r="1051" spans="1:7" s="173" customFormat="1" x14ac:dyDescent="0.2">
      <c r="A1051" s="172"/>
      <c r="B1051" s="174"/>
      <c r="C1051" s="172"/>
      <c r="G1051" s="172"/>
    </row>
    <row r="1052" spans="1:7" s="173" customFormat="1" x14ac:dyDescent="0.2">
      <c r="A1052" s="172"/>
      <c r="B1052" s="174"/>
      <c r="C1052" s="172"/>
      <c r="G1052" s="172"/>
    </row>
    <row r="1053" spans="1:7" s="173" customFormat="1" x14ac:dyDescent="0.2">
      <c r="A1053" s="172"/>
      <c r="B1053" s="174"/>
      <c r="C1053" s="172"/>
      <c r="G1053" s="172"/>
    </row>
    <row r="1054" spans="1:7" s="173" customFormat="1" x14ac:dyDescent="0.2">
      <c r="A1054" s="172"/>
      <c r="B1054" s="174"/>
      <c r="C1054" s="172"/>
      <c r="G1054" s="172"/>
    </row>
    <row r="1055" spans="1:7" s="173" customFormat="1" x14ac:dyDescent="0.2">
      <c r="A1055" s="172"/>
      <c r="B1055" s="174"/>
      <c r="C1055" s="172"/>
      <c r="G1055" s="172"/>
    </row>
    <row r="1056" spans="1:7" s="173" customFormat="1" x14ac:dyDescent="0.2">
      <c r="A1056" s="172"/>
      <c r="B1056" s="174"/>
      <c r="C1056" s="172"/>
      <c r="G1056" s="172"/>
    </row>
    <row r="1057" spans="1:7" s="173" customFormat="1" x14ac:dyDescent="0.2">
      <c r="A1057" s="172"/>
      <c r="B1057" s="174"/>
      <c r="C1057" s="172"/>
      <c r="G1057" s="172"/>
    </row>
    <row r="1058" spans="1:7" s="173" customFormat="1" x14ac:dyDescent="0.2">
      <c r="A1058" s="172"/>
      <c r="B1058" s="174"/>
      <c r="C1058" s="172"/>
      <c r="G1058" s="172"/>
    </row>
    <row r="1059" spans="1:7" s="173" customFormat="1" x14ac:dyDescent="0.2">
      <c r="A1059" s="172"/>
      <c r="B1059" s="174"/>
      <c r="C1059" s="172"/>
      <c r="G1059" s="172"/>
    </row>
    <row r="1060" spans="1:7" s="173" customFormat="1" x14ac:dyDescent="0.2">
      <c r="A1060" s="172"/>
      <c r="B1060" s="174"/>
      <c r="C1060" s="172"/>
      <c r="G1060" s="172"/>
    </row>
    <row r="1061" spans="1:7" s="173" customFormat="1" x14ac:dyDescent="0.2">
      <c r="A1061" s="172"/>
      <c r="B1061" s="174"/>
      <c r="C1061" s="172"/>
      <c r="G1061" s="172"/>
    </row>
    <row r="1062" spans="1:7" s="173" customFormat="1" x14ac:dyDescent="0.2">
      <c r="A1062" s="172"/>
      <c r="B1062" s="174"/>
      <c r="C1062" s="172"/>
      <c r="G1062" s="172"/>
    </row>
    <row r="1063" spans="1:7" s="173" customFormat="1" x14ac:dyDescent="0.2">
      <c r="A1063" s="172"/>
      <c r="B1063" s="174"/>
      <c r="C1063" s="172"/>
      <c r="G1063" s="172"/>
    </row>
    <row r="1064" spans="1:7" s="173" customFormat="1" x14ac:dyDescent="0.2">
      <c r="A1064" s="172"/>
      <c r="B1064" s="174"/>
      <c r="C1064" s="172"/>
      <c r="G1064" s="172"/>
    </row>
    <row r="1065" spans="1:7" s="173" customFormat="1" x14ac:dyDescent="0.2">
      <c r="A1065" s="172"/>
      <c r="B1065" s="174"/>
      <c r="C1065" s="172"/>
      <c r="G1065" s="172"/>
    </row>
    <row r="1066" spans="1:7" s="173" customFormat="1" x14ac:dyDescent="0.2">
      <c r="A1066" s="172"/>
      <c r="B1066" s="174"/>
      <c r="C1066" s="172"/>
      <c r="G1066" s="172"/>
    </row>
    <row r="1067" spans="1:7" s="173" customFormat="1" x14ac:dyDescent="0.2">
      <c r="A1067" s="172"/>
      <c r="B1067" s="174"/>
      <c r="C1067" s="172"/>
      <c r="G1067" s="172"/>
    </row>
    <row r="1068" spans="1:7" s="173" customFormat="1" x14ac:dyDescent="0.2">
      <c r="A1068" s="172"/>
      <c r="B1068" s="174"/>
      <c r="C1068" s="172"/>
      <c r="G1068" s="172"/>
    </row>
    <row r="1069" spans="1:7" s="173" customFormat="1" x14ac:dyDescent="0.2">
      <c r="A1069" s="172"/>
      <c r="B1069" s="174"/>
      <c r="C1069" s="172"/>
      <c r="G1069" s="172"/>
    </row>
    <row r="1071" spans="1:7" x14ac:dyDescent="0.2">
      <c r="A1071" s="163"/>
      <c r="B1071" s="163"/>
    </row>
    <row r="1089" spans="3:4" ht="16.5" x14ac:dyDescent="0.3">
      <c r="C1089" s="149"/>
      <c r="D1089"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4"/>
  <sheetViews>
    <sheetView zoomScaleNormal="100" workbookViewId="0">
      <pane ySplit="1" topLeftCell="A2" activePane="bottomLeft" state="frozen"/>
      <selection activeCell="C16" sqref="C16"/>
      <selection pane="bottomLeft" activeCell="B167" sqref="B167"/>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8" x14ac:dyDescent="0.2">
      <c r="A1" s="18" t="s">
        <v>2980</v>
      </c>
      <c r="B1" s="18" t="s">
        <v>1286</v>
      </c>
      <c r="C1" s="18" t="s">
        <v>1287</v>
      </c>
      <c r="D1" s="18" t="s">
        <v>13</v>
      </c>
      <c r="E1" s="18" t="s">
        <v>14</v>
      </c>
      <c r="F1" s="18" t="s">
        <v>15</v>
      </c>
      <c r="G1" s="18" t="s">
        <v>2981</v>
      </c>
      <c r="H1" s="18" t="s">
        <v>1297</v>
      </c>
    </row>
    <row r="2" spans="1:8" x14ac:dyDescent="0.2">
      <c r="A2" s="71" t="s">
        <v>2982</v>
      </c>
      <c r="B2" s="46" t="s">
        <v>2983</v>
      </c>
      <c r="C2" s="46" t="s">
        <v>2984</v>
      </c>
    </row>
    <row r="3" spans="1:8" x14ac:dyDescent="0.2">
      <c r="A3" s="71" t="s">
        <v>2982</v>
      </c>
      <c r="B3" s="45" t="s">
        <v>2985</v>
      </c>
      <c r="C3" s="45" t="s">
        <v>2986</v>
      </c>
    </row>
    <row r="4" spans="1:8" x14ac:dyDescent="0.2">
      <c r="A4" s="71" t="s">
        <v>2982</v>
      </c>
      <c r="B4" s="46" t="s">
        <v>2987</v>
      </c>
      <c r="C4" s="46" t="s">
        <v>2988</v>
      </c>
    </row>
    <row r="5" spans="1:8" x14ac:dyDescent="0.2">
      <c r="A5" s="71" t="s">
        <v>2982</v>
      </c>
      <c r="B5" s="45" t="s">
        <v>2989</v>
      </c>
      <c r="C5" s="45" t="s">
        <v>2990</v>
      </c>
    </row>
    <row r="6" spans="1:8" x14ac:dyDescent="0.2">
      <c r="A6" s="71" t="s">
        <v>2982</v>
      </c>
      <c r="B6" s="45" t="s">
        <v>2991</v>
      </c>
      <c r="C6" s="45" t="s">
        <v>2992</v>
      </c>
    </row>
    <row r="7" spans="1:8" x14ac:dyDescent="0.2">
      <c r="A7" s="71" t="s">
        <v>2982</v>
      </c>
      <c r="B7" s="45" t="s">
        <v>2993</v>
      </c>
      <c r="C7" s="45" t="s">
        <v>2994</v>
      </c>
    </row>
    <row r="8" spans="1:8" x14ac:dyDescent="0.2">
      <c r="A8" s="71" t="s">
        <v>2982</v>
      </c>
      <c r="B8" s="45" t="s">
        <v>2995</v>
      </c>
      <c r="C8" s="45" t="s">
        <v>2996</v>
      </c>
    </row>
    <row r="9" spans="1:8" x14ac:dyDescent="0.2">
      <c r="A9" s="71" t="s">
        <v>2982</v>
      </c>
      <c r="B9" s="45" t="s">
        <v>2997</v>
      </c>
      <c r="C9" s="45" t="s">
        <v>2998</v>
      </c>
    </row>
    <row r="10" spans="1:8" x14ac:dyDescent="0.2">
      <c r="A10" s="71" t="s">
        <v>2982</v>
      </c>
      <c r="B10" s="46" t="s">
        <v>2999</v>
      </c>
      <c r="C10" s="46" t="s">
        <v>3000</v>
      </c>
    </row>
    <row r="11" spans="1:8" x14ac:dyDescent="0.2">
      <c r="A11" s="71" t="s">
        <v>2982</v>
      </c>
      <c r="B11" s="46" t="s">
        <v>3001</v>
      </c>
      <c r="C11" s="46" t="s">
        <v>3002</v>
      </c>
    </row>
    <row r="12" spans="1:8" x14ac:dyDescent="0.2">
      <c r="A12" s="71" t="s">
        <v>2982</v>
      </c>
      <c r="B12" s="46" t="s">
        <v>3003</v>
      </c>
      <c r="C12" s="46" t="s">
        <v>3004</v>
      </c>
    </row>
    <row r="13" spans="1:8" x14ac:dyDescent="0.2">
      <c r="A13" s="71" t="s">
        <v>2982</v>
      </c>
      <c r="B13" s="46" t="s">
        <v>3005</v>
      </c>
      <c r="C13" s="46" t="s">
        <v>3006</v>
      </c>
    </row>
    <row r="14" spans="1:8" x14ac:dyDescent="0.2">
      <c r="A14" s="71" t="s">
        <v>2982</v>
      </c>
      <c r="B14" s="46" t="s">
        <v>3007</v>
      </c>
      <c r="C14" s="46" t="s">
        <v>3008</v>
      </c>
    </row>
    <row r="15" spans="1:8" x14ac:dyDescent="0.2">
      <c r="A15" s="71" t="s">
        <v>2982</v>
      </c>
      <c r="B15" s="46" t="s">
        <v>3009</v>
      </c>
      <c r="C15" s="46" t="s">
        <v>3010</v>
      </c>
    </row>
    <row r="16" spans="1:8" x14ac:dyDescent="0.2">
      <c r="A16" s="71" t="s">
        <v>2982</v>
      </c>
      <c r="B16" s="46" t="s">
        <v>3011</v>
      </c>
      <c r="C16" s="46" t="s">
        <v>3012</v>
      </c>
    </row>
    <row r="17" spans="1:3" x14ac:dyDescent="0.2">
      <c r="A17" s="71" t="s">
        <v>2982</v>
      </c>
      <c r="B17" s="46" t="s">
        <v>3013</v>
      </c>
      <c r="C17" s="46" t="s">
        <v>3014</v>
      </c>
    </row>
    <row r="18" spans="1:3" x14ac:dyDescent="0.2">
      <c r="A18" s="71" t="s">
        <v>2982</v>
      </c>
      <c r="B18" s="46" t="s">
        <v>3015</v>
      </c>
      <c r="C18" s="46" t="s">
        <v>3016</v>
      </c>
    </row>
    <row r="19" spans="1:3" x14ac:dyDescent="0.2">
      <c r="A19" s="71" t="s">
        <v>2982</v>
      </c>
      <c r="B19" s="46" t="s">
        <v>3017</v>
      </c>
      <c r="C19" s="46" t="s">
        <v>3018</v>
      </c>
    </row>
    <row r="20" spans="1:3" x14ac:dyDescent="0.2">
      <c r="A20" s="71" t="s">
        <v>2982</v>
      </c>
      <c r="B20" s="175" t="s">
        <v>3019</v>
      </c>
      <c r="C20" s="175" t="s">
        <v>3020</v>
      </c>
    </row>
    <row r="21" spans="1:3" x14ac:dyDescent="0.2">
      <c r="A21" s="71" t="s">
        <v>2982</v>
      </c>
      <c r="B21" s="46" t="s">
        <v>3021</v>
      </c>
      <c r="C21" s="46" t="s">
        <v>3022</v>
      </c>
    </row>
    <row r="22" spans="1:3" x14ac:dyDescent="0.2">
      <c r="A22" s="71" t="s">
        <v>2982</v>
      </c>
      <c r="B22" s="46" t="s">
        <v>3023</v>
      </c>
      <c r="C22" s="46" t="s">
        <v>3024</v>
      </c>
    </row>
    <row r="23" spans="1:3" x14ac:dyDescent="0.2">
      <c r="A23" s="71" t="s">
        <v>2982</v>
      </c>
      <c r="B23" s="46" t="s">
        <v>3025</v>
      </c>
      <c r="C23" s="46" t="s">
        <v>3026</v>
      </c>
    </row>
    <row r="24" spans="1:3" x14ac:dyDescent="0.2">
      <c r="A24" s="71" t="s">
        <v>2982</v>
      </c>
      <c r="B24" s="46" t="s">
        <v>3027</v>
      </c>
      <c r="C24" s="46" t="s">
        <v>3028</v>
      </c>
    </row>
    <row r="25" spans="1:3" ht="15" x14ac:dyDescent="0.25">
      <c r="A25" s="71" t="s">
        <v>2982</v>
      </c>
      <c r="B25" t="s">
        <v>3029</v>
      </c>
      <c r="C25" s="46" t="s">
        <v>3030</v>
      </c>
    </row>
    <row r="26" spans="1:3" x14ac:dyDescent="0.2">
      <c r="A26" s="71" t="s">
        <v>2982</v>
      </c>
      <c r="B26" s="175" t="s">
        <v>3031</v>
      </c>
      <c r="C26" s="46" t="s">
        <v>3032</v>
      </c>
    </row>
    <row r="27" spans="1:3" x14ac:dyDescent="0.2">
      <c r="A27" s="71" t="s">
        <v>2982</v>
      </c>
      <c r="B27" s="175" t="s">
        <v>3033</v>
      </c>
      <c r="C27" s="46" t="s">
        <v>3034</v>
      </c>
    </row>
    <row r="28" spans="1:3" x14ac:dyDescent="0.2">
      <c r="A28" s="71" t="s">
        <v>2982</v>
      </c>
      <c r="B28" s="46" t="s">
        <v>3035</v>
      </c>
      <c r="C28" s="46" t="s">
        <v>3036</v>
      </c>
    </row>
    <row r="29" spans="1:3" x14ac:dyDescent="0.2">
      <c r="A29" s="71" t="s">
        <v>2982</v>
      </c>
      <c r="B29" s="46" t="s">
        <v>3037</v>
      </c>
      <c r="C29" s="46" t="s">
        <v>3038</v>
      </c>
    </row>
    <row r="30" spans="1:3" x14ac:dyDescent="0.2">
      <c r="A30" s="71" t="s">
        <v>2982</v>
      </c>
      <c r="B30" s="46" t="s">
        <v>3039</v>
      </c>
      <c r="C30" s="46" t="s">
        <v>3040</v>
      </c>
    </row>
    <row r="31" spans="1:3" x14ac:dyDescent="0.2">
      <c r="A31" s="71" t="s">
        <v>2982</v>
      </c>
      <c r="B31" s="175" t="s">
        <v>3041</v>
      </c>
      <c r="C31" s="175" t="s">
        <v>3042</v>
      </c>
    </row>
    <row r="32" spans="1:3" x14ac:dyDescent="0.2">
      <c r="A32" s="71" t="s">
        <v>2982</v>
      </c>
      <c r="B32" s="175" t="s">
        <v>3043</v>
      </c>
      <c r="C32" s="175" t="s">
        <v>3044</v>
      </c>
    </row>
    <row r="33" spans="1:5" x14ac:dyDescent="0.2">
      <c r="A33" s="71" t="s">
        <v>2982</v>
      </c>
      <c r="B33" s="175" t="s">
        <v>3045</v>
      </c>
      <c r="C33" s="175" t="s">
        <v>3046</v>
      </c>
    </row>
    <row r="34" spans="1:5" x14ac:dyDescent="0.2">
      <c r="A34" s="71" t="s">
        <v>2982</v>
      </c>
      <c r="B34" s="175" t="s">
        <v>3047</v>
      </c>
      <c r="C34" s="175" t="s">
        <v>3048</v>
      </c>
    </row>
    <row r="35" spans="1:5" x14ac:dyDescent="0.2">
      <c r="A35" s="71" t="s">
        <v>2982</v>
      </c>
      <c r="B35" s="175" t="s">
        <v>3049</v>
      </c>
      <c r="C35" s="175" t="s">
        <v>3050</v>
      </c>
    </row>
    <row r="36" spans="1:5" x14ac:dyDescent="0.2">
      <c r="A36" s="71" t="s">
        <v>2982</v>
      </c>
      <c r="B36" s="175" t="s">
        <v>3051</v>
      </c>
      <c r="C36" s="175" t="s">
        <v>3052</v>
      </c>
    </row>
    <row r="37" spans="1:5" x14ac:dyDescent="0.2">
      <c r="A37" s="71" t="s">
        <v>2982</v>
      </c>
      <c r="B37" s="175" t="s">
        <v>3053</v>
      </c>
      <c r="C37" s="175" t="s">
        <v>3054</v>
      </c>
    </row>
    <row r="38" spans="1:5" x14ac:dyDescent="0.2">
      <c r="A38" s="71" t="s">
        <v>2982</v>
      </c>
      <c r="B38" s="46" t="s">
        <v>3055</v>
      </c>
      <c r="C38" s="46" t="s">
        <v>3056</v>
      </c>
    </row>
    <row r="39" spans="1:5" x14ac:dyDescent="0.2">
      <c r="A39" s="71" t="s">
        <v>2982</v>
      </c>
      <c r="B39" s="46" t="s">
        <v>3057</v>
      </c>
      <c r="C39" s="46" t="s">
        <v>3058</v>
      </c>
    </row>
    <row r="40" spans="1:5" x14ac:dyDescent="0.2">
      <c r="A40" s="71" t="s">
        <v>2982</v>
      </c>
      <c r="B40" s="46" t="s">
        <v>3059</v>
      </c>
      <c r="C40" s="176" t="s">
        <v>3060</v>
      </c>
    </row>
    <row r="41" spans="1:5" x14ac:dyDescent="0.2">
      <c r="A41" s="71" t="s">
        <v>2982</v>
      </c>
      <c r="B41" s="175" t="s">
        <v>3061</v>
      </c>
      <c r="C41" s="175" t="s">
        <v>3062</v>
      </c>
    </row>
    <row r="42" spans="1:5" x14ac:dyDescent="0.2">
      <c r="A42" s="71" t="s">
        <v>2982</v>
      </c>
      <c r="B42" s="175" t="s">
        <v>3063</v>
      </c>
      <c r="C42" s="175" t="s">
        <v>3064</v>
      </c>
    </row>
    <row r="43" spans="1:5" x14ac:dyDescent="0.2">
      <c r="A43" s="71" t="s">
        <v>2982</v>
      </c>
      <c r="B43" s="175" t="s">
        <v>3065</v>
      </c>
      <c r="C43" s="175" t="s">
        <v>3066</v>
      </c>
    </row>
    <row r="44" spans="1:5" x14ac:dyDescent="0.2">
      <c r="A44" s="72" t="s">
        <v>2982</v>
      </c>
      <c r="B44" s="213" t="s">
        <v>5865</v>
      </c>
      <c r="C44" s="213" t="s">
        <v>5866</v>
      </c>
    </row>
    <row r="45" spans="1:5" x14ac:dyDescent="0.2">
      <c r="A45" s="72" t="s">
        <v>2982</v>
      </c>
      <c r="B45" s="213" t="s">
        <v>5867</v>
      </c>
      <c r="C45" s="213" t="s">
        <v>5868</v>
      </c>
    </row>
    <row r="46" spans="1:5" x14ac:dyDescent="0.2">
      <c r="A46" s="71" t="s">
        <v>2982</v>
      </c>
      <c r="B46" s="175" t="s">
        <v>3067</v>
      </c>
      <c r="C46" s="175" t="s">
        <v>3068</v>
      </c>
    </row>
    <row r="48" spans="1:5" x14ac:dyDescent="0.2">
      <c r="A48" s="46" t="s">
        <v>17</v>
      </c>
      <c r="B48" s="46" t="s">
        <v>1081</v>
      </c>
      <c r="C48" s="46" t="s">
        <v>3069</v>
      </c>
      <c r="E48" s="46" t="s">
        <v>3070</v>
      </c>
    </row>
    <row r="49" spans="1:5" x14ac:dyDescent="0.2">
      <c r="A49" s="46" t="s">
        <v>17</v>
      </c>
      <c r="B49" s="46" t="s">
        <v>1081</v>
      </c>
      <c r="C49" s="46" t="s">
        <v>3069</v>
      </c>
      <c r="E49" s="71" t="s">
        <v>1213</v>
      </c>
    </row>
    <row r="50" spans="1:5" x14ac:dyDescent="0.2">
      <c r="A50" s="46" t="s">
        <v>17</v>
      </c>
      <c r="B50" s="46" t="s">
        <v>1081</v>
      </c>
      <c r="C50" s="46" t="s">
        <v>3069</v>
      </c>
      <c r="E50" s="71" t="s">
        <v>3071</v>
      </c>
    </row>
    <row r="51" spans="1:5" x14ac:dyDescent="0.2">
      <c r="A51" s="46" t="s">
        <v>17</v>
      </c>
      <c r="B51" s="46" t="s">
        <v>1081</v>
      </c>
      <c r="C51" s="46" t="s">
        <v>3069</v>
      </c>
      <c r="E51" s="71" t="s">
        <v>3072</v>
      </c>
    </row>
    <row r="52" spans="1:5" x14ac:dyDescent="0.2">
      <c r="A52" s="46" t="s">
        <v>17</v>
      </c>
      <c r="B52" s="46" t="s">
        <v>3073</v>
      </c>
      <c r="C52" s="46" t="s">
        <v>3074</v>
      </c>
    </row>
    <row r="53" spans="1:5" x14ac:dyDescent="0.2">
      <c r="A53" s="46" t="s">
        <v>17</v>
      </c>
      <c r="B53" s="46" t="s">
        <v>1215</v>
      </c>
      <c r="C53" s="46" t="s">
        <v>3075</v>
      </c>
      <c r="E53" s="46" t="s">
        <v>3070</v>
      </c>
    </row>
    <row r="54" spans="1:5" x14ac:dyDescent="0.2">
      <c r="A54" s="46" t="s">
        <v>17</v>
      </c>
      <c r="B54" s="46" t="s">
        <v>1215</v>
      </c>
      <c r="C54" s="46" t="s">
        <v>3075</v>
      </c>
      <c r="E54" s="71" t="s">
        <v>1213</v>
      </c>
    </row>
    <row r="55" spans="1:5" x14ac:dyDescent="0.2">
      <c r="A55" s="46" t="s">
        <v>17</v>
      </c>
      <c r="B55" s="46" t="s">
        <v>1215</v>
      </c>
      <c r="C55" s="46" t="s">
        <v>3075</v>
      </c>
      <c r="E55" s="71" t="s">
        <v>3071</v>
      </c>
    </row>
    <row r="56" spans="1:5" x14ac:dyDescent="0.2">
      <c r="A56" s="46" t="s">
        <v>17</v>
      </c>
      <c r="B56" s="46" t="s">
        <v>1215</v>
      </c>
      <c r="C56" s="46" t="s">
        <v>3075</v>
      </c>
      <c r="E56" s="71" t="s">
        <v>3072</v>
      </c>
    </row>
    <row r="57" spans="1:5" x14ac:dyDescent="0.2">
      <c r="A57" s="46" t="s">
        <v>17</v>
      </c>
      <c r="B57" s="46" t="s">
        <v>3076</v>
      </c>
      <c r="C57" s="46" t="s">
        <v>3077</v>
      </c>
    </row>
    <row r="58" spans="1:5" x14ac:dyDescent="0.2">
      <c r="A58" s="46" t="s">
        <v>17</v>
      </c>
      <c r="B58" s="46" t="s">
        <v>3078</v>
      </c>
      <c r="C58" s="46" t="s">
        <v>3079</v>
      </c>
    </row>
    <row r="59" spans="1:5" x14ac:dyDescent="0.2">
      <c r="A59" s="46" t="s">
        <v>17</v>
      </c>
      <c r="B59" s="46" t="s">
        <v>3080</v>
      </c>
      <c r="C59" s="46" t="s">
        <v>3081</v>
      </c>
    </row>
    <row r="60" spans="1:5" x14ac:dyDescent="0.2">
      <c r="A60" s="46" t="s">
        <v>17</v>
      </c>
      <c r="B60" s="46" t="s">
        <v>3082</v>
      </c>
      <c r="C60" s="46" t="s">
        <v>3083</v>
      </c>
    </row>
    <row r="62" spans="1:5" x14ac:dyDescent="0.2">
      <c r="A62" s="71" t="s">
        <v>1355</v>
      </c>
      <c r="B62" s="175" t="s">
        <v>3084</v>
      </c>
      <c r="C62" s="175" t="s">
        <v>3085</v>
      </c>
    </row>
    <row r="63" spans="1:5" x14ac:dyDescent="0.2">
      <c r="A63" s="71" t="s">
        <v>1355</v>
      </c>
      <c r="B63" s="175" t="s">
        <v>3086</v>
      </c>
      <c r="C63" s="175" t="s">
        <v>3087</v>
      </c>
    </row>
    <row r="64" spans="1:5" x14ac:dyDescent="0.2">
      <c r="A64" s="71" t="s">
        <v>1355</v>
      </c>
      <c r="B64" s="175" t="s">
        <v>3088</v>
      </c>
      <c r="C64" s="175" t="s">
        <v>3089</v>
      </c>
    </row>
    <row r="65" spans="1:3" x14ac:dyDescent="0.2">
      <c r="A65" s="71" t="s">
        <v>1355</v>
      </c>
      <c r="B65" s="175" t="s">
        <v>3090</v>
      </c>
      <c r="C65" s="175" t="s">
        <v>3091</v>
      </c>
    </row>
    <row r="66" spans="1:3" x14ac:dyDescent="0.2">
      <c r="A66" s="71" t="s">
        <v>1355</v>
      </c>
      <c r="B66" s="71" t="s">
        <v>2964</v>
      </c>
      <c r="C66" s="71" t="s">
        <v>3092</v>
      </c>
    </row>
    <row r="67" spans="1:3" x14ac:dyDescent="0.2">
      <c r="A67" s="71" t="s">
        <v>1355</v>
      </c>
      <c r="B67" s="71" t="s">
        <v>3093</v>
      </c>
      <c r="C67" s="71" t="s">
        <v>3094</v>
      </c>
    </row>
    <row r="68" spans="1:3" x14ac:dyDescent="0.2">
      <c r="A68" s="71" t="s">
        <v>1355</v>
      </c>
      <c r="B68" s="71" t="s">
        <v>1380</v>
      </c>
      <c r="C68" s="71" t="s">
        <v>3095</v>
      </c>
    </row>
    <row r="69" spans="1:3" x14ac:dyDescent="0.2">
      <c r="A69" s="71" t="s">
        <v>1355</v>
      </c>
      <c r="B69" s="71" t="s">
        <v>3096</v>
      </c>
      <c r="C69" s="71" t="s">
        <v>3097</v>
      </c>
    </row>
    <row r="70" spans="1:3" x14ac:dyDescent="0.2">
      <c r="A70" s="71"/>
      <c r="B70" s="71"/>
      <c r="C70" s="71"/>
    </row>
    <row r="71" spans="1:3" x14ac:dyDescent="0.2">
      <c r="A71" s="71" t="s">
        <v>1360</v>
      </c>
      <c r="B71" s="71" t="s">
        <v>3098</v>
      </c>
      <c r="C71" s="71" t="s">
        <v>3099</v>
      </c>
    </row>
    <row r="72" spans="1:3" x14ac:dyDescent="0.2">
      <c r="A72" s="71" t="s">
        <v>1360</v>
      </c>
      <c r="B72" s="71" t="s">
        <v>3100</v>
      </c>
      <c r="C72" s="71" t="s">
        <v>3101</v>
      </c>
    </row>
    <row r="73" spans="1:3" x14ac:dyDescent="0.2">
      <c r="A73" s="71"/>
      <c r="B73" s="71"/>
      <c r="C73" s="71"/>
    </row>
    <row r="74" spans="1:3" x14ac:dyDescent="0.2">
      <c r="A74" s="71" t="s">
        <v>1371</v>
      </c>
      <c r="B74" s="71" t="s">
        <v>3102</v>
      </c>
      <c r="C74" s="71" t="s">
        <v>3103</v>
      </c>
    </row>
    <row r="75" spans="1:3" x14ac:dyDescent="0.2">
      <c r="A75" s="71" t="s">
        <v>1371</v>
      </c>
      <c r="B75" s="71" t="s">
        <v>3104</v>
      </c>
      <c r="C75" s="71" t="s">
        <v>3105</v>
      </c>
    </row>
    <row r="76" spans="1:3" x14ac:dyDescent="0.2">
      <c r="A76" s="71" t="s">
        <v>1371</v>
      </c>
      <c r="B76" s="71" t="s">
        <v>3106</v>
      </c>
      <c r="C76" s="71" t="s">
        <v>3107</v>
      </c>
    </row>
    <row r="77" spans="1:3" x14ac:dyDescent="0.2">
      <c r="A77" s="71" t="s">
        <v>1371</v>
      </c>
      <c r="B77" s="71" t="s">
        <v>3108</v>
      </c>
      <c r="C77" s="71" t="s">
        <v>3109</v>
      </c>
    </row>
    <row r="78" spans="1:3" x14ac:dyDescent="0.2">
      <c r="A78" s="71"/>
      <c r="B78" s="71"/>
      <c r="C78" s="71"/>
    </row>
    <row r="79" spans="1:3" x14ac:dyDescent="0.2">
      <c r="A79" s="71" t="s">
        <v>1375</v>
      </c>
      <c r="B79" s="71" t="s">
        <v>3110</v>
      </c>
      <c r="C79" s="71" t="s">
        <v>3111</v>
      </c>
    </row>
    <row r="80" spans="1:3" x14ac:dyDescent="0.2">
      <c r="A80" s="71" t="s">
        <v>1375</v>
      </c>
      <c r="B80" s="71" t="s">
        <v>3106</v>
      </c>
      <c r="C80" s="71" t="s">
        <v>3112</v>
      </c>
    </row>
    <row r="81" spans="1:3" x14ac:dyDescent="0.2">
      <c r="A81" s="71" t="s">
        <v>1375</v>
      </c>
      <c r="B81" s="71" t="s">
        <v>3113</v>
      </c>
      <c r="C81" s="71" t="s">
        <v>3114</v>
      </c>
    </row>
    <row r="82" spans="1:3" x14ac:dyDescent="0.2">
      <c r="A82" s="71"/>
      <c r="B82" s="71"/>
      <c r="C82" s="71"/>
    </row>
    <row r="83" spans="1:3" s="71" customFormat="1" x14ac:dyDescent="0.2">
      <c r="A83" s="146" t="s">
        <v>1363</v>
      </c>
      <c r="B83" s="146" t="s">
        <v>3115</v>
      </c>
      <c r="C83" s="146" t="s">
        <v>3116</v>
      </c>
    </row>
    <row r="84" spans="1:3" s="71" customFormat="1" x14ac:dyDescent="0.2">
      <c r="A84" s="146" t="s">
        <v>1363</v>
      </c>
      <c r="B84" s="146" t="s">
        <v>1128</v>
      </c>
      <c r="C84" s="146" t="s">
        <v>1128</v>
      </c>
    </row>
    <row r="85" spans="1:3" s="71" customFormat="1" x14ac:dyDescent="0.2">
      <c r="A85" s="146" t="s">
        <v>1363</v>
      </c>
      <c r="B85" s="146" t="s">
        <v>1216</v>
      </c>
      <c r="C85" s="146" t="s">
        <v>1216</v>
      </c>
    </row>
    <row r="86" spans="1:3" s="71" customFormat="1" x14ac:dyDescent="0.2">
      <c r="A86" s="146" t="s">
        <v>1363</v>
      </c>
      <c r="B86" s="146" t="s">
        <v>1156</v>
      </c>
      <c r="C86" s="146" t="s">
        <v>1156</v>
      </c>
    </row>
    <row r="87" spans="1:3" s="71" customFormat="1" x14ac:dyDescent="0.2">
      <c r="A87" s="146" t="s">
        <v>1363</v>
      </c>
      <c r="B87" s="146" t="s">
        <v>3117</v>
      </c>
      <c r="C87" s="146" t="s">
        <v>3117</v>
      </c>
    </row>
    <row r="88" spans="1:3" s="71" customFormat="1" x14ac:dyDescent="0.2">
      <c r="A88" s="146" t="s">
        <v>1363</v>
      </c>
      <c r="B88" s="146" t="s">
        <v>3118</v>
      </c>
      <c r="C88" s="146" t="s">
        <v>3119</v>
      </c>
    </row>
    <row r="89" spans="1:3" s="71" customFormat="1" x14ac:dyDescent="0.2">
      <c r="A89" s="146" t="s">
        <v>1363</v>
      </c>
      <c r="B89" s="146" t="s">
        <v>3120</v>
      </c>
      <c r="C89" s="146" t="s">
        <v>3121</v>
      </c>
    </row>
    <row r="90" spans="1:3" s="71" customFormat="1" x14ac:dyDescent="0.2">
      <c r="A90" s="146" t="s">
        <v>1363</v>
      </c>
      <c r="B90" s="146" t="s">
        <v>1117</v>
      </c>
      <c r="C90" s="146" t="s">
        <v>3122</v>
      </c>
    </row>
    <row r="91" spans="1:3" s="71" customFormat="1" x14ac:dyDescent="0.2">
      <c r="A91" s="146" t="s">
        <v>1363</v>
      </c>
      <c r="B91" s="146" t="s">
        <v>1111</v>
      </c>
      <c r="C91" s="146" t="s">
        <v>3123</v>
      </c>
    </row>
    <row r="92" spans="1:3" x14ac:dyDescent="0.2">
      <c r="A92" s="71"/>
      <c r="B92" s="71"/>
      <c r="C92" s="71"/>
    </row>
    <row r="93" spans="1:3" x14ac:dyDescent="0.2">
      <c r="A93" s="46" t="s">
        <v>1422</v>
      </c>
      <c r="B93" s="46" t="s">
        <v>1455</v>
      </c>
      <c r="C93" s="46" t="s">
        <v>1456</v>
      </c>
    </row>
    <row r="94" spans="1:3" x14ac:dyDescent="0.2">
      <c r="A94" s="46" t="s">
        <v>1422</v>
      </c>
      <c r="B94" s="46" t="s">
        <v>1556</v>
      </c>
      <c r="C94" s="46" t="s">
        <v>1557</v>
      </c>
    </row>
    <row r="95" spans="1:3" x14ac:dyDescent="0.2">
      <c r="A95" s="46" t="s">
        <v>1422</v>
      </c>
      <c r="B95" s="46" t="s">
        <v>1617</v>
      </c>
      <c r="C95" s="46" t="s">
        <v>1618</v>
      </c>
    </row>
    <row r="96" spans="1:3" x14ac:dyDescent="0.2">
      <c r="A96" s="46" t="s">
        <v>1422</v>
      </c>
      <c r="B96" s="46" t="s">
        <v>1644</v>
      </c>
      <c r="C96" s="46" t="s">
        <v>1645</v>
      </c>
    </row>
    <row r="97" spans="1:3" x14ac:dyDescent="0.2">
      <c r="A97" s="46" t="s">
        <v>1422</v>
      </c>
      <c r="B97" s="46" t="s">
        <v>1671</v>
      </c>
      <c r="C97" s="46" t="s">
        <v>3124</v>
      </c>
    </row>
    <row r="98" spans="1:3" x14ac:dyDescent="0.2">
      <c r="A98" s="46" t="s">
        <v>1422</v>
      </c>
      <c r="B98" s="46" t="s">
        <v>1699</v>
      </c>
      <c r="C98" s="46" t="s">
        <v>1700</v>
      </c>
    </row>
    <row r="99" spans="1:3" x14ac:dyDescent="0.2">
      <c r="A99" s="46" t="s">
        <v>1422</v>
      </c>
      <c r="B99" s="46" t="s">
        <v>1771</v>
      </c>
      <c r="C99" s="46" t="s">
        <v>1772</v>
      </c>
    </row>
    <row r="100" spans="1:3" x14ac:dyDescent="0.2">
      <c r="A100" s="46" t="s">
        <v>1422</v>
      </c>
      <c r="B100" s="46" t="s">
        <v>1842</v>
      </c>
      <c r="C100" s="46" t="s">
        <v>1843</v>
      </c>
    </row>
    <row r="101" spans="1:3" x14ac:dyDescent="0.2">
      <c r="A101" s="46" t="s">
        <v>1422</v>
      </c>
      <c r="B101" s="46" t="s">
        <v>1869</v>
      </c>
      <c r="C101" s="46" t="s">
        <v>1870</v>
      </c>
    </row>
    <row r="102" spans="1:3" x14ac:dyDescent="0.2">
      <c r="A102" s="46" t="s">
        <v>1422</v>
      </c>
      <c r="B102" s="46" t="s">
        <v>2058</v>
      </c>
      <c r="C102" s="46" t="s">
        <v>3125</v>
      </c>
    </row>
    <row r="103" spans="1:3" x14ac:dyDescent="0.2">
      <c r="A103" s="46" t="s">
        <v>1422</v>
      </c>
      <c r="B103" s="46" t="s">
        <v>2090</v>
      </c>
      <c r="C103" s="46" t="s">
        <v>2091</v>
      </c>
    </row>
    <row r="104" spans="1:3" x14ac:dyDescent="0.2">
      <c r="A104" s="46" t="s">
        <v>1422</v>
      </c>
      <c r="B104" s="46" t="s">
        <v>2115</v>
      </c>
      <c r="C104" s="46" t="s">
        <v>2116</v>
      </c>
    </row>
    <row r="105" spans="1:3" x14ac:dyDescent="0.2">
      <c r="A105" s="46" t="s">
        <v>1422</v>
      </c>
      <c r="B105" s="46" t="s">
        <v>2140</v>
      </c>
      <c r="C105" s="46" t="s">
        <v>3126</v>
      </c>
    </row>
    <row r="106" spans="1:3" s="214" customFormat="1" x14ac:dyDescent="0.2">
      <c r="A106" s="214" t="s">
        <v>1422</v>
      </c>
      <c r="B106" s="214" t="s">
        <v>5577</v>
      </c>
      <c r="C106" s="214" t="s">
        <v>5869</v>
      </c>
    </row>
    <row r="107" spans="1:3" s="214" customFormat="1" x14ac:dyDescent="0.2">
      <c r="A107" s="214" t="s">
        <v>1422</v>
      </c>
      <c r="B107" s="214" t="s">
        <v>5601</v>
      </c>
      <c r="C107" s="214" t="s">
        <v>5870</v>
      </c>
    </row>
    <row r="108" spans="1:3" s="214" customFormat="1" x14ac:dyDescent="0.2">
      <c r="A108" s="214" t="s">
        <v>1422</v>
      </c>
      <c r="B108" s="214" t="s">
        <v>5624</v>
      </c>
      <c r="C108" s="214" t="s">
        <v>5871</v>
      </c>
    </row>
    <row r="109" spans="1:3" s="214" customFormat="1" x14ac:dyDescent="0.2">
      <c r="A109" s="214" t="s">
        <v>1422</v>
      </c>
      <c r="B109" s="214" t="s">
        <v>5647</v>
      </c>
      <c r="C109" s="214" t="s">
        <v>5872</v>
      </c>
    </row>
    <row r="110" spans="1:3" x14ac:dyDescent="0.2">
      <c r="A110" s="46" t="s">
        <v>1422</v>
      </c>
      <c r="B110" s="46" t="s">
        <v>2165</v>
      </c>
      <c r="C110" s="46" t="s">
        <v>2166</v>
      </c>
    </row>
    <row r="111" spans="1:3" x14ac:dyDescent="0.2">
      <c r="A111" s="46" t="s">
        <v>1422</v>
      </c>
      <c r="B111" s="46" t="s">
        <v>2190</v>
      </c>
      <c r="C111" s="46" t="s">
        <v>2191</v>
      </c>
    </row>
    <row r="112" spans="1:3" x14ac:dyDescent="0.2">
      <c r="A112" s="46" t="s">
        <v>1422</v>
      </c>
      <c r="B112" s="46" t="s">
        <v>2216</v>
      </c>
      <c r="C112" s="46" t="s">
        <v>2217</v>
      </c>
    </row>
    <row r="113" spans="1:5" x14ac:dyDescent="0.2">
      <c r="A113" s="46" t="s">
        <v>1422</v>
      </c>
      <c r="B113" s="46" t="s">
        <v>2705</v>
      </c>
      <c r="C113" s="46" t="s">
        <v>3127</v>
      </c>
    </row>
    <row r="114" spans="1:5" x14ac:dyDescent="0.2">
      <c r="A114" s="46" t="s">
        <v>1422</v>
      </c>
      <c r="B114" s="46" t="s">
        <v>2718</v>
      </c>
      <c r="C114" s="46" t="s">
        <v>3128</v>
      </c>
    </row>
    <row r="115" spans="1:5" x14ac:dyDescent="0.2">
      <c r="A115" s="46" t="s">
        <v>1422</v>
      </c>
      <c r="B115" s="46" t="s">
        <v>2737</v>
      </c>
      <c r="C115" s="46" t="s">
        <v>2738</v>
      </c>
    </row>
    <row r="116" spans="1:5" x14ac:dyDescent="0.2">
      <c r="A116" s="46" t="s">
        <v>1422</v>
      </c>
      <c r="B116" s="46" t="s">
        <v>2875</v>
      </c>
      <c r="C116" s="46" t="s">
        <v>2876</v>
      </c>
      <c r="E116" s="71"/>
    </row>
    <row r="118" spans="1:5" x14ac:dyDescent="0.2">
      <c r="A118" s="46" t="s">
        <v>1428</v>
      </c>
      <c r="B118" s="46" t="s">
        <v>2058</v>
      </c>
      <c r="C118" s="46" t="s">
        <v>3125</v>
      </c>
    </row>
    <row r="119" spans="1:5" x14ac:dyDescent="0.2">
      <c r="A119" s="46" t="s">
        <v>1428</v>
      </c>
      <c r="B119" s="46" t="s">
        <v>2090</v>
      </c>
      <c r="C119" s="46" t="s">
        <v>2091</v>
      </c>
    </row>
    <row r="120" spans="1:5" x14ac:dyDescent="0.2">
      <c r="A120" s="46" t="s">
        <v>1428</v>
      </c>
      <c r="B120" s="46" t="s">
        <v>2115</v>
      </c>
      <c r="C120" s="46" t="s">
        <v>2116</v>
      </c>
    </row>
    <row r="121" spans="1:5" x14ac:dyDescent="0.2">
      <c r="A121" s="46" t="s">
        <v>1428</v>
      </c>
      <c r="B121" s="46" t="s">
        <v>2140</v>
      </c>
      <c r="C121" s="46" t="s">
        <v>3126</v>
      </c>
    </row>
    <row r="122" spans="1:5" x14ac:dyDescent="0.2">
      <c r="A122" s="46" t="s">
        <v>1428</v>
      </c>
      <c r="B122" s="46" t="s">
        <v>2165</v>
      </c>
      <c r="C122" s="46" t="s">
        <v>2166</v>
      </c>
    </row>
    <row r="123" spans="1:5" x14ac:dyDescent="0.2">
      <c r="A123" s="46" t="s">
        <v>1428</v>
      </c>
      <c r="B123" s="46" t="s">
        <v>2190</v>
      </c>
      <c r="C123" s="46" t="s">
        <v>2191</v>
      </c>
    </row>
    <row r="124" spans="1:5" x14ac:dyDescent="0.2">
      <c r="A124" s="46" t="s">
        <v>1428</v>
      </c>
      <c r="B124" s="46" t="s">
        <v>2216</v>
      </c>
      <c r="C124" s="46" t="s">
        <v>2217</v>
      </c>
    </row>
    <row r="125" spans="1:5" x14ac:dyDescent="0.2">
      <c r="A125" s="46" t="s">
        <v>1428</v>
      </c>
      <c r="B125" s="46" t="s">
        <v>2705</v>
      </c>
      <c r="C125" s="46" t="s">
        <v>3127</v>
      </c>
    </row>
    <row r="126" spans="1:5" x14ac:dyDescent="0.2">
      <c r="A126" s="46" t="s">
        <v>1428</v>
      </c>
      <c r="B126" s="46" t="s">
        <v>2718</v>
      </c>
      <c r="C126" s="46" t="s">
        <v>3128</v>
      </c>
    </row>
    <row r="127" spans="1:5" x14ac:dyDescent="0.2">
      <c r="A127" s="46" t="s">
        <v>1428</v>
      </c>
      <c r="B127" s="46" t="s">
        <v>2737</v>
      </c>
      <c r="C127" s="46" t="s">
        <v>2738</v>
      </c>
    </row>
    <row r="128" spans="1:5" s="214" customFormat="1" x14ac:dyDescent="0.2">
      <c r="A128" s="214" t="s">
        <v>1428</v>
      </c>
      <c r="B128" s="214" t="s">
        <v>5670</v>
      </c>
      <c r="C128" s="214" t="s">
        <v>5671</v>
      </c>
    </row>
    <row r="129" spans="1:5" s="214" customFormat="1" x14ac:dyDescent="0.2">
      <c r="A129" s="214" t="s">
        <v>1428</v>
      </c>
      <c r="B129" s="215" t="s">
        <v>5694</v>
      </c>
      <c r="C129" s="214" t="s">
        <v>5873</v>
      </c>
    </row>
    <row r="130" spans="1:5" s="214" customFormat="1" x14ac:dyDescent="0.2">
      <c r="A130" s="214" t="s">
        <v>1428</v>
      </c>
      <c r="B130" s="215" t="s">
        <v>4282</v>
      </c>
      <c r="C130" s="214" t="s">
        <v>5874</v>
      </c>
    </row>
    <row r="131" spans="1:5" s="214" customFormat="1" x14ac:dyDescent="0.2">
      <c r="A131" s="214" t="s">
        <v>1428</v>
      </c>
      <c r="B131" s="215" t="s">
        <v>5740</v>
      </c>
      <c r="C131" s="214" t="s">
        <v>5875</v>
      </c>
    </row>
    <row r="132" spans="1:5" s="214" customFormat="1" x14ac:dyDescent="0.2">
      <c r="A132" s="214" t="s">
        <v>1428</v>
      </c>
      <c r="B132" s="215" t="s">
        <v>5764</v>
      </c>
      <c r="C132" s="214" t="s">
        <v>5876</v>
      </c>
    </row>
    <row r="133" spans="1:5" s="214" customFormat="1" x14ac:dyDescent="0.2">
      <c r="A133" s="214" t="s">
        <v>1428</v>
      </c>
      <c r="B133" s="215" t="s">
        <v>4270</v>
      </c>
      <c r="C133" s="214" t="s">
        <v>5877</v>
      </c>
    </row>
    <row r="134" spans="1:5" x14ac:dyDescent="0.2">
      <c r="A134" s="46" t="s">
        <v>1440</v>
      </c>
      <c r="B134" s="46" t="s">
        <v>2705</v>
      </c>
      <c r="C134" s="46" t="s">
        <v>3127</v>
      </c>
    </row>
    <row r="135" spans="1:5" x14ac:dyDescent="0.2">
      <c r="A135" s="46" t="s">
        <v>1440</v>
      </c>
      <c r="B135" s="46" t="s">
        <v>2718</v>
      </c>
      <c r="C135" s="46" t="s">
        <v>3128</v>
      </c>
    </row>
    <row r="136" spans="1:5" x14ac:dyDescent="0.2">
      <c r="A136" s="46" t="s">
        <v>1440</v>
      </c>
      <c r="B136" s="46" t="s">
        <v>2737</v>
      </c>
      <c r="C136" s="46" t="s">
        <v>2738</v>
      </c>
    </row>
    <row r="138" spans="1:5" x14ac:dyDescent="0.2">
      <c r="A138" s="46" t="s">
        <v>3129</v>
      </c>
      <c r="B138" s="46" t="s">
        <v>2748</v>
      </c>
      <c r="C138" s="46" t="s">
        <v>3130</v>
      </c>
    </row>
    <row r="139" spans="1:5" x14ac:dyDescent="0.2">
      <c r="A139" s="46" t="s">
        <v>3129</v>
      </c>
      <c r="B139" s="46" t="s">
        <v>1278</v>
      </c>
      <c r="C139" s="46" t="s">
        <v>2758</v>
      </c>
    </row>
    <row r="141" spans="1:5" x14ac:dyDescent="0.2">
      <c r="A141" s="46" t="s">
        <v>1431</v>
      </c>
      <c r="B141" s="46" t="s">
        <v>3131</v>
      </c>
      <c r="C141" s="46" t="s">
        <v>3132</v>
      </c>
    </row>
    <row r="142" spans="1:5" x14ac:dyDescent="0.2">
      <c r="A142" s="46" t="s">
        <v>1431</v>
      </c>
      <c r="B142" s="46" t="s">
        <v>3073</v>
      </c>
      <c r="C142" s="46" t="s">
        <v>3074</v>
      </c>
      <c r="E142" s="71"/>
    </row>
    <row r="143" spans="1:5" x14ac:dyDescent="0.2">
      <c r="A143" s="46" t="s">
        <v>1431</v>
      </c>
      <c r="B143" s="46" t="s">
        <v>1215</v>
      </c>
      <c r="C143" s="46" t="s">
        <v>3075</v>
      </c>
    </row>
    <row r="144" spans="1:5" x14ac:dyDescent="0.2">
      <c r="A144" s="46" t="s">
        <v>1431</v>
      </c>
      <c r="B144" s="46" t="s">
        <v>3076</v>
      </c>
      <c r="C144" s="46" t="s">
        <v>3077</v>
      </c>
    </row>
    <row r="145" spans="1:5" x14ac:dyDescent="0.2">
      <c r="A145" s="46" t="s">
        <v>1431</v>
      </c>
      <c r="B145" s="46" t="s">
        <v>3078</v>
      </c>
      <c r="C145" s="46" t="s">
        <v>3079</v>
      </c>
    </row>
    <row r="146" spans="1:5" x14ac:dyDescent="0.2">
      <c r="A146" s="46" t="s">
        <v>1431</v>
      </c>
      <c r="B146" s="46" t="s">
        <v>3080</v>
      </c>
      <c r="C146" s="46" t="s">
        <v>3081</v>
      </c>
    </row>
    <row r="147" spans="1:5" x14ac:dyDescent="0.2">
      <c r="A147" s="46" t="s">
        <v>1431</v>
      </c>
      <c r="B147" s="46" t="s">
        <v>3082</v>
      </c>
      <c r="C147" s="46" t="s">
        <v>3083</v>
      </c>
    </row>
    <row r="149" spans="1:5" x14ac:dyDescent="0.2">
      <c r="A149" s="46" t="s">
        <v>1437</v>
      </c>
      <c r="B149" s="46" t="s">
        <v>3131</v>
      </c>
      <c r="C149" s="46" t="s">
        <v>3132</v>
      </c>
    </row>
    <row r="150" spans="1:5" x14ac:dyDescent="0.2">
      <c r="A150" s="46" t="s">
        <v>1437</v>
      </c>
      <c r="B150" s="46" t="s">
        <v>1081</v>
      </c>
      <c r="C150" s="46" t="s">
        <v>3069</v>
      </c>
    </row>
    <row r="151" spans="1:5" x14ac:dyDescent="0.2">
      <c r="A151" s="46" t="s">
        <v>1437</v>
      </c>
      <c r="B151" s="46" t="s">
        <v>3073</v>
      </c>
      <c r="C151" s="46" t="s">
        <v>3074</v>
      </c>
      <c r="E151" s="71"/>
    </row>
    <row r="152" spans="1:5" x14ac:dyDescent="0.2">
      <c r="A152" s="46" t="s">
        <v>1437</v>
      </c>
      <c r="B152" s="46" t="s">
        <v>3076</v>
      </c>
      <c r="C152" s="46" t="s">
        <v>3077</v>
      </c>
    </row>
    <row r="153" spans="1:5" x14ac:dyDescent="0.2">
      <c r="A153" s="46" t="s">
        <v>1437</v>
      </c>
      <c r="B153" s="46" t="s">
        <v>3078</v>
      </c>
      <c r="C153" s="46" t="s">
        <v>3079</v>
      </c>
    </row>
    <row r="154" spans="1:5" x14ac:dyDescent="0.2">
      <c r="A154" s="46" t="s">
        <v>1437</v>
      </c>
      <c r="B154" s="46" t="s">
        <v>3080</v>
      </c>
      <c r="C154" s="46" t="s">
        <v>3081</v>
      </c>
    </row>
    <row r="155" spans="1:5" x14ac:dyDescent="0.2">
      <c r="A155" s="46" t="s">
        <v>1437</v>
      </c>
      <c r="B155" s="46" t="s">
        <v>3082</v>
      </c>
      <c r="C155" s="46" t="s">
        <v>3083</v>
      </c>
    </row>
    <row r="157" spans="1:5" x14ac:dyDescent="0.2">
      <c r="A157" s="46" t="s">
        <v>1449</v>
      </c>
      <c r="B157" s="46" t="s">
        <v>2896</v>
      </c>
      <c r="C157" s="46" t="s">
        <v>2897</v>
      </c>
    </row>
    <row r="158" spans="1:5" x14ac:dyDescent="0.2">
      <c r="A158" s="46" t="s">
        <v>1449</v>
      </c>
      <c r="B158" s="46" t="s">
        <v>2898</v>
      </c>
      <c r="C158" s="46" t="s">
        <v>2899</v>
      </c>
    </row>
    <row r="159" spans="1:5" x14ac:dyDescent="0.2">
      <c r="A159" s="46" t="s">
        <v>1449</v>
      </c>
      <c r="B159" s="46" t="s">
        <v>2900</v>
      </c>
      <c r="C159" s="46" t="s">
        <v>2901</v>
      </c>
    </row>
    <row r="161" spans="1:3" x14ac:dyDescent="0.2">
      <c r="A161" s="46" t="s">
        <v>1452</v>
      </c>
      <c r="B161" s="46" t="s">
        <v>1455</v>
      </c>
      <c r="C161" s="46" t="s">
        <v>1456</v>
      </c>
    </row>
    <row r="162" spans="1:3" x14ac:dyDescent="0.2">
      <c r="A162" s="46" t="s">
        <v>1452</v>
      </c>
      <c r="B162" s="46" t="s">
        <v>1556</v>
      </c>
      <c r="C162" s="46" t="s">
        <v>1557</v>
      </c>
    </row>
    <row r="163" spans="1:3" x14ac:dyDescent="0.2">
      <c r="A163" s="46" t="s">
        <v>1452</v>
      </c>
      <c r="B163" s="46" t="s">
        <v>1699</v>
      </c>
      <c r="C163" s="46" t="s">
        <v>1700</v>
      </c>
    </row>
    <row r="164" spans="1:3" x14ac:dyDescent="0.2">
      <c r="A164" s="46" t="s">
        <v>1452</v>
      </c>
      <c r="B164" s="46" t="s">
        <v>1771</v>
      </c>
      <c r="C164" s="46" t="s">
        <v>1772</v>
      </c>
    </row>
    <row r="166" spans="1:3" x14ac:dyDescent="0.2">
      <c r="A166" s="71" t="s">
        <v>3133</v>
      </c>
      <c r="B166" s="175" t="s">
        <v>1103</v>
      </c>
      <c r="C166" s="175" t="s">
        <v>3134</v>
      </c>
    </row>
    <row r="167" spans="1:3" x14ac:dyDescent="0.2">
      <c r="A167" s="71" t="s">
        <v>3133</v>
      </c>
      <c r="B167" s="175" t="s">
        <v>1084</v>
      </c>
      <c r="C167" s="175" t="s">
        <v>3135</v>
      </c>
    </row>
    <row r="168" spans="1:3" x14ac:dyDescent="0.2">
      <c r="A168" s="71"/>
      <c r="B168" s="175"/>
      <c r="C168" s="175"/>
    </row>
    <row r="169" spans="1:3" x14ac:dyDescent="0.2">
      <c r="A169" s="71" t="s">
        <v>3136</v>
      </c>
      <c r="B169" s="175" t="s">
        <v>1103</v>
      </c>
      <c r="C169" s="175" t="s">
        <v>3134</v>
      </c>
    </row>
    <row r="170" spans="1:3" x14ac:dyDescent="0.2">
      <c r="A170" s="71" t="s">
        <v>3136</v>
      </c>
      <c r="B170" s="175" t="s">
        <v>1084</v>
      </c>
      <c r="C170" s="175" t="s">
        <v>3135</v>
      </c>
    </row>
    <row r="171" spans="1:3" x14ac:dyDescent="0.2">
      <c r="A171" s="71" t="s">
        <v>3136</v>
      </c>
      <c r="B171" s="175" t="s">
        <v>1111</v>
      </c>
      <c r="C171" s="146" t="s">
        <v>3123</v>
      </c>
    </row>
    <row r="172" spans="1:3" x14ac:dyDescent="0.2">
      <c r="A172" s="71"/>
      <c r="B172" s="175"/>
      <c r="C172" s="146"/>
    </row>
    <row r="173" spans="1:3" x14ac:dyDescent="0.2">
      <c r="A173" s="45" t="s">
        <v>3137</v>
      </c>
      <c r="B173" s="45" t="s">
        <v>1101</v>
      </c>
      <c r="C173" s="45" t="s">
        <v>3138</v>
      </c>
    </row>
    <row r="174" spans="1:3" x14ac:dyDescent="0.2">
      <c r="A174" s="45" t="s">
        <v>3137</v>
      </c>
      <c r="B174" s="45" t="s">
        <v>1082</v>
      </c>
      <c r="C174" s="45" t="s">
        <v>3139</v>
      </c>
    </row>
    <row r="175" spans="1:3" x14ac:dyDescent="0.2">
      <c r="A175" s="45" t="s">
        <v>3137</v>
      </c>
      <c r="B175" s="45" t="s">
        <v>1148</v>
      </c>
      <c r="C175" s="45" t="s">
        <v>3140</v>
      </c>
    </row>
    <row r="177" spans="1:3" x14ac:dyDescent="0.2">
      <c r="A177" s="46" t="s">
        <v>19</v>
      </c>
      <c r="B177" s="46" t="s">
        <v>1094</v>
      </c>
      <c r="C177" s="46" t="s">
        <v>3141</v>
      </c>
    </row>
    <row r="178" spans="1:3" x14ac:dyDescent="0.2">
      <c r="A178" s="46" t="s">
        <v>19</v>
      </c>
      <c r="B178" s="46" t="s">
        <v>1102</v>
      </c>
      <c r="C178" s="46" t="s">
        <v>3142</v>
      </c>
    </row>
    <row r="179" spans="1:3" x14ac:dyDescent="0.2">
      <c r="A179" s="46" t="s">
        <v>19</v>
      </c>
      <c r="B179" s="46" t="s">
        <v>1129</v>
      </c>
      <c r="C179" s="46" t="s">
        <v>3143</v>
      </c>
    </row>
    <row r="180" spans="1:3" x14ac:dyDescent="0.2">
      <c r="A180" s="46" t="s">
        <v>19</v>
      </c>
      <c r="B180" s="46" t="s">
        <v>3144</v>
      </c>
      <c r="C180" s="46" t="s">
        <v>3145</v>
      </c>
    </row>
    <row r="181" spans="1:3" x14ac:dyDescent="0.2">
      <c r="A181" s="46" t="s">
        <v>19</v>
      </c>
      <c r="B181" s="46" t="s">
        <v>1117</v>
      </c>
      <c r="C181" s="46" t="s">
        <v>3146</v>
      </c>
    </row>
    <row r="183" spans="1:3" x14ac:dyDescent="0.2">
      <c r="A183" s="46" t="s">
        <v>74</v>
      </c>
      <c r="B183" s="46" t="s">
        <v>1164</v>
      </c>
      <c r="C183" s="46" t="s">
        <v>3147</v>
      </c>
    </row>
    <row r="184" spans="1:3" x14ac:dyDescent="0.2">
      <c r="A184" s="46" t="s">
        <v>74</v>
      </c>
      <c r="B184" s="46" t="s">
        <v>1163</v>
      </c>
      <c r="C184" s="46" t="s">
        <v>3148</v>
      </c>
    </row>
    <row r="185" spans="1:3" x14ac:dyDescent="0.2">
      <c r="A185" s="46" t="s">
        <v>74</v>
      </c>
      <c r="B185" s="46" t="s">
        <v>1162</v>
      </c>
      <c r="C185" s="46" t="s">
        <v>3149</v>
      </c>
    </row>
    <row r="186" spans="1:3" x14ac:dyDescent="0.2">
      <c r="A186" s="46" t="s">
        <v>74</v>
      </c>
      <c r="B186" s="46" t="s">
        <v>1086</v>
      </c>
      <c r="C186" s="46" t="s">
        <v>3150</v>
      </c>
    </row>
    <row r="187" spans="1:3" x14ac:dyDescent="0.2">
      <c r="A187" s="46" t="s">
        <v>74</v>
      </c>
      <c r="B187" s="46" t="s">
        <v>1117</v>
      </c>
      <c r="C187" s="46" t="s">
        <v>3146</v>
      </c>
    </row>
    <row r="189" spans="1:3" x14ac:dyDescent="0.2">
      <c r="A189" s="46" t="s">
        <v>52</v>
      </c>
      <c r="B189" s="46" t="s">
        <v>1104</v>
      </c>
      <c r="C189" s="46" t="s">
        <v>3151</v>
      </c>
    </row>
    <row r="190" spans="1:3" x14ac:dyDescent="0.2">
      <c r="A190" s="46" t="s">
        <v>52</v>
      </c>
      <c r="B190" s="46" t="s">
        <v>1161</v>
      </c>
      <c r="C190" s="46" t="s">
        <v>3152</v>
      </c>
    </row>
    <row r="191" spans="1:3" x14ac:dyDescent="0.2">
      <c r="A191" s="46" t="s">
        <v>52</v>
      </c>
      <c r="B191" s="46" t="s">
        <v>1117</v>
      </c>
      <c r="C191" s="46" t="s">
        <v>3146</v>
      </c>
    </row>
    <row r="193" spans="1:8" x14ac:dyDescent="0.2">
      <c r="A193" s="46" t="s">
        <v>60</v>
      </c>
      <c r="B193" s="46" t="s">
        <v>1106</v>
      </c>
      <c r="C193" s="46" t="s">
        <v>3153</v>
      </c>
    </row>
    <row r="194" spans="1:8" x14ac:dyDescent="0.2">
      <c r="A194" s="46" t="s">
        <v>60</v>
      </c>
      <c r="B194" s="46" t="s">
        <v>1085</v>
      </c>
      <c r="C194" s="46" t="s">
        <v>3154</v>
      </c>
    </row>
    <row r="195" spans="1:8" x14ac:dyDescent="0.2">
      <c r="A195" s="46" t="s">
        <v>60</v>
      </c>
      <c r="B195" s="46" t="s">
        <v>1117</v>
      </c>
      <c r="C195" s="46" t="s">
        <v>3146</v>
      </c>
    </row>
    <row r="197" spans="1:8" x14ac:dyDescent="0.2">
      <c r="A197" s="46" t="s">
        <v>88</v>
      </c>
      <c r="B197" s="46" t="s">
        <v>1088</v>
      </c>
      <c r="C197" s="46" t="s">
        <v>3155</v>
      </c>
      <c r="H197" s="46" t="s">
        <v>3156</v>
      </c>
    </row>
    <row r="198" spans="1:8" x14ac:dyDescent="0.2">
      <c r="A198" s="46" t="s">
        <v>88</v>
      </c>
      <c r="B198" s="46" t="s">
        <v>1140</v>
      </c>
      <c r="C198" s="46" t="s">
        <v>3157</v>
      </c>
      <c r="H198" s="46" t="s">
        <v>3158</v>
      </c>
    </row>
    <row r="199" spans="1:8" x14ac:dyDescent="0.2">
      <c r="A199" s="46" t="s">
        <v>88</v>
      </c>
      <c r="B199" s="46" t="s">
        <v>1117</v>
      </c>
      <c r="C199" s="46" t="s">
        <v>3146</v>
      </c>
    </row>
    <row r="200" spans="1:8" x14ac:dyDescent="0.2">
      <c r="A200" s="45"/>
      <c r="B200" s="45"/>
      <c r="C200" s="45"/>
    </row>
    <row r="201" spans="1:8" s="214" customFormat="1" x14ac:dyDescent="0.2">
      <c r="A201" s="214" t="s">
        <v>3159</v>
      </c>
      <c r="B201" s="214" t="s">
        <v>1083</v>
      </c>
      <c r="C201" s="214" t="s">
        <v>3160</v>
      </c>
    </row>
    <row r="202" spans="1:8" s="214" customFormat="1" x14ac:dyDescent="0.2">
      <c r="A202" s="214" t="s">
        <v>3159</v>
      </c>
      <c r="B202" s="214" t="s">
        <v>1105</v>
      </c>
      <c r="C202" s="214" t="s">
        <v>3161</v>
      </c>
      <c r="H202" s="214" t="s">
        <v>3162</v>
      </c>
    </row>
    <row r="203" spans="1:8" s="214" customFormat="1" x14ac:dyDescent="0.2">
      <c r="A203" s="214" t="s">
        <v>3159</v>
      </c>
      <c r="B203" s="214" t="s">
        <v>1087</v>
      </c>
      <c r="C203" s="214" t="s">
        <v>3163</v>
      </c>
    </row>
    <row r="204" spans="1:8" s="214" customFormat="1" x14ac:dyDescent="0.2">
      <c r="A204" s="214" t="s">
        <v>3159</v>
      </c>
      <c r="B204" s="214" t="s">
        <v>1095</v>
      </c>
      <c r="C204" s="214" t="s">
        <v>3164</v>
      </c>
      <c r="H204" s="214" t="s">
        <v>3165</v>
      </c>
    </row>
    <row r="205" spans="1:8" s="214" customFormat="1" x14ac:dyDescent="0.2">
      <c r="C205" s="214" t="s">
        <v>5878</v>
      </c>
    </row>
    <row r="206" spans="1:8" s="214" customFormat="1" x14ac:dyDescent="0.2">
      <c r="A206" s="214" t="s">
        <v>3159</v>
      </c>
      <c r="B206" s="214" t="s">
        <v>1117</v>
      </c>
      <c r="C206" s="214" t="s">
        <v>3166</v>
      </c>
    </row>
    <row r="208" spans="1:8" x14ac:dyDescent="0.2">
      <c r="A208" s="46" t="s">
        <v>3167</v>
      </c>
      <c r="B208" s="46" t="s">
        <v>1083</v>
      </c>
      <c r="C208" s="46" t="s">
        <v>3160</v>
      </c>
    </row>
    <row r="209" spans="1:8" x14ac:dyDescent="0.2">
      <c r="A209" s="46" t="s">
        <v>3167</v>
      </c>
      <c r="B209" s="46" t="s">
        <v>1105</v>
      </c>
      <c r="C209" s="46" t="s">
        <v>3161</v>
      </c>
      <c r="H209" s="46" t="s">
        <v>3162</v>
      </c>
    </row>
    <row r="210" spans="1:8" x14ac:dyDescent="0.2">
      <c r="A210" s="46" t="s">
        <v>3167</v>
      </c>
      <c r="B210" s="46" t="s">
        <v>1087</v>
      </c>
      <c r="C210" s="46" t="s">
        <v>3163</v>
      </c>
    </row>
    <row r="211" spans="1:8" x14ac:dyDescent="0.2">
      <c r="A211" s="46" t="s">
        <v>3167</v>
      </c>
      <c r="B211" s="46" t="s">
        <v>1095</v>
      </c>
      <c r="C211" s="46" t="s">
        <v>3164</v>
      </c>
      <c r="H211" s="46" t="s">
        <v>3165</v>
      </c>
    </row>
    <row r="212" spans="1:8" x14ac:dyDescent="0.2">
      <c r="A212" s="46" t="s">
        <v>3167</v>
      </c>
      <c r="B212" s="46" t="s">
        <v>1117</v>
      </c>
      <c r="C212" s="46" t="s">
        <v>3166</v>
      </c>
    </row>
    <row r="214" spans="1:8" x14ac:dyDescent="0.2">
      <c r="A214" s="46" t="s">
        <v>3168</v>
      </c>
      <c r="B214" s="46" t="s">
        <v>3169</v>
      </c>
      <c r="C214" s="46" t="s">
        <v>3170</v>
      </c>
    </row>
    <row r="215" spans="1:8" x14ac:dyDescent="0.2">
      <c r="A215" s="46" t="s">
        <v>3168</v>
      </c>
      <c r="B215" s="46" t="s">
        <v>2090</v>
      </c>
      <c r="C215" s="46" t="s">
        <v>3171</v>
      </c>
    </row>
    <row r="216" spans="1:8" x14ac:dyDescent="0.2">
      <c r="A216" s="46" t="s">
        <v>3168</v>
      </c>
      <c r="B216" s="46" t="s">
        <v>1117</v>
      </c>
      <c r="C216" s="46" t="s">
        <v>3172</v>
      </c>
    </row>
    <row r="218" spans="1:8" x14ac:dyDescent="0.2">
      <c r="A218" s="46" t="s">
        <v>3173</v>
      </c>
      <c r="B218" s="46" t="s">
        <v>1087</v>
      </c>
      <c r="C218" s="46" t="s">
        <v>3174</v>
      </c>
    </row>
    <row r="219" spans="1:8" x14ac:dyDescent="0.2">
      <c r="A219" s="46" t="s">
        <v>3173</v>
      </c>
      <c r="B219" s="46" t="s">
        <v>1180</v>
      </c>
      <c r="C219" s="46" t="s">
        <v>3175</v>
      </c>
    </row>
    <row r="220" spans="1:8" x14ac:dyDescent="0.2">
      <c r="A220" s="46" t="s">
        <v>3173</v>
      </c>
      <c r="B220" s="46" t="s">
        <v>1117</v>
      </c>
      <c r="C220" s="46" t="s">
        <v>3172</v>
      </c>
    </row>
    <row r="222" spans="1:8" x14ac:dyDescent="0.2">
      <c r="A222" s="46" t="s">
        <v>3176</v>
      </c>
      <c r="B222" s="46" t="s">
        <v>1146</v>
      </c>
      <c r="C222" s="46" t="s">
        <v>3177</v>
      </c>
    </row>
    <row r="223" spans="1:8" x14ac:dyDescent="0.2">
      <c r="A223" s="46" t="s">
        <v>3176</v>
      </c>
      <c r="B223" s="46" t="s">
        <v>1117</v>
      </c>
      <c r="C223" s="46" t="s">
        <v>3178</v>
      </c>
    </row>
    <row r="225" spans="1:3" x14ac:dyDescent="0.2">
      <c r="A225" s="46" t="s">
        <v>3179</v>
      </c>
      <c r="B225" s="46" t="s">
        <v>1103</v>
      </c>
      <c r="C225" s="46" t="s">
        <v>3180</v>
      </c>
    </row>
    <row r="226" spans="1:3" x14ac:dyDescent="0.2">
      <c r="A226" s="46" t="s">
        <v>3179</v>
      </c>
      <c r="B226" s="46" t="s">
        <v>1084</v>
      </c>
      <c r="C226" s="46" t="s">
        <v>3181</v>
      </c>
    </row>
    <row r="227" spans="1:3" x14ac:dyDescent="0.2">
      <c r="A227" s="46" t="s">
        <v>3179</v>
      </c>
      <c r="B227" s="46" t="s">
        <v>1111</v>
      </c>
      <c r="C227" s="146" t="s">
        <v>3123</v>
      </c>
    </row>
    <row r="229" spans="1:3" x14ac:dyDescent="0.2">
      <c r="A229" s="46" t="s">
        <v>3182</v>
      </c>
      <c r="B229" s="46" t="s">
        <v>3183</v>
      </c>
      <c r="C229" s="46" t="s">
        <v>3184</v>
      </c>
    </row>
    <row r="230" spans="1:3" x14ac:dyDescent="0.2">
      <c r="A230" s="46" t="s">
        <v>3182</v>
      </c>
      <c r="B230" s="46" t="s">
        <v>3185</v>
      </c>
      <c r="C230" s="46" t="s">
        <v>3186</v>
      </c>
    </row>
    <row r="231" spans="1:3" x14ac:dyDescent="0.2">
      <c r="A231" s="46" t="s">
        <v>3182</v>
      </c>
      <c r="B231" s="46" t="s">
        <v>3187</v>
      </c>
      <c r="C231" s="46" t="s">
        <v>3188</v>
      </c>
    </row>
    <row r="232" spans="1:3" x14ac:dyDescent="0.2">
      <c r="A232" s="46" t="s">
        <v>3182</v>
      </c>
      <c r="B232" s="46" t="s">
        <v>1111</v>
      </c>
      <c r="C232" s="46" t="s">
        <v>3123</v>
      </c>
    </row>
    <row r="234" spans="1:3" x14ac:dyDescent="0.2">
      <c r="A234" s="46" t="s">
        <v>3189</v>
      </c>
      <c r="B234" s="46" t="s">
        <v>1127</v>
      </c>
      <c r="C234" s="46" t="s">
        <v>3135</v>
      </c>
    </row>
    <row r="235" spans="1:3" x14ac:dyDescent="0.2">
      <c r="A235" s="46" t="s">
        <v>3189</v>
      </c>
      <c r="B235" s="46" t="s">
        <v>1089</v>
      </c>
      <c r="C235" s="46" t="s">
        <v>3190</v>
      </c>
    </row>
    <row r="236" spans="1:3" x14ac:dyDescent="0.2">
      <c r="A236" s="46" t="s">
        <v>3189</v>
      </c>
      <c r="B236" s="46" t="s">
        <v>1107</v>
      </c>
      <c r="C236" s="46" t="s">
        <v>3191</v>
      </c>
    </row>
    <row r="237" spans="1:3" x14ac:dyDescent="0.2">
      <c r="A237" s="46" t="s">
        <v>3189</v>
      </c>
      <c r="B237" s="46" t="s">
        <v>1111</v>
      </c>
      <c r="C237" s="46" t="s">
        <v>3123</v>
      </c>
    </row>
    <row r="239" spans="1:3" x14ac:dyDescent="0.2">
      <c r="A239" s="46" t="s">
        <v>1089</v>
      </c>
      <c r="B239" s="46" t="s">
        <v>3192</v>
      </c>
      <c r="C239" s="46" t="s">
        <v>3193</v>
      </c>
    </row>
    <row r="240" spans="1:3" x14ac:dyDescent="0.2">
      <c r="A240" s="46" t="s">
        <v>1089</v>
      </c>
      <c r="B240" s="46" t="s">
        <v>3194</v>
      </c>
      <c r="C240" s="46" t="s">
        <v>3195</v>
      </c>
    </row>
    <row r="241" spans="1:3" x14ac:dyDescent="0.2">
      <c r="A241" s="46" t="s">
        <v>1089</v>
      </c>
      <c r="B241" s="46" t="s">
        <v>3196</v>
      </c>
      <c r="C241" s="46" t="s">
        <v>3197</v>
      </c>
    </row>
    <row r="242" spans="1:3" x14ac:dyDescent="0.2">
      <c r="A242" s="46" t="s">
        <v>1089</v>
      </c>
      <c r="B242" s="46" t="s">
        <v>3198</v>
      </c>
      <c r="C242" s="46" t="s">
        <v>3199</v>
      </c>
    </row>
    <row r="243" spans="1:3" x14ac:dyDescent="0.2">
      <c r="A243" s="46" t="s">
        <v>1089</v>
      </c>
      <c r="B243" s="46" t="s">
        <v>3200</v>
      </c>
      <c r="C243" s="46" t="s">
        <v>3201</v>
      </c>
    </row>
    <row r="244" spans="1:3" x14ac:dyDescent="0.2">
      <c r="A244" s="46" t="s">
        <v>1089</v>
      </c>
      <c r="B244" s="46" t="s">
        <v>3202</v>
      </c>
      <c r="C244" s="46" t="s">
        <v>3203</v>
      </c>
    </row>
    <row r="245" spans="1:3" x14ac:dyDescent="0.2">
      <c r="A245" s="46" t="s">
        <v>1089</v>
      </c>
      <c r="B245" s="46" t="s">
        <v>3204</v>
      </c>
      <c r="C245" s="46" t="s">
        <v>3205</v>
      </c>
    </row>
    <row r="246" spans="1:3" x14ac:dyDescent="0.2">
      <c r="A246" s="46" t="s">
        <v>1089</v>
      </c>
      <c r="B246" s="46" t="s">
        <v>3206</v>
      </c>
      <c r="C246" s="46" t="s">
        <v>3207</v>
      </c>
    </row>
    <row r="247" spans="1:3" x14ac:dyDescent="0.2">
      <c r="A247" s="46" t="s">
        <v>1089</v>
      </c>
      <c r="B247" s="46" t="s">
        <v>3208</v>
      </c>
      <c r="C247" s="46" t="s">
        <v>3209</v>
      </c>
    </row>
    <row r="248" spans="1:3" x14ac:dyDescent="0.2">
      <c r="A248" s="46" t="s">
        <v>1089</v>
      </c>
      <c r="B248" s="46" t="s">
        <v>3210</v>
      </c>
      <c r="C248" s="46" t="s">
        <v>3211</v>
      </c>
    </row>
    <row r="249" spans="1:3" x14ac:dyDescent="0.2">
      <c r="A249" s="46" t="s">
        <v>1089</v>
      </c>
      <c r="B249" s="46" t="s">
        <v>3212</v>
      </c>
      <c r="C249" s="46" t="s">
        <v>3213</v>
      </c>
    </row>
    <row r="250" spans="1:3" x14ac:dyDescent="0.2">
      <c r="A250" s="46" t="s">
        <v>1089</v>
      </c>
      <c r="B250" s="46" t="s">
        <v>1117</v>
      </c>
      <c r="C250" s="46" t="s">
        <v>3146</v>
      </c>
    </row>
    <row r="251" spans="1:3" x14ac:dyDescent="0.2">
      <c r="A251" s="46" t="s">
        <v>1089</v>
      </c>
      <c r="B251" s="46" t="s">
        <v>1111</v>
      </c>
      <c r="C251" s="146" t="s">
        <v>3123</v>
      </c>
    </row>
    <row r="253" spans="1:3" x14ac:dyDescent="0.2">
      <c r="A253" s="46" t="s">
        <v>1107</v>
      </c>
      <c r="B253" s="46" t="s">
        <v>3214</v>
      </c>
      <c r="C253" s="46" t="s">
        <v>3215</v>
      </c>
    </row>
    <row r="254" spans="1:3" x14ac:dyDescent="0.2">
      <c r="A254" s="46" t="s">
        <v>1107</v>
      </c>
      <c r="B254" s="46" t="s">
        <v>3216</v>
      </c>
      <c r="C254" s="46" t="s">
        <v>3217</v>
      </c>
    </row>
    <row r="255" spans="1:3" x14ac:dyDescent="0.2">
      <c r="A255" s="46" t="s">
        <v>1107</v>
      </c>
      <c r="B255" s="46" t="s">
        <v>3218</v>
      </c>
      <c r="C255" s="46" t="s">
        <v>3219</v>
      </c>
    </row>
    <row r="256" spans="1:3" x14ac:dyDescent="0.2">
      <c r="A256" s="46" t="s">
        <v>1107</v>
      </c>
      <c r="B256" s="46" t="s">
        <v>3220</v>
      </c>
      <c r="C256" s="46" t="s">
        <v>3221</v>
      </c>
    </row>
    <row r="257" spans="1:8" x14ac:dyDescent="0.2">
      <c r="A257" s="46" t="s">
        <v>1107</v>
      </c>
      <c r="B257" s="46" t="s">
        <v>3222</v>
      </c>
      <c r="C257" s="46" t="s">
        <v>3223</v>
      </c>
    </row>
    <row r="258" spans="1:8" x14ac:dyDescent="0.2">
      <c r="A258" s="46" t="s">
        <v>1107</v>
      </c>
      <c r="B258" s="46" t="s">
        <v>3224</v>
      </c>
      <c r="C258" s="46" t="s">
        <v>3225</v>
      </c>
    </row>
    <row r="259" spans="1:8" x14ac:dyDescent="0.2">
      <c r="A259" s="46" t="s">
        <v>1107</v>
      </c>
      <c r="B259" s="46" t="s">
        <v>3226</v>
      </c>
      <c r="C259" s="46" t="s">
        <v>3227</v>
      </c>
    </row>
    <row r="260" spans="1:8" x14ac:dyDescent="0.2">
      <c r="A260" s="46" t="s">
        <v>1107</v>
      </c>
      <c r="B260" s="46" t="s">
        <v>3228</v>
      </c>
      <c r="C260" s="46" t="s">
        <v>3229</v>
      </c>
    </row>
    <row r="261" spans="1:8" x14ac:dyDescent="0.2">
      <c r="A261" s="46" t="s">
        <v>1107</v>
      </c>
      <c r="B261" s="46" t="s">
        <v>3230</v>
      </c>
      <c r="C261" s="46" t="s">
        <v>3231</v>
      </c>
    </row>
    <row r="262" spans="1:8" x14ac:dyDescent="0.2">
      <c r="A262" s="46" t="s">
        <v>1107</v>
      </c>
      <c r="B262" s="46" t="s">
        <v>3232</v>
      </c>
      <c r="C262" s="46" t="s">
        <v>3233</v>
      </c>
    </row>
    <row r="263" spans="1:8" x14ac:dyDescent="0.2">
      <c r="A263" s="46" t="s">
        <v>1107</v>
      </c>
      <c r="B263" s="46" t="s">
        <v>3234</v>
      </c>
      <c r="C263" s="46" t="s">
        <v>3235</v>
      </c>
    </row>
    <row r="264" spans="1:8" x14ac:dyDescent="0.2">
      <c r="A264" s="46" t="s">
        <v>1107</v>
      </c>
      <c r="B264" s="46" t="s">
        <v>1117</v>
      </c>
      <c r="C264" s="46" t="s">
        <v>3146</v>
      </c>
    </row>
    <row r="265" spans="1:8" x14ac:dyDescent="0.2">
      <c r="A265" s="46" t="s">
        <v>1107</v>
      </c>
      <c r="B265" s="46" t="s">
        <v>1111</v>
      </c>
      <c r="C265" s="146" t="s">
        <v>3123</v>
      </c>
    </row>
    <row r="267" spans="1:8" x14ac:dyDescent="0.2">
      <c r="A267" s="46" t="s">
        <v>2723</v>
      </c>
      <c r="B267" s="46" t="s">
        <v>3236</v>
      </c>
      <c r="C267" s="46" t="s">
        <v>3237</v>
      </c>
    </row>
    <row r="268" spans="1:8" x14ac:dyDescent="0.2">
      <c r="A268" s="46" t="s">
        <v>2723</v>
      </c>
      <c r="B268" s="46" t="s">
        <v>1117</v>
      </c>
      <c r="C268" s="46" t="s">
        <v>3146</v>
      </c>
    </row>
    <row r="270" spans="1:8" x14ac:dyDescent="0.2">
      <c r="A270" s="46" t="s">
        <v>196</v>
      </c>
      <c r="B270" s="46" t="s">
        <v>1095</v>
      </c>
      <c r="C270" s="46" t="s">
        <v>3238</v>
      </c>
    </row>
    <row r="271" spans="1:8" x14ac:dyDescent="0.2">
      <c r="A271" s="46" t="s">
        <v>196</v>
      </c>
      <c r="B271" s="46" t="s">
        <v>1116</v>
      </c>
      <c r="C271" s="46" t="s">
        <v>3239</v>
      </c>
      <c r="H271" s="46" t="s">
        <v>3240</v>
      </c>
    </row>
    <row r="272" spans="1:8" x14ac:dyDescent="0.2">
      <c r="A272" s="46" t="s">
        <v>196</v>
      </c>
      <c r="B272" s="46" t="s">
        <v>1096</v>
      </c>
      <c r="C272" s="46" t="s">
        <v>3177</v>
      </c>
      <c r="H272" s="46" t="s">
        <v>3241</v>
      </c>
    </row>
    <row r="273" spans="1:3" x14ac:dyDescent="0.2">
      <c r="A273" s="46" t="s">
        <v>196</v>
      </c>
      <c r="B273" s="46" t="s">
        <v>1117</v>
      </c>
      <c r="C273" s="46" t="s">
        <v>3146</v>
      </c>
    </row>
    <row r="275" spans="1:3" x14ac:dyDescent="0.2">
      <c r="A275" s="46" t="s">
        <v>3242</v>
      </c>
      <c r="B275" s="46" t="s">
        <v>1264</v>
      </c>
      <c r="C275" s="46" t="s">
        <v>1456</v>
      </c>
    </row>
    <row r="276" spans="1:3" x14ac:dyDescent="0.2">
      <c r="A276" s="46" t="s">
        <v>3242</v>
      </c>
      <c r="B276" s="46" t="s">
        <v>1284</v>
      </c>
      <c r="C276" s="46" t="s">
        <v>1557</v>
      </c>
    </row>
    <row r="278" spans="1:3" x14ac:dyDescent="0.2">
      <c r="A278" s="71" t="s">
        <v>3243</v>
      </c>
      <c r="B278" s="175" t="s">
        <v>1144</v>
      </c>
      <c r="C278" s="175" t="s">
        <v>3160</v>
      </c>
    </row>
    <row r="279" spans="1:3" x14ac:dyDescent="0.2">
      <c r="A279" s="71" t="s">
        <v>3243</v>
      </c>
      <c r="B279" s="175" t="s">
        <v>1095</v>
      </c>
      <c r="C279" s="175" t="s">
        <v>3238</v>
      </c>
    </row>
    <row r="280" spans="1:3" x14ac:dyDescent="0.2">
      <c r="A280" s="71"/>
      <c r="B280" s="175"/>
      <c r="C280" s="175"/>
    </row>
    <row r="281" spans="1:3" x14ac:dyDescent="0.2">
      <c r="A281" s="46" t="s">
        <v>3244</v>
      </c>
      <c r="B281" s="46" t="s">
        <v>1109</v>
      </c>
      <c r="C281" s="46" t="s">
        <v>3245</v>
      </c>
    </row>
    <row r="282" spans="1:3" x14ac:dyDescent="0.2">
      <c r="A282" s="46" t="s">
        <v>3244</v>
      </c>
      <c r="B282" s="46" t="s">
        <v>1091</v>
      </c>
      <c r="C282" s="46" t="s">
        <v>3246</v>
      </c>
    </row>
    <row r="283" spans="1:3" x14ac:dyDescent="0.2">
      <c r="A283" s="46" t="s">
        <v>3244</v>
      </c>
      <c r="B283" s="46" t="s">
        <v>1124</v>
      </c>
      <c r="C283" s="46" t="s">
        <v>3247</v>
      </c>
    </row>
    <row r="284" spans="1:3" x14ac:dyDescent="0.2">
      <c r="A284" s="46" t="s">
        <v>3244</v>
      </c>
      <c r="B284" s="46" t="s">
        <v>1122</v>
      </c>
      <c r="C284" s="46" t="s">
        <v>3248</v>
      </c>
    </row>
    <row r="285" spans="1:3" x14ac:dyDescent="0.2">
      <c r="A285" s="46" t="s">
        <v>3244</v>
      </c>
      <c r="B285" s="46" t="s">
        <v>3249</v>
      </c>
      <c r="C285" s="46" t="s">
        <v>3250</v>
      </c>
    </row>
    <row r="286" spans="1:3" x14ac:dyDescent="0.2">
      <c r="A286" s="46" t="s">
        <v>3244</v>
      </c>
      <c r="B286" s="46" t="s">
        <v>1160</v>
      </c>
      <c r="C286" s="46" t="s">
        <v>3251</v>
      </c>
    </row>
    <row r="287" spans="1:3" x14ac:dyDescent="0.2">
      <c r="A287" s="46" t="s">
        <v>3244</v>
      </c>
      <c r="B287" s="46" t="s">
        <v>1220</v>
      </c>
      <c r="C287" s="46" t="s">
        <v>3252</v>
      </c>
    </row>
    <row r="288" spans="1:3" x14ac:dyDescent="0.2">
      <c r="A288" s="46" t="s">
        <v>3244</v>
      </c>
      <c r="B288" s="46" t="s">
        <v>1174</v>
      </c>
      <c r="C288" s="46" t="s">
        <v>3253</v>
      </c>
    </row>
    <row r="289" spans="1:3" x14ac:dyDescent="0.2">
      <c r="A289" s="46" t="s">
        <v>3244</v>
      </c>
      <c r="B289" s="46" t="s">
        <v>3254</v>
      </c>
      <c r="C289" s="46" t="s">
        <v>3255</v>
      </c>
    </row>
    <row r="290" spans="1:3" x14ac:dyDescent="0.2">
      <c r="A290" s="46" t="s">
        <v>3244</v>
      </c>
      <c r="B290" s="46" t="s">
        <v>1126</v>
      </c>
      <c r="C290" s="46" t="s">
        <v>3256</v>
      </c>
    </row>
    <row r="291" spans="1:3" x14ac:dyDescent="0.2">
      <c r="A291" s="46" t="s">
        <v>3244</v>
      </c>
      <c r="B291" s="46" t="s">
        <v>1117</v>
      </c>
      <c r="C291" s="46" t="s">
        <v>3146</v>
      </c>
    </row>
    <row r="292" spans="1:3" x14ac:dyDescent="0.2">
      <c r="A292" s="46" t="s">
        <v>3244</v>
      </c>
      <c r="B292" s="46" t="s">
        <v>1111</v>
      </c>
      <c r="C292" s="46" t="s">
        <v>3123</v>
      </c>
    </row>
    <row r="293" spans="1:3" x14ac:dyDescent="0.2">
      <c r="A293" s="71"/>
      <c r="B293" s="175"/>
      <c r="C293" s="175"/>
    </row>
    <row r="294" spans="1:3" x14ac:dyDescent="0.2">
      <c r="A294" s="71" t="s">
        <v>3257</v>
      </c>
      <c r="B294" s="175" t="s">
        <v>1139</v>
      </c>
      <c r="C294" s="175" t="s">
        <v>3258</v>
      </c>
    </row>
    <row r="295" spans="1:3" x14ac:dyDescent="0.2">
      <c r="A295" s="71" t="s">
        <v>3257</v>
      </c>
      <c r="B295" s="175" t="s">
        <v>1092</v>
      </c>
      <c r="C295" s="175" t="s">
        <v>3259</v>
      </c>
    </row>
    <row r="296" spans="1:3" x14ac:dyDescent="0.2">
      <c r="A296" s="71" t="s">
        <v>3257</v>
      </c>
      <c r="B296" s="175" t="s">
        <v>1112</v>
      </c>
      <c r="C296" s="175" t="s">
        <v>3260</v>
      </c>
    </row>
    <row r="297" spans="1:3" x14ac:dyDescent="0.2">
      <c r="A297" s="71" t="s">
        <v>3257</v>
      </c>
      <c r="B297" s="175" t="s">
        <v>1202</v>
      </c>
      <c r="C297" s="175" t="s">
        <v>3261</v>
      </c>
    </row>
    <row r="298" spans="1:3" x14ac:dyDescent="0.2">
      <c r="A298" s="71" t="s">
        <v>3257</v>
      </c>
      <c r="B298" s="175" t="s">
        <v>1170</v>
      </c>
      <c r="C298" s="175" t="s">
        <v>3262</v>
      </c>
    </row>
    <row r="299" spans="1:3" x14ac:dyDescent="0.2">
      <c r="A299" s="71" t="s">
        <v>3257</v>
      </c>
      <c r="B299" s="175" t="s">
        <v>1245</v>
      </c>
      <c r="C299" s="175" t="s">
        <v>3263</v>
      </c>
    </row>
    <row r="300" spans="1:3" x14ac:dyDescent="0.2">
      <c r="A300" s="71" t="s">
        <v>3257</v>
      </c>
      <c r="B300" s="175" t="s">
        <v>3264</v>
      </c>
      <c r="C300" s="175" t="s">
        <v>3265</v>
      </c>
    </row>
    <row r="301" spans="1:3" x14ac:dyDescent="0.2">
      <c r="A301" s="71" t="s">
        <v>3257</v>
      </c>
      <c r="B301" s="46" t="s">
        <v>1111</v>
      </c>
      <c r="C301" s="146" t="s">
        <v>3123</v>
      </c>
    </row>
    <row r="303" spans="1:3" x14ac:dyDescent="0.2">
      <c r="A303" s="71" t="s">
        <v>3266</v>
      </c>
      <c r="B303" s="175" t="s">
        <v>1139</v>
      </c>
      <c r="C303" s="175" t="s">
        <v>3267</v>
      </c>
    </row>
    <row r="304" spans="1:3" x14ac:dyDescent="0.2">
      <c r="A304" s="71" t="s">
        <v>3266</v>
      </c>
      <c r="B304" s="175" t="s">
        <v>1092</v>
      </c>
      <c r="C304" s="175" t="s">
        <v>3268</v>
      </c>
    </row>
    <row r="305" spans="1:4" x14ac:dyDescent="0.2">
      <c r="A305" s="71" t="s">
        <v>3266</v>
      </c>
      <c r="B305" s="175" t="s">
        <v>1112</v>
      </c>
      <c r="C305" s="175" t="s">
        <v>3269</v>
      </c>
    </row>
    <row r="306" spans="1:4" x14ac:dyDescent="0.2">
      <c r="A306" s="71" t="s">
        <v>3266</v>
      </c>
      <c r="B306" s="175" t="s">
        <v>1202</v>
      </c>
      <c r="C306" s="175" t="s">
        <v>3270</v>
      </c>
    </row>
    <row r="307" spans="1:4" x14ac:dyDescent="0.2">
      <c r="A307" s="71" t="s">
        <v>3266</v>
      </c>
      <c r="B307" s="175" t="s">
        <v>1170</v>
      </c>
      <c r="C307" s="175" t="s">
        <v>3271</v>
      </c>
    </row>
    <row r="308" spans="1:4" x14ac:dyDescent="0.2">
      <c r="A308" s="71" t="s">
        <v>3266</v>
      </c>
      <c r="B308" s="175" t="s">
        <v>1245</v>
      </c>
      <c r="C308" s="175" t="s">
        <v>3272</v>
      </c>
    </row>
    <row r="309" spans="1:4" x14ac:dyDescent="0.2">
      <c r="A309" s="71" t="s">
        <v>3266</v>
      </c>
      <c r="B309" s="175" t="s">
        <v>3264</v>
      </c>
      <c r="C309" s="175" t="s">
        <v>3273</v>
      </c>
    </row>
    <row r="310" spans="1:4" x14ac:dyDescent="0.2">
      <c r="A310" s="71" t="s">
        <v>3266</v>
      </c>
      <c r="B310" s="46" t="s">
        <v>1111</v>
      </c>
      <c r="C310" s="146" t="s">
        <v>3123</v>
      </c>
    </row>
    <row r="311" spans="1:4" x14ac:dyDescent="0.2">
      <c r="A311" s="71"/>
      <c r="C311" s="146"/>
    </row>
    <row r="312" spans="1:4" x14ac:dyDescent="0.2">
      <c r="A312" s="46" t="s">
        <v>3274</v>
      </c>
      <c r="B312" s="46" t="s">
        <v>1118</v>
      </c>
      <c r="C312" s="46" t="s">
        <v>3275</v>
      </c>
    </row>
    <row r="313" spans="1:4" x14ac:dyDescent="0.2">
      <c r="A313" s="46" t="s">
        <v>3274</v>
      </c>
      <c r="B313" s="46" t="s">
        <v>1197</v>
      </c>
      <c r="C313" s="46" t="s">
        <v>3276</v>
      </c>
    </row>
    <row r="314" spans="1:4" x14ac:dyDescent="0.2">
      <c r="A314" s="46" t="s">
        <v>3274</v>
      </c>
      <c r="B314" s="46" t="s">
        <v>1123</v>
      </c>
      <c r="C314" s="46" t="s">
        <v>3277</v>
      </c>
    </row>
    <row r="315" spans="1:4" x14ac:dyDescent="0.2">
      <c r="A315" s="46" t="s">
        <v>3274</v>
      </c>
      <c r="B315" s="46" t="s">
        <v>3278</v>
      </c>
      <c r="C315" s="46" t="s">
        <v>3279</v>
      </c>
    </row>
    <row r="316" spans="1:4" x14ac:dyDescent="0.2">
      <c r="A316" s="46" t="s">
        <v>3274</v>
      </c>
      <c r="B316" s="46" t="s">
        <v>1093</v>
      </c>
      <c r="C316" s="46" t="s">
        <v>3280</v>
      </c>
    </row>
    <row r="317" spans="1:4" x14ac:dyDescent="0.2">
      <c r="A317" s="46" t="s">
        <v>3274</v>
      </c>
      <c r="B317" s="46" t="s">
        <v>1111</v>
      </c>
      <c r="C317" s="46" t="s">
        <v>3123</v>
      </c>
    </row>
    <row r="319" spans="1:4" ht="15" x14ac:dyDescent="0.25">
      <c r="A319" s="46" t="s">
        <v>3281</v>
      </c>
      <c r="B319" s="46" t="s">
        <v>1265</v>
      </c>
      <c r="C319" s="46" t="s">
        <v>3282</v>
      </c>
      <c r="D319"/>
    </row>
    <row r="320" spans="1:4" x14ac:dyDescent="0.2">
      <c r="A320" s="46" t="s">
        <v>3281</v>
      </c>
      <c r="B320" s="46" t="s">
        <v>1089</v>
      </c>
      <c r="C320" s="46" t="s">
        <v>3283</v>
      </c>
    </row>
    <row r="321" spans="1:3" x14ac:dyDescent="0.2">
      <c r="A321" s="46" t="s">
        <v>3281</v>
      </c>
      <c r="B321" s="46" t="s">
        <v>1107</v>
      </c>
      <c r="C321" s="46" t="s">
        <v>3284</v>
      </c>
    </row>
    <row r="322" spans="1:3" x14ac:dyDescent="0.2">
      <c r="A322" s="46" t="s">
        <v>3281</v>
      </c>
      <c r="B322" s="46" t="s">
        <v>3285</v>
      </c>
      <c r="C322" s="46" t="s">
        <v>3123</v>
      </c>
    </row>
    <row r="324" spans="1:3" x14ac:dyDescent="0.2">
      <c r="A324" s="45" t="s">
        <v>3286</v>
      </c>
      <c r="B324" s="46" t="s">
        <v>1269</v>
      </c>
      <c r="C324" s="46" t="s">
        <v>3287</v>
      </c>
    </row>
    <row r="325" spans="1:3" ht="16.5" x14ac:dyDescent="0.3">
      <c r="A325" s="45" t="s">
        <v>3286</v>
      </c>
      <c r="B325" s="149" t="s">
        <v>3288</v>
      </c>
      <c r="C325" s="149" t="s">
        <v>3289</v>
      </c>
    </row>
    <row r="326" spans="1:3" ht="16.5" x14ac:dyDescent="0.3">
      <c r="A326" s="45" t="s">
        <v>3286</v>
      </c>
      <c r="B326" s="149" t="s">
        <v>3290</v>
      </c>
      <c r="C326" s="149" t="s">
        <v>3291</v>
      </c>
    </row>
    <row r="327" spans="1:3" ht="16.5" x14ac:dyDescent="0.3">
      <c r="A327" s="45" t="s">
        <v>3286</v>
      </c>
      <c r="B327" s="149" t="s">
        <v>3292</v>
      </c>
      <c r="C327" s="149" t="s">
        <v>1282</v>
      </c>
    </row>
    <row r="328" spans="1:3" x14ac:dyDescent="0.2">
      <c r="A328" s="45" t="s">
        <v>3286</v>
      </c>
      <c r="B328" s="46" t="s">
        <v>3293</v>
      </c>
      <c r="C328" s="46" t="s">
        <v>3294</v>
      </c>
    </row>
    <row r="329" spans="1:3" ht="16.5" x14ac:dyDescent="0.3">
      <c r="A329" s="45" t="s">
        <v>3286</v>
      </c>
      <c r="B329" s="149" t="s">
        <v>3210</v>
      </c>
      <c r="C329" s="149" t="s">
        <v>3295</v>
      </c>
    </row>
    <row r="330" spans="1:3" ht="16.5" x14ac:dyDescent="0.3">
      <c r="A330" s="45" t="s">
        <v>3286</v>
      </c>
      <c r="B330" s="149" t="s">
        <v>3296</v>
      </c>
      <c r="C330" s="149" t="s">
        <v>3297</v>
      </c>
    </row>
    <row r="331" spans="1:3" ht="16.5" x14ac:dyDescent="0.3">
      <c r="A331" s="45" t="s">
        <v>3286</v>
      </c>
      <c r="B331" s="149" t="s">
        <v>3298</v>
      </c>
      <c r="C331" s="149" t="s">
        <v>3299</v>
      </c>
    </row>
    <row r="332" spans="1:3" ht="16.5" x14ac:dyDescent="0.3">
      <c r="A332" s="45" t="s">
        <v>3286</v>
      </c>
      <c r="B332" s="149" t="s">
        <v>3300</v>
      </c>
      <c r="C332" s="149" t="s">
        <v>3301</v>
      </c>
    </row>
    <row r="333" spans="1:3" ht="16.5" x14ac:dyDescent="0.3">
      <c r="A333" s="45" t="s">
        <v>3286</v>
      </c>
      <c r="B333" s="149" t="s">
        <v>3302</v>
      </c>
      <c r="C333" s="149" t="s">
        <v>3303</v>
      </c>
    </row>
    <row r="334" spans="1:3" ht="16.5" x14ac:dyDescent="0.3">
      <c r="A334" s="45" t="s">
        <v>3286</v>
      </c>
      <c r="B334" s="149" t="s">
        <v>3304</v>
      </c>
      <c r="C334" s="149" t="s">
        <v>3305</v>
      </c>
    </row>
    <row r="335" spans="1:3" ht="16.5" x14ac:dyDescent="0.3">
      <c r="A335" s="45" t="s">
        <v>3286</v>
      </c>
      <c r="B335" s="149" t="s">
        <v>3306</v>
      </c>
      <c r="C335" s="149" t="s">
        <v>3307</v>
      </c>
    </row>
    <row r="336" spans="1:3" ht="16.5" x14ac:dyDescent="0.3">
      <c r="A336" s="45" t="s">
        <v>3286</v>
      </c>
      <c r="B336" s="149" t="s">
        <v>3308</v>
      </c>
      <c r="C336" s="149" t="s">
        <v>3309</v>
      </c>
    </row>
    <row r="337" spans="1:3" ht="16.5" x14ac:dyDescent="0.3">
      <c r="A337" s="45" t="s">
        <v>3286</v>
      </c>
      <c r="B337" s="149" t="s">
        <v>3310</v>
      </c>
      <c r="C337" s="149" t="s">
        <v>3311</v>
      </c>
    </row>
    <row r="338" spans="1:3" ht="16.5" x14ac:dyDescent="0.3">
      <c r="A338" s="45" t="s">
        <v>3286</v>
      </c>
      <c r="B338" s="149" t="s">
        <v>3312</v>
      </c>
      <c r="C338" s="149" t="s">
        <v>3313</v>
      </c>
    </row>
    <row r="339" spans="1:3" ht="16.5" x14ac:dyDescent="0.3">
      <c r="A339" s="45" t="s">
        <v>3286</v>
      </c>
      <c r="B339" s="149" t="s">
        <v>3314</v>
      </c>
      <c r="C339" s="149" t="s">
        <v>3315</v>
      </c>
    </row>
    <row r="340" spans="1:3" ht="16.5" x14ac:dyDescent="0.3">
      <c r="A340" s="45" t="s">
        <v>3286</v>
      </c>
      <c r="B340" s="149" t="s">
        <v>1117</v>
      </c>
      <c r="C340" s="149" t="s">
        <v>3146</v>
      </c>
    </row>
    <row r="341" spans="1:3" x14ac:dyDescent="0.2">
      <c r="A341" s="45" t="s">
        <v>3286</v>
      </c>
      <c r="B341" s="46" t="s">
        <v>1111</v>
      </c>
      <c r="C341" s="46" t="s">
        <v>3123</v>
      </c>
    </row>
    <row r="342" spans="1:3" ht="16.5" x14ac:dyDescent="0.3">
      <c r="A342" s="45"/>
      <c r="B342" s="149"/>
      <c r="C342" s="149"/>
    </row>
    <row r="343" spans="1:3" ht="16.5" x14ac:dyDescent="0.3">
      <c r="A343" s="45" t="s">
        <v>3316</v>
      </c>
      <c r="B343" s="149" t="s">
        <v>3317</v>
      </c>
      <c r="C343" s="149" t="s">
        <v>3318</v>
      </c>
    </row>
    <row r="344" spans="1:3" ht="16.5" x14ac:dyDescent="0.3">
      <c r="A344" s="45" t="s">
        <v>3316</v>
      </c>
      <c r="B344" s="149" t="s">
        <v>3319</v>
      </c>
      <c r="C344" s="149" t="s">
        <v>3320</v>
      </c>
    </row>
    <row r="345" spans="1:3" ht="16.5" x14ac:dyDescent="0.3">
      <c r="A345" s="45" t="s">
        <v>3316</v>
      </c>
      <c r="B345" s="149" t="s">
        <v>3321</v>
      </c>
      <c r="C345" s="150" t="s">
        <v>3322</v>
      </c>
    </row>
    <row r="346" spans="1:3" ht="16.5" x14ac:dyDescent="0.3">
      <c r="A346" s="45" t="s">
        <v>3316</v>
      </c>
      <c r="B346" s="149" t="s">
        <v>3323</v>
      </c>
      <c r="C346" s="149" t="s">
        <v>3324</v>
      </c>
    </row>
    <row r="347" spans="1:3" ht="16.5" x14ac:dyDescent="0.3">
      <c r="A347" s="45" t="s">
        <v>3316</v>
      </c>
      <c r="B347" s="149" t="s">
        <v>3325</v>
      </c>
      <c r="C347" s="177" t="s">
        <v>3326</v>
      </c>
    </row>
    <row r="348" spans="1:3" ht="16.5" x14ac:dyDescent="0.3">
      <c r="A348" s="45" t="s">
        <v>3316</v>
      </c>
      <c r="B348" s="149" t="s">
        <v>3327</v>
      </c>
      <c r="C348" s="149" t="s">
        <v>3328</v>
      </c>
    </row>
    <row r="349" spans="1:3" ht="16.5" x14ac:dyDescent="0.3">
      <c r="A349" s="45" t="s">
        <v>3316</v>
      </c>
      <c r="B349" s="149" t="s">
        <v>1117</v>
      </c>
      <c r="C349" s="149" t="s">
        <v>3146</v>
      </c>
    </row>
    <row r="350" spans="1:3" x14ac:dyDescent="0.2">
      <c r="A350" s="45" t="s">
        <v>3316</v>
      </c>
      <c r="B350" s="46" t="s">
        <v>1111</v>
      </c>
      <c r="C350" s="46" t="s">
        <v>3123</v>
      </c>
    </row>
    <row r="351" spans="1:3" x14ac:dyDescent="0.2">
      <c r="A351" s="45"/>
    </row>
    <row r="352" spans="1:3" x14ac:dyDescent="0.2">
      <c r="A352" s="45" t="s">
        <v>3323</v>
      </c>
      <c r="B352" s="46" t="s">
        <v>3329</v>
      </c>
      <c r="C352" s="46" t="s">
        <v>3330</v>
      </c>
    </row>
    <row r="353" spans="1:3" x14ac:dyDescent="0.2">
      <c r="A353" s="45" t="s">
        <v>3323</v>
      </c>
      <c r="B353" s="46" t="s">
        <v>3331</v>
      </c>
      <c r="C353" s="46" t="s">
        <v>3332</v>
      </c>
    </row>
    <row r="354" spans="1:3" x14ac:dyDescent="0.2">
      <c r="A354" s="45" t="s">
        <v>3323</v>
      </c>
      <c r="B354" s="46" t="s">
        <v>3333</v>
      </c>
      <c r="C354" s="46" t="s">
        <v>3334</v>
      </c>
    </row>
    <row r="355" spans="1:3" x14ac:dyDescent="0.2">
      <c r="A355" s="45" t="s">
        <v>3323</v>
      </c>
      <c r="B355" s="46" t="s">
        <v>3335</v>
      </c>
      <c r="C355" s="46" t="s">
        <v>3336</v>
      </c>
    </row>
    <row r="356" spans="1:3" x14ac:dyDescent="0.2">
      <c r="A356" s="45" t="s">
        <v>3323</v>
      </c>
      <c r="B356" s="46" t="s">
        <v>3337</v>
      </c>
      <c r="C356" s="46" t="s">
        <v>3338</v>
      </c>
    </row>
    <row r="357" spans="1:3" x14ac:dyDescent="0.2">
      <c r="A357" s="45" t="s">
        <v>3323</v>
      </c>
      <c r="B357" s="46" t="s">
        <v>3339</v>
      </c>
      <c r="C357" s="46" t="s">
        <v>3340</v>
      </c>
    </row>
    <row r="358" spans="1:3" x14ac:dyDescent="0.2">
      <c r="A358" s="45" t="s">
        <v>3323</v>
      </c>
      <c r="B358" s="46" t="s">
        <v>3341</v>
      </c>
      <c r="C358" s="46" t="s">
        <v>3342</v>
      </c>
    </row>
    <row r="359" spans="1:3" x14ac:dyDescent="0.2">
      <c r="A359" s="45" t="s">
        <v>3323</v>
      </c>
      <c r="B359" s="46" t="s">
        <v>3343</v>
      </c>
      <c r="C359" s="46" t="s">
        <v>3344</v>
      </c>
    </row>
    <row r="360" spans="1:3" ht="16.5" x14ac:dyDescent="0.3">
      <c r="A360" s="45" t="s">
        <v>3323</v>
      </c>
      <c r="B360" s="149" t="s">
        <v>1117</v>
      </c>
      <c r="C360" s="149" t="s">
        <v>3146</v>
      </c>
    </row>
    <row r="361" spans="1:3" x14ac:dyDescent="0.2">
      <c r="A361" s="45" t="s">
        <v>3323</v>
      </c>
      <c r="B361" s="46" t="s">
        <v>1111</v>
      </c>
      <c r="C361" s="46" t="s">
        <v>3123</v>
      </c>
    </row>
    <row r="363" spans="1:3" x14ac:dyDescent="0.2">
      <c r="A363" s="45" t="s">
        <v>2972</v>
      </c>
      <c r="B363" s="45" t="s">
        <v>2972</v>
      </c>
      <c r="C363" s="45" t="s">
        <v>3345</v>
      </c>
    </row>
    <row r="364" spans="1:3" x14ac:dyDescent="0.2">
      <c r="A364" s="45" t="s">
        <v>2972</v>
      </c>
      <c r="B364" s="45" t="s">
        <v>3346</v>
      </c>
      <c r="C364" s="45" t="s">
        <v>3347</v>
      </c>
    </row>
    <row r="366" spans="1:3" s="71" customFormat="1" x14ac:dyDescent="0.2">
      <c r="A366" s="146" t="s">
        <v>2981</v>
      </c>
      <c r="B366" s="146" t="s">
        <v>3115</v>
      </c>
      <c r="C366" s="146" t="s">
        <v>3116</v>
      </c>
    </row>
    <row r="367" spans="1:3" s="71" customFormat="1" x14ac:dyDescent="0.2">
      <c r="A367" s="146" t="s">
        <v>2981</v>
      </c>
      <c r="B367" s="146" t="s">
        <v>1128</v>
      </c>
      <c r="C367" s="146" t="s">
        <v>1128</v>
      </c>
    </row>
    <row r="368" spans="1:3" s="71" customFormat="1" x14ac:dyDescent="0.2">
      <c r="A368" s="146" t="s">
        <v>2981</v>
      </c>
      <c r="B368" s="146" t="s">
        <v>1216</v>
      </c>
      <c r="C368" s="146" t="s">
        <v>1216</v>
      </c>
    </row>
    <row r="369" spans="1:7" s="71" customFormat="1" x14ac:dyDescent="0.2">
      <c r="A369" s="146" t="s">
        <v>2981</v>
      </c>
      <c r="B369" s="146" t="s">
        <v>1156</v>
      </c>
      <c r="C369" s="146" t="s">
        <v>1156</v>
      </c>
    </row>
    <row r="370" spans="1:7" s="71" customFormat="1" x14ac:dyDescent="0.2">
      <c r="A370" s="146" t="s">
        <v>2981</v>
      </c>
      <c r="B370" s="146" t="s">
        <v>3117</v>
      </c>
      <c r="C370" s="146" t="s">
        <v>3117</v>
      </c>
    </row>
    <row r="371" spans="1:7" s="71" customFormat="1" x14ac:dyDescent="0.2">
      <c r="A371" s="146" t="s">
        <v>2981</v>
      </c>
      <c r="B371" s="146" t="s">
        <v>3118</v>
      </c>
      <c r="C371" s="146" t="s">
        <v>3119</v>
      </c>
    </row>
    <row r="372" spans="1:7" s="71" customFormat="1" x14ac:dyDescent="0.2">
      <c r="A372" s="146" t="s">
        <v>2981</v>
      </c>
      <c r="B372" s="146" t="s">
        <v>3120</v>
      </c>
      <c r="C372" s="146" t="s">
        <v>3121</v>
      </c>
    </row>
    <row r="373" spans="1:7" s="71" customFormat="1" x14ac:dyDescent="0.2">
      <c r="A373" s="146" t="s">
        <v>2981</v>
      </c>
      <c r="B373" s="146" t="s">
        <v>1117</v>
      </c>
      <c r="C373" s="146" t="s">
        <v>3122</v>
      </c>
    </row>
    <row r="374" spans="1:7" s="71" customFormat="1" x14ac:dyDescent="0.2">
      <c r="A374" s="146" t="s">
        <v>2981</v>
      </c>
      <c r="B374" s="146" t="s">
        <v>1111</v>
      </c>
      <c r="C374" s="146" t="s">
        <v>3348</v>
      </c>
    </row>
    <row r="375" spans="1:7" s="71" customFormat="1" x14ac:dyDescent="0.2">
      <c r="A375" s="146"/>
      <c r="B375" s="146"/>
      <c r="C375" s="146"/>
    </row>
    <row r="376" spans="1:7" x14ac:dyDescent="0.2">
      <c r="A376" s="46" t="s">
        <v>3349</v>
      </c>
      <c r="B376" s="46" t="s">
        <v>3350</v>
      </c>
      <c r="C376" s="46" t="s">
        <v>3351</v>
      </c>
      <c r="G376" s="46" t="s">
        <v>1128</v>
      </c>
    </row>
    <row r="377" spans="1:7" x14ac:dyDescent="0.2">
      <c r="A377" s="46" t="s">
        <v>3349</v>
      </c>
      <c r="B377" s="46" t="s">
        <v>3352</v>
      </c>
      <c r="C377" s="46" t="s">
        <v>3352</v>
      </c>
      <c r="G377" s="46" t="s">
        <v>1128</v>
      </c>
    </row>
    <row r="378" spans="1:7" x14ac:dyDescent="0.2">
      <c r="A378" s="46" t="s">
        <v>3349</v>
      </c>
      <c r="B378" s="46" t="s">
        <v>3353</v>
      </c>
      <c r="C378" s="46" t="s">
        <v>3354</v>
      </c>
      <c r="G378" s="46" t="s">
        <v>1128</v>
      </c>
    </row>
    <row r="379" spans="1:7" x14ac:dyDescent="0.2">
      <c r="A379" s="46" t="s">
        <v>3349</v>
      </c>
      <c r="B379" s="46" t="s">
        <v>3355</v>
      </c>
      <c r="C379" s="46" t="s">
        <v>3355</v>
      </c>
      <c r="G379" s="46" t="s">
        <v>1128</v>
      </c>
    </row>
    <row r="380" spans="1:7" x14ac:dyDescent="0.2">
      <c r="A380" s="46" t="s">
        <v>3349</v>
      </c>
      <c r="B380" s="46" t="s">
        <v>3356</v>
      </c>
      <c r="C380" s="46" t="s">
        <v>3356</v>
      </c>
      <c r="G380" s="46" t="s">
        <v>1128</v>
      </c>
    </row>
    <row r="381" spans="1:7" x14ac:dyDescent="0.2">
      <c r="A381" s="46" t="s">
        <v>3349</v>
      </c>
      <c r="B381" s="46" t="s">
        <v>3357</v>
      </c>
      <c r="C381" s="46" t="s">
        <v>3357</v>
      </c>
      <c r="G381" s="46" t="s">
        <v>1128</v>
      </c>
    </row>
    <row r="382" spans="1:7" x14ac:dyDescent="0.2">
      <c r="A382" s="46" t="s">
        <v>3349</v>
      </c>
      <c r="B382" s="46" t="s">
        <v>3358</v>
      </c>
      <c r="C382" s="46" t="s">
        <v>3358</v>
      </c>
      <c r="G382" s="46" t="s">
        <v>1128</v>
      </c>
    </row>
    <row r="383" spans="1:7" x14ac:dyDescent="0.2">
      <c r="A383" s="46" t="s">
        <v>3349</v>
      </c>
      <c r="B383" s="46" t="s">
        <v>1117</v>
      </c>
      <c r="C383" s="46" t="s">
        <v>3146</v>
      </c>
      <c r="G383" s="46" t="s">
        <v>1128</v>
      </c>
    </row>
    <row r="384" spans="1:7" x14ac:dyDescent="0.2">
      <c r="A384" s="46" t="s">
        <v>3349</v>
      </c>
      <c r="B384" s="46" t="s">
        <v>3359</v>
      </c>
      <c r="C384" s="46" t="s">
        <v>3360</v>
      </c>
      <c r="G384" s="46" t="s">
        <v>1216</v>
      </c>
    </row>
    <row r="385" spans="1:7" x14ac:dyDescent="0.2">
      <c r="A385" s="46" t="s">
        <v>3349</v>
      </c>
      <c r="B385" s="46" t="s">
        <v>3361</v>
      </c>
      <c r="C385" s="46" t="s">
        <v>3361</v>
      </c>
      <c r="G385" s="46" t="s">
        <v>1216</v>
      </c>
    </row>
    <row r="386" spans="1:7" x14ac:dyDescent="0.2">
      <c r="A386" s="46" t="s">
        <v>3349</v>
      </c>
      <c r="B386" s="46" t="s">
        <v>3362</v>
      </c>
      <c r="C386" s="46" t="s">
        <v>3362</v>
      </c>
      <c r="G386" s="46" t="s">
        <v>1216</v>
      </c>
    </row>
    <row r="387" spans="1:7" x14ac:dyDescent="0.2">
      <c r="A387" s="46" t="s">
        <v>3349</v>
      </c>
      <c r="B387" s="46" t="s">
        <v>1117</v>
      </c>
      <c r="C387" s="46" t="s">
        <v>3146</v>
      </c>
      <c r="G387" s="46" t="s">
        <v>1216</v>
      </c>
    </row>
    <row r="388" spans="1:7" x14ac:dyDescent="0.2">
      <c r="A388" s="46" t="s">
        <v>3349</v>
      </c>
      <c r="B388" s="46" t="s">
        <v>3363</v>
      </c>
      <c r="C388" s="46" t="s">
        <v>3363</v>
      </c>
      <c r="G388" s="46" t="s">
        <v>1156</v>
      </c>
    </row>
    <row r="389" spans="1:7" x14ac:dyDescent="0.2">
      <c r="A389" s="46" t="s">
        <v>3349</v>
      </c>
      <c r="B389" s="46" t="s">
        <v>3364</v>
      </c>
      <c r="C389" s="46" t="s">
        <v>3364</v>
      </c>
      <c r="G389" s="46" t="s">
        <v>1156</v>
      </c>
    </row>
    <row r="390" spans="1:7" x14ac:dyDescent="0.2">
      <c r="A390" s="46" t="s">
        <v>3349</v>
      </c>
      <c r="B390" s="46" t="s">
        <v>3365</v>
      </c>
      <c r="C390" s="46" t="s">
        <v>3365</v>
      </c>
      <c r="G390" s="46" t="s">
        <v>1156</v>
      </c>
    </row>
    <row r="391" spans="1:7" x14ac:dyDescent="0.2">
      <c r="A391" s="46" t="s">
        <v>3349</v>
      </c>
      <c r="B391" s="46" t="s">
        <v>3366</v>
      </c>
      <c r="C391" s="46" t="s">
        <v>3366</v>
      </c>
      <c r="G391" s="46" t="s">
        <v>1156</v>
      </c>
    </row>
    <row r="392" spans="1:7" x14ac:dyDescent="0.2">
      <c r="A392" s="46" t="s">
        <v>3349</v>
      </c>
      <c r="B392" s="46" t="s">
        <v>1117</v>
      </c>
      <c r="C392" s="46" t="s">
        <v>3146</v>
      </c>
      <c r="G392" s="46" t="s">
        <v>1156</v>
      </c>
    </row>
    <row r="393" spans="1:7" x14ac:dyDescent="0.2">
      <c r="A393" s="46" t="s">
        <v>3349</v>
      </c>
      <c r="B393" s="46" t="s">
        <v>3367</v>
      </c>
      <c r="C393" s="46" t="s">
        <v>3367</v>
      </c>
      <c r="G393" s="46" t="s">
        <v>3117</v>
      </c>
    </row>
    <row r="394" spans="1:7" x14ac:dyDescent="0.2">
      <c r="A394" s="46" t="s">
        <v>3349</v>
      </c>
      <c r="B394" s="46" t="s">
        <v>3368</v>
      </c>
      <c r="C394" s="46" t="s">
        <v>3368</v>
      </c>
      <c r="G394" s="46" t="s">
        <v>3117</v>
      </c>
    </row>
    <row r="395" spans="1:7" x14ac:dyDescent="0.2">
      <c r="A395" s="46" t="s">
        <v>3349</v>
      </c>
      <c r="B395" s="46" t="s">
        <v>1117</v>
      </c>
      <c r="C395" s="46" t="s">
        <v>3146</v>
      </c>
      <c r="G395" s="46" t="s">
        <v>3117</v>
      </c>
    </row>
    <row r="396" spans="1:7" x14ac:dyDescent="0.2">
      <c r="A396" s="46" t="s">
        <v>3349</v>
      </c>
      <c r="B396" s="46" t="s">
        <v>3369</v>
      </c>
      <c r="C396" s="46" t="s">
        <v>3369</v>
      </c>
      <c r="G396" s="46" t="s">
        <v>3118</v>
      </c>
    </row>
    <row r="397" spans="1:7" x14ac:dyDescent="0.2">
      <c r="A397" s="46" t="s">
        <v>3349</v>
      </c>
      <c r="B397" s="46" t="s">
        <v>3370</v>
      </c>
      <c r="C397" s="46" t="s">
        <v>3370</v>
      </c>
      <c r="G397" s="46" t="s">
        <v>3118</v>
      </c>
    </row>
    <row r="398" spans="1:7" x14ac:dyDescent="0.2">
      <c r="A398" s="46" t="s">
        <v>3349</v>
      </c>
      <c r="B398" s="46" t="s">
        <v>1117</v>
      </c>
      <c r="C398" s="46" t="s">
        <v>3146</v>
      </c>
      <c r="G398" s="46" t="s">
        <v>3118</v>
      </c>
    </row>
    <row r="399" spans="1:7" x14ac:dyDescent="0.2">
      <c r="A399" s="46" t="s">
        <v>3349</v>
      </c>
      <c r="B399" s="46" t="s">
        <v>3371</v>
      </c>
      <c r="C399" s="46" t="s">
        <v>3371</v>
      </c>
      <c r="G399" s="46" t="s">
        <v>3120</v>
      </c>
    </row>
    <row r="400" spans="1:7" x14ac:dyDescent="0.2">
      <c r="A400" s="46" t="s">
        <v>3349</v>
      </c>
      <c r="B400" s="46" t="s">
        <v>3372</v>
      </c>
      <c r="C400" s="46" t="s">
        <v>3372</v>
      </c>
      <c r="G400" s="46" t="s">
        <v>3120</v>
      </c>
    </row>
    <row r="401" spans="1:7" x14ac:dyDescent="0.2">
      <c r="A401" s="46" t="s">
        <v>3349</v>
      </c>
      <c r="B401" s="46" t="s">
        <v>3373</v>
      </c>
      <c r="C401" s="46" t="s">
        <v>3373</v>
      </c>
      <c r="G401" s="46" t="s">
        <v>3120</v>
      </c>
    </row>
    <row r="402" spans="1:7" x14ac:dyDescent="0.2">
      <c r="A402" s="46" t="s">
        <v>3349</v>
      </c>
      <c r="B402" s="46" t="s">
        <v>1117</v>
      </c>
      <c r="C402" s="46" t="s">
        <v>3146</v>
      </c>
      <c r="G402" s="46" t="s">
        <v>3120</v>
      </c>
    </row>
    <row r="404" spans="1:7" s="71" customFormat="1" x14ac:dyDescent="0.2">
      <c r="A404" s="71" t="s">
        <v>13</v>
      </c>
      <c r="B404" s="71" t="s">
        <v>1113</v>
      </c>
      <c r="C404" s="71" t="s">
        <v>3374</v>
      </c>
    </row>
    <row r="405" spans="1:7" s="71" customFormat="1" x14ac:dyDescent="0.2">
      <c r="A405" s="71" t="s">
        <v>13</v>
      </c>
      <c r="B405" s="71" t="s">
        <v>1190</v>
      </c>
      <c r="C405" s="71" t="s">
        <v>3375</v>
      </c>
    </row>
    <row r="406" spans="1:7" s="71" customFormat="1" x14ac:dyDescent="0.2">
      <c r="A406" s="71" t="s">
        <v>13</v>
      </c>
      <c r="B406" s="71" t="s">
        <v>1205</v>
      </c>
      <c r="C406" s="71" t="s">
        <v>1205</v>
      </c>
    </row>
    <row r="407" spans="1:7" s="71" customFormat="1" x14ac:dyDescent="0.2">
      <c r="A407" s="71" t="s">
        <v>13</v>
      </c>
      <c r="B407" s="71" t="s">
        <v>1130</v>
      </c>
      <c r="C407" s="71" t="s">
        <v>1130</v>
      </c>
    </row>
    <row r="408" spans="1:7" s="71" customFormat="1" x14ac:dyDescent="0.2">
      <c r="A408" s="71" t="s">
        <v>13</v>
      </c>
      <c r="B408" s="71" t="s">
        <v>1119</v>
      </c>
      <c r="C408" s="71" t="s">
        <v>3376</v>
      </c>
    </row>
    <row r="409" spans="1:7" s="71" customFormat="1" x14ac:dyDescent="0.2">
      <c r="A409" s="71" t="s">
        <v>13</v>
      </c>
      <c r="B409" s="71" t="s">
        <v>1165</v>
      </c>
      <c r="C409" s="71" t="s">
        <v>1165</v>
      </c>
    </row>
    <row r="410" spans="1:7" s="71" customFormat="1" x14ac:dyDescent="0.2">
      <c r="A410" s="71" t="s">
        <v>13</v>
      </c>
      <c r="B410" s="71" t="s">
        <v>1149</v>
      </c>
      <c r="C410" s="71" t="s">
        <v>3377</v>
      </c>
    </row>
    <row r="411" spans="1:7" s="71" customFormat="1" x14ac:dyDescent="0.2">
      <c r="A411" s="71" t="s">
        <v>13</v>
      </c>
      <c r="B411" s="71" t="s">
        <v>1133</v>
      </c>
      <c r="C411" s="71" t="s">
        <v>1133</v>
      </c>
    </row>
    <row r="412" spans="1:7" s="71" customFormat="1" x14ac:dyDescent="0.2">
      <c r="A412" s="71" t="s">
        <v>13</v>
      </c>
      <c r="B412" s="71" t="s">
        <v>1078</v>
      </c>
      <c r="C412" s="71" t="s">
        <v>3378</v>
      </c>
    </row>
    <row r="413" spans="1:7" s="71" customFormat="1" x14ac:dyDescent="0.2">
      <c r="A413" s="71" t="s">
        <v>13</v>
      </c>
      <c r="B413" s="71" t="s">
        <v>1097</v>
      </c>
      <c r="C413" s="71" t="s">
        <v>3379</v>
      </c>
    </row>
    <row r="414" spans="1:7" s="71" customFormat="1" x14ac:dyDescent="0.2"/>
    <row r="415" spans="1:7" s="71" customFormat="1" x14ac:dyDescent="0.2">
      <c r="A415" s="71" t="s">
        <v>14</v>
      </c>
      <c r="B415" s="71" t="s">
        <v>1114</v>
      </c>
      <c r="C415" s="71" t="s">
        <v>1114</v>
      </c>
      <c r="D415" s="71" t="s">
        <v>1113</v>
      </c>
    </row>
    <row r="416" spans="1:7" s="71" customFormat="1" x14ac:dyDescent="0.2">
      <c r="A416" s="71" t="s">
        <v>14</v>
      </c>
      <c r="B416" s="71" t="s">
        <v>3380</v>
      </c>
      <c r="C416" s="71" t="s">
        <v>3381</v>
      </c>
      <c r="D416" s="71" t="s">
        <v>1113</v>
      </c>
    </row>
    <row r="417" spans="1:4" s="71" customFormat="1" x14ac:dyDescent="0.2">
      <c r="A417" s="71" t="s">
        <v>14</v>
      </c>
      <c r="B417" s="71" t="s">
        <v>3382</v>
      </c>
      <c r="C417" s="71" t="s">
        <v>3382</v>
      </c>
      <c r="D417" s="71" t="s">
        <v>1113</v>
      </c>
    </row>
    <row r="418" spans="1:4" s="71" customFormat="1" x14ac:dyDescent="0.2">
      <c r="A418" s="71" t="s">
        <v>14</v>
      </c>
      <c r="B418" s="71" t="s">
        <v>1247</v>
      </c>
      <c r="C418" s="71" t="s">
        <v>1247</v>
      </c>
      <c r="D418" s="71" t="s">
        <v>1113</v>
      </c>
    </row>
    <row r="419" spans="1:4" s="71" customFormat="1" x14ac:dyDescent="0.2">
      <c r="A419" s="71" t="s">
        <v>14</v>
      </c>
      <c r="B419" s="71" t="s">
        <v>3383</v>
      </c>
      <c r="C419" s="71" t="s">
        <v>3383</v>
      </c>
      <c r="D419" s="71" t="s">
        <v>1113</v>
      </c>
    </row>
    <row r="420" spans="1:4" s="71" customFormat="1" x14ac:dyDescent="0.2">
      <c r="A420" s="71" t="s">
        <v>14</v>
      </c>
      <c r="B420" s="71" t="s">
        <v>1244</v>
      </c>
      <c r="C420" s="71" t="s">
        <v>1244</v>
      </c>
      <c r="D420" s="71" t="s">
        <v>1113</v>
      </c>
    </row>
    <row r="421" spans="1:4" s="71" customFormat="1" x14ac:dyDescent="0.2">
      <c r="A421" s="71" t="s">
        <v>14</v>
      </c>
      <c r="B421" s="71" t="s">
        <v>3384</v>
      </c>
      <c r="C421" s="71" t="s">
        <v>3384</v>
      </c>
      <c r="D421" s="71" t="s">
        <v>1190</v>
      </c>
    </row>
    <row r="422" spans="1:4" s="71" customFormat="1" x14ac:dyDescent="0.2">
      <c r="A422" s="71" t="s">
        <v>14</v>
      </c>
      <c r="B422" s="71" t="s">
        <v>3385</v>
      </c>
      <c r="C422" s="71" t="s">
        <v>3385</v>
      </c>
      <c r="D422" s="71" t="s">
        <v>1190</v>
      </c>
    </row>
    <row r="423" spans="1:4" s="71" customFormat="1" x14ac:dyDescent="0.2">
      <c r="A423" s="71" t="s">
        <v>14</v>
      </c>
      <c r="B423" s="71" t="s">
        <v>3386</v>
      </c>
      <c r="C423" s="71" t="s">
        <v>3387</v>
      </c>
      <c r="D423" s="71" t="s">
        <v>1190</v>
      </c>
    </row>
    <row r="424" spans="1:4" s="71" customFormat="1" x14ac:dyDescent="0.2">
      <c r="A424" s="71" t="s">
        <v>14</v>
      </c>
      <c r="B424" s="71" t="s">
        <v>3388</v>
      </c>
      <c r="C424" s="71" t="s">
        <v>3389</v>
      </c>
      <c r="D424" s="71" t="s">
        <v>1190</v>
      </c>
    </row>
    <row r="425" spans="1:4" s="71" customFormat="1" x14ac:dyDescent="0.2">
      <c r="A425" s="71" t="s">
        <v>14</v>
      </c>
      <c r="B425" s="71" t="s">
        <v>3390</v>
      </c>
      <c r="C425" s="71" t="s">
        <v>3391</v>
      </c>
      <c r="D425" s="71" t="s">
        <v>1190</v>
      </c>
    </row>
    <row r="426" spans="1:4" s="71" customFormat="1" x14ac:dyDescent="0.2">
      <c r="A426" s="71" t="s">
        <v>14</v>
      </c>
      <c r="B426" s="71" t="s">
        <v>3392</v>
      </c>
      <c r="C426" s="71" t="s">
        <v>3392</v>
      </c>
      <c r="D426" s="71" t="s">
        <v>1190</v>
      </c>
    </row>
    <row r="427" spans="1:4" s="71" customFormat="1" x14ac:dyDescent="0.2">
      <c r="A427" s="71" t="s">
        <v>14</v>
      </c>
      <c r="B427" s="71" t="s">
        <v>1191</v>
      </c>
      <c r="C427" s="71" t="s">
        <v>1191</v>
      </c>
      <c r="D427" s="71" t="s">
        <v>1190</v>
      </c>
    </row>
    <row r="428" spans="1:4" s="71" customFormat="1" x14ac:dyDescent="0.2">
      <c r="A428" s="71" t="s">
        <v>14</v>
      </c>
      <c r="B428" s="71" t="s">
        <v>3393</v>
      </c>
      <c r="C428" s="71" t="s">
        <v>3393</v>
      </c>
      <c r="D428" s="71" t="s">
        <v>1190</v>
      </c>
    </row>
    <row r="429" spans="1:4" s="71" customFormat="1" x14ac:dyDescent="0.2">
      <c r="A429" s="71" t="s">
        <v>14</v>
      </c>
      <c r="B429" s="71" t="s">
        <v>3394</v>
      </c>
      <c r="C429" s="71" t="s">
        <v>3394</v>
      </c>
      <c r="D429" s="71" t="s">
        <v>1205</v>
      </c>
    </row>
    <row r="430" spans="1:4" s="71" customFormat="1" x14ac:dyDescent="0.2">
      <c r="A430" s="71" t="s">
        <v>14</v>
      </c>
      <c r="B430" s="71" t="s">
        <v>3395</v>
      </c>
      <c r="C430" s="71" t="s">
        <v>3395</v>
      </c>
      <c r="D430" s="71" t="s">
        <v>1205</v>
      </c>
    </row>
    <row r="431" spans="1:4" s="71" customFormat="1" x14ac:dyDescent="0.2">
      <c r="A431" s="71" t="s">
        <v>14</v>
      </c>
      <c r="B431" s="71" t="s">
        <v>1206</v>
      </c>
      <c r="C431" s="71" t="s">
        <v>3396</v>
      </c>
      <c r="D431" s="71" t="s">
        <v>1205</v>
      </c>
    </row>
    <row r="432" spans="1:4" s="71" customFormat="1" x14ac:dyDescent="0.2">
      <c r="A432" s="71" t="s">
        <v>14</v>
      </c>
      <c r="B432" s="71" t="s">
        <v>3397</v>
      </c>
      <c r="C432" s="71" t="s">
        <v>3398</v>
      </c>
      <c r="D432" s="71" t="s">
        <v>1205</v>
      </c>
    </row>
    <row r="433" spans="1:4" s="71" customFormat="1" x14ac:dyDescent="0.2">
      <c r="A433" s="71" t="s">
        <v>14</v>
      </c>
      <c r="B433" s="71" t="s">
        <v>3399</v>
      </c>
      <c r="C433" s="71" t="s">
        <v>3399</v>
      </c>
      <c r="D433" s="71" t="s">
        <v>1205</v>
      </c>
    </row>
    <row r="434" spans="1:4" s="71" customFormat="1" x14ac:dyDescent="0.2">
      <c r="A434" s="71" t="s">
        <v>14</v>
      </c>
      <c r="B434" s="71" t="s">
        <v>1236</v>
      </c>
      <c r="C434" s="71" t="s">
        <v>1236</v>
      </c>
      <c r="D434" s="71" t="s">
        <v>1205</v>
      </c>
    </row>
    <row r="435" spans="1:4" s="71" customFormat="1" x14ac:dyDescent="0.2">
      <c r="A435" s="71" t="s">
        <v>14</v>
      </c>
      <c r="B435" s="71" t="s">
        <v>3400</v>
      </c>
      <c r="C435" s="71" t="s">
        <v>3400</v>
      </c>
      <c r="D435" s="71" t="s">
        <v>1205</v>
      </c>
    </row>
    <row r="436" spans="1:4" s="71" customFormat="1" x14ac:dyDescent="0.2">
      <c r="A436" s="71" t="s">
        <v>14</v>
      </c>
      <c r="B436" s="71" t="s">
        <v>3401</v>
      </c>
      <c r="C436" s="71" t="s">
        <v>3401</v>
      </c>
      <c r="D436" s="71" t="s">
        <v>1205</v>
      </c>
    </row>
    <row r="437" spans="1:4" s="71" customFormat="1" x14ac:dyDescent="0.2">
      <c r="A437" s="71" t="s">
        <v>14</v>
      </c>
      <c r="B437" s="71" t="s">
        <v>3402</v>
      </c>
      <c r="C437" s="71" t="s">
        <v>3402</v>
      </c>
      <c r="D437" s="71" t="s">
        <v>1205</v>
      </c>
    </row>
    <row r="438" spans="1:4" s="71" customFormat="1" x14ac:dyDescent="0.2">
      <c r="A438" s="71" t="s">
        <v>14</v>
      </c>
      <c r="B438" s="71" t="s">
        <v>1228</v>
      </c>
      <c r="C438" s="71" t="s">
        <v>3403</v>
      </c>
      <c r="D438" s="71" t="s">
        <v>1205</v>
      </c>
    </row>
    <row r="439" spans="1:4" s="71" customFormat="1" x14ac:dyDescent="0.2">
      <c r="A439" s="71" t="s">
        <v>14</v>
      </c>
      <c r="B439" s="71" t="s">
        <v>3404</v>
      </c>
      <c r="C439" s="71" t="s">
        <v>3404</v>
      </c>
      <c r="D439" s="71" t="s">
        <v>1205</v>
      </c>
    </row>
    <row r="440" spans="1:4" s="71" customFormat="1" x14ac:dyDescent="0.2">
      <c r="A440" s="71" t="s">
        <v>14</v>
      </c>
      <c r="B440" s="71" t="s">
        <v>1131</v>
      </c>
      <c r="C440" s="71" t="s">
        <v>1131</v>
      </c>
      <c r="D440" s="71" t="s">
        <v>1130</v>
      </c>
    </row>
    <row r="441" spans="1:4" s="71" customFormat="1" x14ac:dyDescent="0.2">
      <c r="A441" s="71" t="s">
        <v>14</v>
      </c>
      <c r="B441" s="71" t="s">
        <v>3405</v>
      </c>
      <c r="C441" s="71" t="s">
        <v>3405</v>
      </c>
      <c r="D441" s="71" t="s">
        <v>1130</v>
      </c>
    </row>
    <row r="442" spans="1:4" s="71" customFormat="1" x14ac:dyDescent="0.2">
      <c r="A442" s="71" t="s">
        <v>14</v>
      </c>
      <c r="B442" s="71" t="s">
        <v>1182</v>
      </c>
      <c r="C442" s="71" t="s">
        <v>3406</v>
      </c>
      <c r="D442" s="71" t="s">
        <v>1130</v>
      </c>
    </row>
    <row r="443" spans="1:4" s="71" customFormat="1" x14ac:dyDescent="0.2">
      <c r="A443" s="71" t="s">
        <v>14</v>
      </c>
      <c r="B443" s="71" t="s">
        <v>1141</v>
      </c>
      <c r="C443" s="71" t="s">
        <v>3407</v>
      </c>
      <c r="D443" s="71" t="s">
        <v>1130</v>
      </c>
    </row>
    <row r="444" spans="1:4" s="71" customFormat="1" x14ac:dyDescent="0.2">
      <c r="A444" s="71" t="s">
        <v>14</v>
      </c>
      <c r="B444" s="71" t="s">
        <v>3408</v>
      </c>
      <c r="C444" s="71" t="s">
        <v>3409</v>
      </c>
      <c r="D444" s="71" t="s">
        <v>1130</v>
      </c>
    </row>
    <row r="445" spans="1:4" s="71" customFormat="1" x14ac:dyDescent="0.2">
      <c r="A445" s="71" t="s">
        <v>14</v>
      </c>
      <c r="B445" s="71" t="s">
        <v>3410</v>
      </c>
      <c r="C445" s="71" t="s">
        <v>3410</v>
      </c>
      <c r="D445" s="71" t="s">
        <v>1130</v>
      </c>
    </row>
    <row r="446" spans="1:4" s="71" customFormat="1" x14ac:dyDescent="0.2">
      <c r="A446" s="71" t="s">
        <v>14</v>
      </c>
      <c r="B446" s="71" t="s">
        <v>3411</v>
      </c>
      <c r="C446" s="71" t="s">
        <v>3412</v>
      </c>
      <c r="D446" s="71" t="s">
        <v>1130</v>
      </c>
    </row>
    <row r="447" spans="1:4" s="71" customFormat="1" x14ac:dyDescent="0.2">
      <c r="A447" s="71" t="s">
        <v>14</v>
      </c>
      <c r="B447" s="71" t="s">
        <v>3413</v>
      </c>
      <c r="C447" s="71" t="s">
        <v>3414</v>
      </c>
      <c r="D447" s="71" t="s">
        <v>1130</v>
      </c>
    </row>
    <row r="448" spans="1:4" s="71" customFormat="1" x14ac:dyDescent="0.2">
      <c r="A448" s="71" t="s">
        <v>14</v>
      </c>
      <c r="B448" s="71" t="s">
        <v>1251</v>
      </c>
      <c r="C448" s="71" t="s">
        <v>3415</v>
      </c>
      <c r="D448" s="71" t="s">
        <v>1119</v>
      </c>
    </row>
    <row r="449" spans="1:4" s="71" customFormat="1" x14ac:dyDescent="0.2">
      <c r="A449" s="71" t="s">
        <v>14</v>
      </c>
      <c r="B449" s="71" t="s">
        <v>1223</v>
      </c>
      <c r="C449" s="71" t="s">
        <v>3416</v>
      </c>
      <c r="D449" s="71" t="s">
        <v>1119</v>
      </c>
    </row>
    <row r="450" spans="1:4" s="71" customFormat="1" x14ac:dyDescent="0.2">
      <c r="A450" s="71" t="s">
        <v>14</v>
      </c>
      <c r="B450" s="71" t="s">
        <v>1120</v>
      </c>
      <c r="C450" s="71" t="s">
        <v>3417</v>
      </c>
      <c r="D450" s="71" t="s">
        <v>1119</v>
      </c>
    </row>
    <row r="451" spans="1:4" s="71" customFormat="1" x14ac:dyDescent="0.2">
      <c r="A451" s="71" t="s">
        <v>14</v>
      </c>
      <c r="B451" s="71" t="s">
        <v>1238</v>
      </c>
      <c r="C451" s="71" t="s">
        <v>3418</v>
      </c>
      <c r="D451" s="71" t="s">
        <v>1119</v>
      </c>
    </row>
    <row r="452" spans="1:4" s="71" customFormat="1" x14ac:dyDescent="0.2">
      <c r="A452" s="71" t="s">
        <v>14</v>
      </c>
      <c r="B452" s="71" t="s">
        <v>1230</v>
      </c>
      <c r="C452" s="71" t="s">
        <v>3419</v>
      </c>
      <c r="D452" s="71" t="s">
        <v>1119</v>
      </c>
    </row>
    <row r="453" spans="1:4" s="71" customFormat="1" x14ac:dyDescent="0.2">
      <c r="A453" s="71" t="s">
        <v>14</v>
      </c>
      <c r="B453" s="71" t="s">
        <v>3420</v>
      </c>
      <c r="C453" s="71" t="s">
        <v>3420</v>
      </c>
      <c r="D453" s="71" t="s">
        <v>1165</v>
      </c>
    </row>
    <row r="454" spans="1:4" s="71" customFormat="1" x14ac:dyDescent="0.2">
      <c r="A454" s="71" t="s">
        <v>14</v>
      </c>
      <c r="B454" s="71" t="s">
        <v>3421</v>
      </c>
      <c r="C454" s="71" t="s">
        <v>3421</v>
      </c>
      <c r="D454" s="71" t="s">
        <v>1165</v>
      </c>
    </row>
    <row r="455" spans="1:4" s="71" customFormat="1" x14ac:dyDescent="0.2">
      <c r="A455" s="71" t="s">
        <v>14</v>
      </c>
      <c r="B455" s="71" t="s">
        <v>1166</v>
      </c>
      <c r="C455" s="71" t="s">
        <v>1166</v>
      </c>
      <c r="D455" s="71" t="s">
        <v>1165</v>
      </c>
    </row>
    <row r="456" spans="1:4" s="71" customFormat="1" x14ac:dyDescent="0.2">
      <c r="A456" s="71" t="s">
        <v>14</v>
      </c>
      <c r="B456" s="71" t="s">
        <v>3422</v>
      </c>
      <c r="C456" s="71" t="s">
        <v>3422</v>
      </c>
      <c r="D456" s="71" t="s">
        <v>1165</v>
      </c>
    </row>
    <row r="457" spans="1:4" s="71" customFormat="1" x14ac:dyDescent="0.2">
      <c r="A457" s="71" t="s">
        <v>14</v>
      </c>
      <c r="B457" s="71" t="s">
        <v>3423</v>
      </c>
      <c r="C457" s="71" t="s">
        <v>3423</v>
      </c>
      <c r="D457" s="71" t="s">
        <v>1165</v>
      </c>
    </row>
    <row r="458" spans="1:4" s="71" customFormat="1" x14ac:dyDescent="0.2">
      <c r="A458" s="71" t="s">
        <v>14</v>
      </c>
      <c r="B458" s="71" t="s">
        <v>3424</v>
      </c>
      <c r="C458" s="71" t="s">
        <v>3424</v>
      </c>
      <c r="D458" s="71" t="s">
        <v>1165</v>
      </c>
    </row>
    <row r="459" spans="1:4" s="71" customFormat="1" x14ac:dyDescent="0.2">
      <c r="A459" s="71" t="s">
        <v>14</v>
      </c>
      <c r="B459" s="71" t="s">
        <v>1177</v>
      </c>
      <c r="C459" s="71" t="s">
        <v>1177</v>
      </c>
      <c r="D459" s="71" t="s">
        <v>1165</v>
      </c>
    </row>
    <row r="460" spans="1:4" s="71" customFormat="1" x14ac:dyDescent="0.2">
      <c r="A460" s="71" t="s">
        <v>14</v>
      </c>
      <c r="B460" s="71" t="s">
        <v>3425</v>
      </c>
      <c r="C460" s="71" t="s">
        <v>3425</v>
      </c>
      <c r="D460" s="71" t="s">
        <v>1165</v>
      </c>
    </row>
    <row r="461" spans="1:4" s="71" customFormat="1" x14ac:dyDescent="0.2">
      <c r="A461" s="71" t="s">
        <v>14</v>
      </c>
      <c r="B461" s="71" t="s">
        <v>1171</v>
      </c>
      <c r="C461" s="71" t="s">
        <v>1171</v>
      </c>
      <c r="D461" s="71" t="s">
        <v>1165</v>
      </c>
    </row>
    <row r="462" spans="1:4" s="71" customFormat="1" x14ac:dyDescent="0.2">
      <c r="A462" s="71" t="s">
        <v>14</v>
      </c>
      <c r="B462" s="71" t="s">
        <v>1234</v>
      </c>
      <c r="C462" s="71" t="s">
        <v>1234</v>
      </c>
      <c r="D462" s="71" t="s">
        <v>1149</v>
      </c>
    </row>
    <row r="463" spans="1:4" s="71" customFormat="1" x14ac:dyDescent="0.2">
      <c r="A463" s="71" t="s">
        <v>14</v>
      </c>
      <c r="B463" s="71" t="s">
        <v>3426</v>
      </c>
      <c r="C463" s="71" t="s">
        <v>3426</v>
      </c>
      <c r="D463" s="71" t="s">
        <v>1149</v>
      </c>
    </row>
    <row r="464" spans="1:4" s="71" customFormat="1" x14ac:dyDescent="0.2">
      <c r="A464" s="71" t="s">
        <v>14</v>
      </c>
      <c r="B464" s="71" t="s">
        <v>3427</v>
      </c>
      <c r="C464" s="71" t="s">
        <v>3427</v>
      </c>
      <c r="D464" s="71" t="s">
        <v>1149</v>
      </c>
    </row>
    <row r="465" spans="1:4" s="71" customFormat="1" x14ac:dyDescent="0.2">
      <c r="A465" s="71" t="s">
        <v>14</v>
      </c>
      <c r="B465" s="71" t="s">
        <v>1213</v>
      </c>
      <c r="C465" s="71" t="s">
        <v>3428</v>
      </c>
      <c r="D465" s="71" t="s">
        <v>1149</v>
      </c>
    </row>
    <row r="466" spans="1:4" s="71" customFormat="1" x14ac:dyDescent="0.2">
      <c r="A466" s="71" t="s">
        <v>14</v>
      </c>
      <c r="B466" s="71" t="s">
        <v>3429</v>
      </c>
      <c r="C466" s="71" t="s">
        <v>3429</v>
      </c>
      <c r="D466" s="71" t="s">
        <v>1149</v>
      </c>
    </row>
    <row r="467" spans="1:4" s="71" customFormat="1" x14ac:dyDescent="0.2">
      <c r="A467" s="71" t="s">
        <v>14</v>
      </c>
      <c r="B467" s="71" t="s">
        <v>3070</v>
      </c>
      <c r="C467" s="71" t="s">
        <v>3070</v>
      </c>
      <c r="D467" s="71" t="s">
        <v>1149</v>
      </c>
    </row>
    <row r="468" spans="1:4" s="71" customFormat="1" x14ac:dyDescent="0.2">
      <c r="A468" s="71" t="s">
        <v>14</v>
      </c>
      <c r="B468" s="71" t="s">
        <v>3430</v>
      </c>
      <c r="C468" s="71" t="s">
        <v>3430</v>
      </c>
      <c r="D468" s="71" t="s">
        <v>1149</v>
      </c>
    </row>
    <row r="469" spans="1:4" s="71" customFormat="1" x14ac:dyDescent="0.2">
      <c r="A469" s="71" t="s">
        <v>14</v>
      </c>
      <c r="B469" s="71" t="s">
        <v>3431</v>
      </c>
      <c r="C469" s="71" t="s">
        <v>3431</v>
      </c>
      <c r="D469" s="71" t="s">
        <v>1149</v>
      </c>
    </row>
    <row r="470" spans="1:4" s="71" customFormat="1" x14ac:dyDescent="0.2">
      <c r="A470" s="71" t="s">
        <v>14</v>
      </c>
      <c r="B470" s="71" t="s">
        <v>1150</v>
      </c>
      <c r="C470" s="71" t="s">
        <v>1150</v>
      </c>
      <c r="D470" s="71" t="s">
        <v>1149</v>
      </c>
    </row>
    <row r="471" spans="1:4" s="71" customFormat="1" x14ac:dyDescent="0.2">
      <c r="A471" s="71" t="s">
        <v>14</v>
      </c>
      <c r="B471" s="71" t="s">
        <v>3432</v>
      </c>
      <c r="C471" s="71" t="s">
        <v>3432</v>
      </c>
      <c r="D471" s="71" t="s">
        <v>1149</v>
      </c>
    </row>
    <row r="472" spans="1:4" s="71" customFormat="1" x14ac:dyDescent="0.2">
      <c r="A472" s="71" t="s">
        <v>14</v>
      </c>
      <c r="B472" s="71" t="s">
        <v>3433</v>
      </c>
      <c r="C472" s="71" t="s">
        <v>3433</v>
      </c>
      <c r="D472" s="71" t="s">
        <v>1149</v>
      </c>
    </row>
    <row r="473" spans="1:4" s="71" customFormat="1" x14ac:dyDescent="0.2">
      <c r="A473" s="71" t="s">
        <v>14</v>
      </c>
      <c r="B473" s="71" t="s">
        <v>3071</v>
      </c>
      <c r="C473" s="71" t="s">
        <v>3071</v>
      </c>
      <c r="D473" s="71" t="s">
        <v>1149</v>
      </c>
    </row>
    <row r="474" spans="1:4" s="71" customFormat="1" x14ac:dyDescent="0.2">
      <c r="A474" s="71" t="s">
        <v>14</v>
      </c>
      <c r="B474" s="71" t="s">
        <v>1255</v>
      </c>
      <c r="C474" s="71" t="s">
        <v>3434</v>
      </c>
      <c r="D474" s="71" t="s">
        <v>1133</v>
      </c>
    </row>
    <row r="475" spans="1:4" s="71" customFormat="1" x14ac:dyDescent="0.2">
      <c r="A475" s="71" t="s">
        <v>14</v>
      </c>
      <c r="B475" s="71" t="s">
        <v>1203</v>
      </c>
      <c r="C475" s="71" t="s">
        <v>3435</v>
      </c>
      <c r="D475" s="71" t="s">
        <v>1133</v>
      </c>
    </row>
    <row r="476" spans="1:4" s="71" customFormat="1" x14ac:dyDescent="0.2">
      <c r="A476" s="71" t="s">
        <v>14</v>
      </c>
      <c r="B476" s="71" t="s">
        <v>1257</v>
      </c>
      <c r="C476" s="71" t="s">
        <v>3436</v>
      </c>
      <c r="D476" s="71" t="s">
        <v>1133</v>
      </c>
    </row>
    <row r="477" spans="1:4" s="71" customFormat="1" x14ac:dyDescent="0.2">
      <c r="A477" s="71" t="s">
        <v>14</v>
      </c>
      <c r="B477" s="71" t="s">
        <v>3437</v>
      </c>
      <c r="C477" s="71" t="s">
        <v>3438</v>
      </c>
      <c r="D477" s="71" t="s">
        <v>1133</v>
      </c>
    </row>
    <row r="478" spans="1:4" s="71" customFormat="1" x14ac:dyDescent="0.2">
      <c r="A478" s="71" t="s">
        <v>14</v>
      </c>
      <c r="B478" s="71" t="s">
        <v>3439</v>
      </c>
      <c r="C478" s="71" t="s">
        <v>3440</v>
      </c>
      <c r="D478" s="71" t="s">
        <v>1133</v>
      </c>
    </row>
    <row r="479" spans="1:4" s="71" customFormat="1" x14ac:dyDescent="0.2">
      <c r="A479" s="71" t="s">
        <v>14</v>
      </c>
      <c r="B479" s="71" t="s">
        <v>1134</v>
      </c>
      <c r="C479" s="71" t="s">
        <v>1134</v>
      </c>
      <c r="D479" s="71" t="s">
        <v>1133</v>
      </c>
    </row>
    <row r="480" spans="1:4" s="71" customFormat="1" x14ac:dyDescent="0.2">
      <c r="A480" s="71" t="s">
        <v>14</v>
      </c>
      <c r="B480" s="71" t="s">
        <v>3441</v>
      </c>
      <c r="C480" s="71" t="s">
        <v>3442</v>
      </c>
      <c r="D480" s="71" t="s">
        <v>1133</v>
      </c>
    </row>
    <row r="481" spans="1:5" s="71" customFormat="1" x14ac:dyDescent="0.2">
      <c r="A481" s="71" t="s">
        <v>14</v>
      </c>
      <c r="B481" s="71" t="s">
        <v>3443</v>
      </c>
      <c r="C481" s="71" t="s">
        <v>3444</v>
      </c>
      <c r="D481" s="71" t="s">
        <v>1078</v>
      </c>
    </row>
    <row r="482" spans="1:5" s="71" customFormat="1" x14ac:dyDescent="0.2">
      <c r="A482" s="71" t="s">
        <v>14</v>
      </c>
      <c r="B482" s="71" t="s">
        <v>1079</v>
      </c>
      <c r="C482" s="71" t="s">
        <v>1079</v>
      </c>
      <c r="D482" s="71" t="s">
        <v>1078</v>
      </c>
    </row>
    <row r="483" spans="1:5" s="71" customFormat="1" x14ac:dyDescent="0.2">
      <c r="A483" s="71" t="s">
        <v>14</v>
      </c>
      <c r="B483" s="71" t="s">
        <v>1209</v>
      </c>
      <c r="C483" s="71" t="s">
        <v>1209</v>
      </c>
      <c r="D483" s="71" t="s">
        <v>1078</v>
      </c>
    </row>
    <row r="484" spans="1:5" s="71" customFormat="1" x14ac:dyDescent="0.2">
      <c r="A484" s="71" t="s">
        <v>14</v>
      </c>
      <c r="B484" s="71" t="s">
        <v>3445</v>
      </c>
      <c r="C484" s="71" t="s">
        <v>3445</v>
      </c>
      <c r="D484" s="71" t="s">
        <v>1097</v>
      </c>
    </row>
    <row r="485" spans="1:5" s="71" customFormat="1" x14ac:dyDescent="0.2">
      <c r="A485" s="71" t="s">
        <v>14</v>
      </c>
      <c r="B485" s="71" t="s">
        <v>3446</v>
      </c>
      <c r="C485" s="71" t="s">
        <v>3446</v>
      </c>
      <c r="D485" s="71" t="s">
        <v>1097</v>
      </c>
    </row>
    <row r="486" spans="1:5" s="71" customFormat="1" x14ac:dyDescent="0.2">
      <c r="A486" s="71" t="s">
        <v>14</v>
      </c>
      <c r="B486" s="71" t="s">
        <v>1098</v>
      </c>
      <c r="C486" s="71" t="s">
        <v>1098</v>
      </c>
      <c r="D486" s="71" t="s">
        <v>1097</v>
      </c>
    </row>
    <row r="487" spans="1:5" s="71" customFormat="1" x14ac:dyDescent="0.2">
      <c r="A487" s="71" t="s">
        <v>14</v>
      </c>
      <c r="B487" s="71" t="s">
        <v>1242</v>
      </c>
      <c r="C487" s="71" t="s">
        <v>3447</v>
      </c>
      <c r="D487" s="71" t="s">
        <v>1097</v>
      </c>
    </row>
    <row r="488" spans="1:5" s="71" customFormat="1" x14ac:dyDescent="0.2">
      <c r="A488" s="71" t="s">
        <v>14</v>
      </c>
      <c r="B488" s="71" t="s">
        <v>1241</v>
      </c>
      <c r="C488" s="71" t="s">
        <v>3448</v>
      </c>
      <c r="D488" s="71" t="s">
        <v>1097</v>
      </c>
    </row>
    <row r="489" spans="1:5" s="71" customFormat="1" x14ac:dyDescent="0.2">
      <c r="A489" s="71" t="s">
        <v>14</v>
      </c>
      <c r="B489" s="71" t="s">
        <v>3449</v>
      </c>
      <c r="C489" s="71" t="s">
        <v>3449</v>
      </c>
      <c r="D489" s="71" t="s">
        <v>1097</v>
      </c>
    </row>
    <row r="490" spans="1:5" s="71" customFormat="1" x14ac:dyDescent="0.2">
      <c r="A490" s="71" t="s">
        <v>14</v>
      </c>
      <c r="B490" s="71" t="s">
        <v>3450</v>
      </c>
      <c r="C490" s="71" t="s">
        <v>3450</v>
      </c>
      <c r="D490" s="71" t="s">
        <v>1097</v>
      </c>
    </row>
    <row r="491" spans="1:5" s="71" customFormat="1" x14ac:dyDescent="0.2">
      <c r="A491" s="71" t="s">
        <v>14</v>
      </c>
      <c r="B491" s="71" t="s">
        <v>3451</v>
      </c>
      <c r="C491" s="71" t="s">
        <v>3451</v>
      </c>
      <c r="D491" s="71" t="s">
        <v>1097</v>
      </c>
    </row>
    <row r="492" spans="1:5" s="71" customFormat="1" x14ac:dyDescent="0.2">
      <c r="A492" s="71" t="s">
        <v>14</v>
      </c>
      <c r="B492" s="71" t="s">
        <v>3452</v>
      </c>
      <c r="C492" s="71" t="s">
        <v>3452</v>
      </c>
      <c r="D492" s="71" t="s">
        <v>1097</v>
      </c>
    </row>
    <row r="493" spans="1:5" s="71" customFormat="1" x14ac:dyDescent="0.2">
      <c r="A493" s="71" t="s">
        <v>14</v>
      </c>
      <c r="B493" s="71" t="s">
        <v>1200</v>
      </c>
      <c r="C493" s="71" t="s">
        <v>1200</v>
      </c>
      <c r="D493" s="71" t="s">
        <v>1097</v>
      </c>
    </row>
    <row r="494" spans="1:5" s="71" customFormat="1" x14ac:dyDescent="0.2"/>
    <row r="495" spans="1:5" s="71" customFormat="1" x14ac:dyDescent="0.2">
      <c r="A495" s="71" t="s">
        <v>15</v>
      </c>
      <c r="B495" s="71" t="s">
        <v>1110</v>
      </c>
      <c r="C495" s="71" t="s">
        <v>1110</v>
      </c>
      <c r="D495" s="71" t="s">
        <v>1113</v>
      </c>
      <c r="E495" s="71" t="s">
        <v>1114</v>
      </c>
    </row>
    <row r="496" spans="1:5" s="71" customFormat="1" x14ac:dyDescent="0.2">
      <c r="A496" s="71" t="s">
        <v>15</v>
      </c>
      <c r="B496" s="71" t="s">
        <v>1115</v>
      </c>
      <c r="C496" s="71" t="s">
        <v>3453</v>
      </c>
      <c r="D496" s="71" t="s">
        <v>1113</v>
      </c>
      <c r="E496" s="71" t="s">
        <v>1114</v>
      </c>
    </row>
    <row r="497" spans="1:5" s="71" customFormat="1" x14ac:dyDescent="0.2">
      <c r="A497" s="71" t="s">
        <v>15</v>
      </c>
      <c r="B497" s="71" t="s">
        <v>1145</v>
      </c>
      <c r="C497" s="71" t="s">
        <v>1145</v>
      </c>
      <c r="D497" s="71" t="s">
        <v>1113</v>
      </c>
      <c r="E497" s="71" t="s">
        <v>1114</v>
      </c>
    </row>
    <row r="498" spans="1:5" s="71" customFormat="1" x14ac:dyDescent="0.2">
      <c r="A498" s="71" t="s">
        <v>15</v>
      </c>
      <c r="B498" s="71" t="s">
        <v>1249</v>
      </c>
      <c r="C498" s="71" t="s">
        <v>1249</v>
      </c>
      <c r="D498" s="71" t="s">
        <v>1113</v>
      </c>
      <c r="E498" s="71" t="s">
        <v>3380</v>
      </c>
    </row>
    <row r="499" spans="1:5" s="71" customFormat="1" x14ac:dyDescent="0.2">
      <c r="A499" s="71" t="s">
        <v>15</v>
      </c>
      <c r="B499" s="71" t="s">
        <v>1246</v>
      </c>
      <c r="C499" s="71" t="s">
        <v>1246</v>
      </c>
      <c r="D499" s="71" t="s">
        <v>1113</v>
      </c>
      <c r="E499" s="71" t="s">
        <v>3380</v>
      </c>
    </row>
    <row r="500" spans="1:5" s="71" customFormat="1" x14ac:dyDescent="0.2">
      <c r="A500" s="71" t="s">
        <v>15</v>
      </c>
      <c r="B500" s="71" t="s">
        <v>1158</v>
      </c>
      <c r="C500" s="71" t="s">
        <v>1158</v>
      </c>
      <c r="D500" s="71" t="s">
        <v>1113</v>
      </c>
      <c r="E500" s="71" t="s">
        <v>3382</v>
      </c>
    </row>
    <row r="501" spans="1:5" s="71" customFormat="1" x14ac:dyDescent="0.2">
      <c r="A501" s="71" t="s">
        <v>15</v>
      </c>
      <c r="B501" s="71" t="s">
        <v>1248</v>
      </c>
      <c r="C501" s="71" t="s">
        <v>1248</v>
      </c>
      <c r="D501" s="71" t="s">
        <v>1113</v>
      </c>
      <c r="E501" s="71" t="s">
        <v>1247</v>
      </c>
    </row>
    <row r="502" spans="1:5" s="71" customFormat="1" x14ac:dyDescent="0.2">
      <c r="A502" s="71" t="s">
        <v>15</v>
      </c>
      <c r="B502" s="71" t="s">
        <v>3454</v>
      </c>
      <c r="C502" s="71" t="s">
        <v>3454</v>
      </c>
      <c r="D502" s="71" t="s">
        <v>1113</v>
      </c>
      <c r="E502" s="71" t="s">
        <v>3383</v>
      </c>
    </row>
    <row r="503" spans="1:5" s="71" customFormat="1" x14ac:dyDescent="0.2">
      <c r="A503" s="71" t="s">
        <v>15</v>
      </c>
      <c r="B503" s="71" t="s">
        <v>1185</v>
      </c>
      <c r="C503" s="71" t="s">
        <v>1185</v>
      </c>
      <c r="D503" s="71" t="s">
        <v>1113</v>
      </c>
      <c r="E503" s="71" t="s">
        <v>1244</v>
      </c>
    </row>
    <row r="504" spans="1:5" s="71" customFormat="1" x14ac:dyDescent="0.2">
      <c r="A504" s="71" t="s">
        <v>15</v>
      </c>
      <c r="B504" s="71" t="s">
        <v>3455</v>
      </c>
      <c r="C504" s="71" t="s">
        <v>3455</v>
      </c>
      <c r="D504" s="71" t="s">
        <v>1190</v>
      </c>
      <c r="E504" s="71" t="s">
        <v>3384</v>
      </c>
    </row>
    <row r="505" spans="1:5" s="71" customFormat="1" x14ac:dyDescent="0.2">
      <c r="A505" s="71" t="s">
        <v>15</v>
      </c>
      <c r="B505" s="71" t="s">
        <v>1159</v>
      </c>
      <c r="C505" s="71" t="s">
        <v>1159</v>
      </c>
      <c r="D505" s="71" t="s">
        <v>1190</v>
      </c>
      <c r="E505" s="71" t="s">
        <v>3385</v>
      </c>
    </row>
    <row r="506" spans="1:5" s="71" customFormat="1" x14ac:dyDescent="0.2">
      <c r="A506" s="71" t="s">
        <v>15</v>
      </c>
      <c r="B506" s="71" t="s">
        <v>3456</v>
      </c>
      <c r="C506" s="71" t="s">
        <v>3456</v>
      </c>
      <c r="D506" s="71" t="s">
        <v>1190</v>
      </c>
      <c r="E506" s="71" t="s">
        <v>3386</v>
      </c>
    </row>
    <row r="507" spans="1:5" s="71" customFormat="1" x14ac:dyDescent="0.2">
      <c r="A507" s="71" t="s">
        <v>15</v>
      </c>
      <c r="B507" s="71" t="s">
        <v>3457</v>
      </c>
      <c r="C507" s="71" t="s">
        <v>3457</v>
      </c>
      <c r="D507" s="71" t="s">
        <v>1190</v>
      </c>
      <c r="E507" s="71" t="s">
        <v>3386</v>
      </c>
    </row>
    <row r="508" spans="1:5" s="71" customFormat="1" x14ac:dyDescent="0.2">
      <c r="A508" s="71" t="s">
        <v>15</v>
      </c>
      <c r="B508" s="71" t="s">
        <v>3458</v>
      </c>
      <c r="C508" s="71" t="s">
        <v>3458</v>
      </c>
      <c r="D508" s="71" t="s">
        <v>1190</v>
      </c>
      <c r="E508" s="71" t="s">
        <v>3386</v>
      </c>
    </row>
    <row r="509" spans="1:5" s="71" customFormat="1" x14ac:dyDescent="0.2">
      <c r="A509" s="71" t="s">
        <v>15</v>
      </c>
      <c r="B509" s="71" t="s">
        <v>3459</v>
      </c>
      <c r="C509" s="71" t="s">
        <v>3459</v>
      </c>
      <c r="D509" s="71" t="s">
        <v>1190</v>
      </c>
      <c r="E509" s="71" t="s">
        <v>3388</v>
      </c>
    </row>
    <row r="510" spans="1:5" s="71" customFormat="1" ht="12.4" customHeight="1" x14ac:dyDescent="0.2">
      <c r="A510" s="71" t="s">
        <v>15</v>
      </c>
      <c r="B510" s="71" t="s">
        <v>3460</v>
      </c>
      <c r="C510" s="71" t="s">
        <v>3460</v>
      </c>
      <c r="D510" s="71" t="s">
        <v>1190</v>
      </c>
      <c r="E510" s="71" t="s">
        <v>3390</v>
      </c>
    </row>
    <row r="511" spans="1:5" s="71" customFormat="1" ht="12.4" customHeight="1" x14ac:dyDescent="0.2">
      <c r="A511" s="71" t="s">
        <v>15</v>
      </c>
      <c r="B511" s="71" t="s">
        <v>3461</v>
      </c>
      <c r="C511" s="71" t="s">
        <v>3461</v>
      </c>
      <c r="D511" s="71" t="s">
        <v>1190</v>
      </c>
      <c r="E511" s="71" t="s">
        <v>3392</v>
      </c>
    </row>
    <row r="512" spans="1:5" s="71" customFormat="1" x14ac:dyDescent="0.2">
      <c r="A512" s="71" t="s">
        <v>15</v>
      </c>
      <c r="B512" s="71" t="s">
        <v>3462</v>
      </c>
      <c r="C512" s="71" t="s">
        <v>3462</v>
      </c>
      <c r="D512" s="71" t="s">
        <v>1190</v>
      </c>
      <c r="E512" s="71" t="s">
        <v>3392</v>
      </c>
    </row>
    <row r="513" spans="1:5" s="71" customFormat="1" x14ac:dyDescent="0.2">
      <c r="A513" s="71" t="s">
        <v>15</v>
      </c>
      <c r="B513" s="71" t="s">
        <v>1194</v>
      </c>
      <c r="C513" s="71" t="s">
        <v>1194</v>
      </c>
      <c r="D513" s="71" t="s">
        <v>1190</v>
      </c>
      <c r="E513" s="71" t="s">
        <v>1191</v>
      </c>
    </row>
    <row r="514" spans="1:5" s="71" customFormat="1" x14ac:dyDescent="0.2">
      <c r="A514" s="71" t="s">
        <v>15</v>
      </c>
      <c r="B514" s="71" t="s">
        <v>1157</v>
      </c>
      <c r="C514" s="71" t="s">
        <v>1157</v>
      </c>
      <c r="D514" s="71" t="s">
        <v>1190</v>
      </c>
      <c r="E514" s="71" t="s">
        <v>1191</v>
      </c>
    </row>
    <row r="515" spans="1:5" s="71" customFormat="1" x14ac:dyDescent="0.2">
      <c r="A515" s="71" t="s">
        <v>15</v>
      </c>
      <c r="B515" s="71" t="s">
        <v>1192</v>
      </c>
      <c r="C515" s="71" t="s">
        <v>1192</v>
      </c>
      <c r="D515" s="71" t="s">
        <v>1190</v>
      </c>
      <c r="E515" s="71" t="s">
        <v>1191</v>
      </c>
    </row>
    <row r="516" spans="1:5" s="71" customFormat="1" x14ac:dyDescent="0.2">
      <c r="A516" s="71" t="s">
        <v>15</v>
      </c>
      <c r="B516" s="71" t="s">
        <v>3463</v>
      </c>
      <c r="C516" s="71" t="s">
        <v>3463</v>
      </c>
      <c r="D516" s="71" t="s">
        <v>1190</v>
      </c>
      <c r="E516" s="71" t="s">
        <v>3393</v>
      </c>
    </row>
    <row r="517" spans="1:5" s="71" customFormat="1" x14ac:dyDescent="0.2">
      <c r="A517" s="71" t="s">
        <v>15</v>
      </c>
      <c r="B517" s="71" t="s">
        <v>3464</v>
      </c>
      <c r="C517" s="71" t="s">
        <v>3464</v>
      </c>
      <c r="D517" s="71" t="s">
        <v>1205</v>
      </c>
      <c r="E517" s="71" t="s">
        <v>3394</v>
      </c>
    </row>
    <row r="518" spans="1:5" s="71" customFormat="1" x14ac:dyDescent="0.2">
      <c r="A518" s="71" t="s">
        <v>15</v>
      </c>
      <c r="B518" s="71" t="s">
        <v>3465</v>
      </c>
      <c r="C518" s="71" t="s">
        <v>3465</v>
      </c>
      <c r="D518" s="71" t="s">
        <v>1205</v>
      </c>
      <c r="E518" s="71" t="s">
        <v>3394</v>
      </c>
    </row>
    <row r="519" spans="1:5" s="71" customFormat="1" x14ac:dyDescent="0.2">
      <c r="A519" s="71" t="s">
        <v>15</v>
      </c>
      <c r="B519" s="71" t="s">
        <v>3466</v>
      </c>
      <c r="C519" s="71" t="s">
        <v>3466</v>
      </c>
      <c r="D519" s="71" t="s">
        <v>1205</v>
      </c>
      <c r="E519" s="71" t="s">
        <v>3394</v>
      </c>
    </row>
    <row r="520" spans="1:5" s="71" customFormat="1" x14ac:dyDescent="0.2">
      <c r="A520" s="71" t="s">
        <v>15</v>
      </c>
      <c r="B520" s="71" t="s">
        <v>3467</v>
      </c>
      <c r="C520" s="71" t="s">
        <v>3467</v>
      </c>
      <c r="D520" s="71" t="s">
        <v>1205</v>
      </c>
      <c r="E520" s="71" t="s">
        <v>3395</v>
      </c>
    </row>
    <row r="521" spans="1:5" s="71" customFormat="1" x14ac:dyDescent="0.2">
      <c r="A521" s="71" t="s">
        <v>15</v>
      </c>
      <c r="B521" s="71" t="s">
        <v>1207</v>
      </c>
      <c r="C521" s="71" t="s">
        <v>1207</v>
      </c>
      <c r="D521" s="71" t="s">
        <v>1205</v>
      </c>
      <c r="E521" s="71" t="s">
        <v>1206</v>
      </c>
    </row>
    <row r="522" spans="1:5" s="71" customFormat="1" x14ac:dyDescent="0.2">
      <c r="A522" s="71" t="s">
        <v>15</v>
      </c>
      <c r="B522" s="71" t="s">
        <v>1212</v>
      </c>
      <c r="C522" s="71" t="s">
        <v>3468</v>
      </c>
      <c r="D522" s="71" t="s">
        <v>1205</v>
      </c>
      <c r="E522" s="71" t="s">
        <v>1206</v>
      </c>
    </row>
    <row r="523" spans="1:5" s="71" customFormat="1" x14ac:dyDescent="0.2">
      <c r="A523" s="71" t="s">
        <v>15</v>
      </c>
      <c r="B523" s="71" t="s">
        <v>3469</v>
      </c>
      <c r="C523" s="71" t="s">
        <v>3469</v>
      </c>
      <c r="D523" s="71" t="s">
        <v>1205</v>
      </c>
      <c r="E523" s="71" t="s">
        <v>3397</v>
      </c>
    </row>
    <row r="524" spans="1:5" s="71" customFormat="1" x14ac:dyDescent="0.2">
      <c r="A524" s="71" t="s">
        <v>15</v>
      </c>
      <c r="B524" s="71" t="s">
        <v>3470</v>
      </c>
      <c r="C524" s="71" t="s">
        <v>3470</v>
      </c>
      <c r="D524" s="71" t="s">
        <v>1205</v>
      </c>
      <c r="E524" s="71" t="s">
        <v>3397</v>
      </c>
    </row>
    <row r="525" spans="1:5" s="71" customFormat="1" x14ac:dyDescent="0.2">
      <c r="A525" s="71" t="s">
        <v>15</v>
      </c>
      <c r="B525" s="71" t="s">
        <v>3471</v>
      </c>
      <c r="C525" s="71" t="s">
        <v>3471</v>
      </c>
      <c r="D525" s="71" t="s">
        <v>1205</v>
      </c>
      <c r="E525" s="71" t="s">
        <v>3399</v>
      </c>
    </row>
    <row r="526" spans="1:5" s="71" customFormat="1" x14ac:dyDescent="0.2">
      <c r="A526" s="71" t="s">
        <v>15</v>
      </c>
      <c r="B526" s="71" t="s">
        <v>3472</v>
      </c>
      <c r="C526" s="71" t="s">
        <v>3472</v>
      </c>
      <c r="D526" s="71" t="s">
        <v>1205</v>
      </c>
      <c r="E526" s="71" t="s">
        <v>1236</v>
      </c>
    </row>
    <row r="527" spans="1:5" s="71" customFormat="1" x14ac:dyDescent="0.2">
      <c r="A527" s="71" t="s">
        <v>15</v>
      </c>
      <c r="B527" s="71" t="s">
        <v>1237</v>
      </c>
      <c r="C527" s="71" t="s">
        <v>3473</v>
      </c>
      <c r="D527" s="71" t="s">
        <v>1205</v>
      </c>
      <c r="E527" s="71" t="s">
        <v>1236</v>
      </c>
    </row>
    <row r="528" spans="1:5" s="71" customFormat="1" x14ac:dyDescent="0.2">
      <c r="A528" s="71" t="s">
        <v>15</v>
      </c>
      <c r="B528" s="71" t="s">
        <v>1250</v>
      </c>
      <c r="C528" s="71" t="s">
        <v>3474</v>
      </c>
      <c r="D528" s="71" t="s">
        <v>1205</v>
      </c>
      <c r="E528" s="71" t="s">
        <v>1236</v>
      </c>
    </row>
    <row r="529" spans="1:5" s="71" customFormat="1" x14ac:dyDescent="0.2">
      <c r="A529" s="71" t="s">
        <v>15</v>
      </c>
      <c r="B529" s="71" t="s">
        <v>3475</v>
      </c>
      <c r="C529" s="71" t="s">
        <v>3475</v>
      </c>
      <c r="D529" s="71" t="s">
        <v>1205</v>
      </c>
      <c r="E529" s="71" t="s">
        <v>3400</v>
      </c>
    </row>
    <row r="530" spans="1:5" s="71" customFormat="1" x14ac:dyDescent="0.2">
      <c r="A530" s="71" t="s">
        <v>15</v>
      </c>
      <c r="B530" s="71" t="s">
        <v>3476</v>
      </c>
      <c r="C530" s="71" t="s">
        <v>3476</v>
      </c>
      <c r="D530" s="71" t="s">
        <v>1205</v>
      </c>
      <c r="E530" s="71" t="s">
        <v>3400</v>
      </c>
    </row>
    <row r="531" spans="1:5" s="71" customFormat="1" x14ac:dyDescent="0.2">
      <c r="A531" s="71" t="s">
        <v>15</v>
      </c>
      <c r="B531" s="71" t="s">
        <v>3477</v>
      </c>
      <c r="C531" s="71" t="s">
        <v>3477</v>
      </c>
      <c r="D531" s="71" t="s">
        <v>1205</v>
      </c>
      <c r="E531" s="71" t="s">
        <v>3401</v>
      </c>
    </row>
    <row r="532" spans="1:5" s="71" customFormat="1" x14ac:dyDescent="0.2">
      <c r="A532" s="71" t="s">
        <v>15</v>
      </c>
      <c r="B532" s="71" t="s">
        <v>3478</v>
      </c>
      <c r="C532" s="71" t="s">
        <v>3478</v>
      </c>
      <c r="D532" s="71" t="s">
        <v>1205</v>
      </c>
      <c r="E532" s="71" t="s">
        <v>3401</v>
      </c>
    </row>
    <row r="533" spans="1:5" s="71" customFormat="1" x14ac:dyDescent="0.2">
      <c r="A533" s="71" t="s">
        <v>15</v>
      </c>
      <c r="B533" s="46" t="s">
        <v>3479</v>
      </c>
      <c r="C533" s="46" t="s">
        <v>3479</v>
      </c>
      <c r="D533" s="71" t="s">
        <v>1205</v>
      </c>
      <c r="E533" s="71" t="s">
        <v>3402</v>
      </c>
    </row>
    <row r="534" spans="1:5" s="71" customFormat="1" x14ac:dyDescent="0.2">
      <c r="A534" s="71" t="s">
        <v>15</v>
      </c>
      <c r="B534" s="46" t="s">
        <v>1229</v>
      </c>
      <c r="C534" s="46" t="s">
        <v>1229</v>
      </c>
      <c r="D534" s="71" t="s">
        <v>1205</v>
      </c>
      <c r="E534" s="71" t="s">
        <v>1228</v>
      </c>
    </row>
    <row r="535" spans="1:5" s="71" customFormat="1" x14ac:dyDescent="0.2">
      <c r="A535" s="71" t="s">
        <v>15</v>
      </c>
      <c r="B535" s="46" t="s">
        <v>3480</v>
      </c>
      <c r="C535" s="46" t="s">
        <v>3480</v>
      </c>
      <c r="D535" s="71" t="s">
        <v>1205</v>
      </c>
      <c r="E535" s="71" t="s">
        <v>1228</v>
      </c>
    </row>
    <row r="536" spans="1:5" s="71" customFormat="1" x14ac:dyDescent="0.2">
      <c r="A536" s="71" t="s">
        <v>15</v>
      </c>
      <c r="B536" s="46" t="s">
        <v>3481</v>
      </c>
      <c r="C536" s="46" t="s">
        <v>3481</v>
      </c>
      <c r="D536" s="71" t="s">
        <v>1205</v>
      </c>
      <c r="E536" s="71" t="s">
        <v>1228</v>
      </c>
    </row>
    <row r="537" spans="1:5" s="71" customFormat="1" x14ac:dyDescent="0.2">
      <c r="A537" s="71" t="s">
        <v>15</v>
      </c>
      <c r="B537" s="46" t="s">
        <v>3482</v>
      </c>
      <c r="C537" s="46" t="s">
        <v>3482</v>
      </c>
      <c r="D537" s="71" t="s">
        <v>1205</v>
      </c>
      <c r="E537" s="71" t="s">
        <v>1228</v>
      </c>
    </row>
    <row r="538" spans="1:5" s="71" customFormat="1" x14ac:dyDescent="0.2">
      <c r="A538" s="71" t="s">
        <v>15</v>
      </c>
      <c r="B538" s="46" t="s">
        <v>3483</v>
      </c>
      <c r="C538" s="46" t="s">
        <v>3483</v>
      </c>
      <c r="D538" s="71" t="s">
        <v>1205</v>
      </c>
      <c r="E538" s="71" t="s">
        <v>1228</v>
      </c>
    </row>
    <row r="539" spans="1:5" s="71" customFormat="1" x14ac:dyDescent="0.2">
      <c r="A539" s="71" t="s">
        <v>15</v>
      </c>
      <c r="B539" s="46" t="s">
        <v>3484</v>
      </c>
      <c r="C539" s="46" t="s">
        <v>3484</v>
      </c>
      <c r="D539" s="71" t="s">
        <v>1205</v>
      </c>
      <c r="E539" s="71" t="s">
        <v>3404</v>
      </c>
    </row>
    <row r="540" spans="1:5" s="71" customFormat="1" x14ac:dyDescent="0.2">
      <c r="A540" s="71" t="s">
        <v>15</v>
      </c>
      <c r="B540" s="46" t="s">
        <v>3485</v>
      </c>
      <c r="C540" s="46" t="s">
        <v>3485</v>
      </c>
      <c r="D540" s="71" t="s">
        <v>1205</v>
      </c>
      <c r="E540" s="71" t="s">
        <v>3404</v>
      </c>
    </row>
    <row r="541" spans="1:5" s="71" customFormat="1" x14ac:dyDescent="0.2">
      <c r="A541" s="71" t="s">
        <v>15</v>
      </c>
      <c r="B541" s="46" t="s">
        <v>3486</v>
      </c>
      <c r="C541" s="46" t="s">
        <v>3486</v>
      </c>
      <c r="D541" s="71" t="s">
        <v>1205</v>
      </c>
      <c r="E541" s="71" t="s">
        <v>3404</v>
      </c>
    </row>
    <row r="542" spans="1:5" s="71" customFormat="1" x14ac:dyDescent="0.2">
      <c r="A542" s="71" t="s">
        <v>15</v>
      </c>
      <c r="B542" s="46" t="s">
        <v>3487</v>
      </c>
      <c r="C542" s="46" t="s">
        <v>3487</v>
      </c>
      <c r="D542" s="71" t="s">
        <v>1205</v>
      </c>
      <c r="E542" s="71" t="s">
        <v>3404</v>
      </c>
    </row>
    <row r="543" spans="1:5" s="71" customFormat="1" x14ac:dyDescent="0.2">
      <c r="A543" s="71" t="s">
        <v>15</v>
      </c>
      <c r="B543" s="46" t="s">
        <v>3488</v>
      </c>
      <c r="C543" s="46" t="s">
        <v>3488</v>
      </c>
      <c r="D543" s="71" t="s">
        <v>1205</v>
      </c>
      <c r="E543" s="71" t="s">
        <v>3404</v>
      </c>
    </row>
    <row r="544" spans="1:5" s="71" customFormat="1" x14ac:dyDescent="0.2">
      <c r="A544" s="71" t="s">
        <v>15</v>
      </c>
      <c r="B544" s="46" t="s">
        <v>3489</v>
      </c>
      <c r="C544" s="46" t="s">
        <v>3489</v>
      </c>
      <c r="D544" s="71" t="s">
        <v>1205</v>
      </c>
      <c r="E544" s="71" t="s">
        <v>3404</v>
      </c>
    </row>
    <row r="545" spans="1:5" s="71" customFormat="1" x14ac:dyDescent="0.2">
      <c r="A545" s="71" t="s">
        <v>15</v>
      </c>
      <c r="B545" s="71" t="s">
        <v>3490</v>
      </c>
      <c r="C545" s="71" t="s">
        <v>3490</v>
      </c>
      <c r="D545" s="71" t="s">
        <v>1130</v>
      </c>
      <c r="E545" s="71" t="s">
        <v>1131</v>
      </c>
    </row>
    <row r="546" spans="1:5" s="71" customFormat="1" x14ac:dyDescent="0.2">
      <c r="A546" s="71" t="s">
        <v>15</v>
      </c>
      <c r="B546" s="71" t="s">
        <v>1132</v>
      </c>
      <c r="C546" s="71" t="s">
        <v>1132</v>
      </c>
      <c r="D546" s="71" t="s">
        <v>1130</v>
      </c>
      <c r="E546" s="71" t="s">
        <v>1131</v>
      </c>
    </row>
    <row r="547" spans="1:5" s="71" customFormat="1" x14ac:dyDescent="0.2">
      <c r="A547" s="71" t="s">
        <v>15</v>
      </c>
      <c r="B547" s="71" t="s">
        <v>3491</v>
      </c>
      <c r="C547" s="71" t="s">
        <v>3491</v>
      </c>
      <c r="D547" s="71" t="s">
        <v>1130</v>
      </c>
      <c r="E547" s="71" t="s">
        <v>3405</v>
      </c>
    </row>
    <row r="548" spans="1:5" s="71" customFormat="1" x14ac:dyDescent="0.2">
      <c r="A548" s="71" t="s">
        <v>15</v>
      </c>
      <c r="B548" s="71" t="s">
        <v>1183</v>
      </c>
      <c r="C548" s="71" t="s">
        <v>1183</v>
      </c>
      <c r="D548" s="71" t="s">
        <v>1130</v>
      </c>
      <c r="E548" s="71" t="s">
        <v>1182</v>
      </c>
    </row>
    <row r="549" spans="1:5" s="71" customFormat="1" x14ac:dyDescent="0.2">
      <c r="A549" s="71" t="s">
        <v>15</v>
      </c>
      <c r="B549" s="71" t="s">
        <v>1188</v>
      </c>
      <c r="C549" s="71" t="s">
        <v>1188</v>
      </c>
      <c r="D549" s="71" t="s">
        <v>1130</v>
      </c>
      <c r="E549" s="71" t="s">
        <v>1141</v>
      </c>
    </row>
    <row r="550" spans="1:5" s="71" customFormat="1" x14ac:dyDescent="0.2">
      <c r="A550" s="71" t="s">
        <v>15</v>
      </c>
      <c r="B550" s="71" t="s">
        <v>1142</v>
      </c>
      <c r="C550" s="71" t="s">
        <v>1142</v>
      </c>
      <c r="D550" s="71" t="s">
        <v>1130</v>
      </c>
      <c r="E550" s="71" t="s">
        <v>1141</v>
      </c>
    </row>
    <row r="551" spans="1:5" s="71" customFormat="1" x14ac:dyDescent="0.2">
      <c r="A551" s="71" t="s">
        <v>15</v>
      </c>
      <c r="B551" s="71" t="s">
        <v>3492</v>
      </c>
      <c r="C551" s="71" t="s">
        <v>3492</v>
      </c>
      <c r="D551" s="71" t="s">
        <v>1130</v>
      </c>
      <c r="E551" s="71" t="s">
        <v>3408</v>
      </c>
    </row>
    <row r="552" spans="1:5" s="71" customFormat="1" x14ac:dyDescent="0.2">
      <c r="A552" s="71" t="s">
        <v>15</v>
      </c>
      <c r="B552" s="71" t="s">
        <v>3493</v>
      </c>
      <c r="C552" s="71" t="s">
        <v>3493</v>
      </c>
      <c r="D552" s="71" t="s">
        <v>1130</v>
      </c>
      <c r="E552" s="71" t="s">
        <v>3410</v>
      </c>
    </row>
    <row r="553" spans="1:5" s="71" customFormat="1" x14ac:dyDescent="0.2">
      <c r="A553" s="71" t="s">
        <v>15</v>
      </c>
      <c r="B553" s="71" t="s">
        <v>3494</v>
      </c>
      <c r="C553" s="71" t="s">
        <v>3494</v>
      </c>
      <c r="D553" s="71" t="s">
        <v>1130</v>
      </c>
      <c r="E553" s="71" t="s">
        <v>3411</v>
      </c>
    </row>
    <row r="554" spans="1:5" s="71" customFormat="1" x14ac:dyDescent="0.2">
      <c r="A554" s="71" t="s">
        <v>15</v>
      </c>
      <c r="B554" s="71" t="s">
        <v>3495</v>
      </c>
      <c r="C554" s="71" t="s">
        <v>3495</v>
      </c>
      <c r="D554" s="71" t="s">
        <v>1130</v>
      </c>
      <c r="E554" s="71" t="s">
        <v>3413</v>
      </c>
    </row>
    <row r="555" spans="1:5" s="71" customFormat="1" x14ac:dyDescent="0.2">
      <c r="A555" s="71" t="s">
        <v>15</v>
      </c>
      <c r="B555" s="71" t="s">
        <v>3496</v>
      </c>
      <c r="C555" s="71" t="s">
        <v>3496</v>
      </c>
      <c r="D555" s="71" t="s">
        <v>1130</v>
      </c>
      <c r="E555" s="71" t="s">
        <v>3413</v>
      </c>
    </row>
    <row r="556" spans="1:5" s="71" customFormat="1" x14ac:dyDescent="0.2">
      <c r="A556" s="71" t="s">
        <v>15</v>
      </c>
      <c r="B556" s="71" t="s">
        <v>1125</v>
      </c>
      <c r="C556" s="71" t="s">
        <v>3497</v>
      </c>
      <c r="D556" s="71" t="s">
        <v>1119</v>
      </c>
      <c r="E556" s="71" t="s">
        <v>1251</v>
      </c>
    </row>
    <row r="557" spans="1:5" s="71" customFormat="1" x14ac:dyDescent="0.2">
      <c r="A557" s="71" t="s">
        <v>15</v>
      </c>
      <c r="B557" s="71" t="s">
        <v>3498</v>
      </c>
      <c r="C557" s="71" t="s">
        <v>3498</v>
      </c>
      <c r="D557" s="71" t="s">
        <v>1119</v>
      </c>
      <c r="E557" s="71" t="s">
        <v>1223</v>
      </c>
    </row>
    <row r="558" spans="1:5" s="71" customFormat="1" x14ac:dyDescent="0.2">
      <c r="A558" s="71" t="s">
        <v>15</v>
      </c>
      <c r="B558" s="71" t="s">
        <v>1224</v>
      </c>
      <c r="C558" s="71" t="s">
        <v>1224</v>
      </c>
      <c r="D558" s="71" t="s">
        <v>1119</v>
      </c>
      <c r="E558" s="71" t="s">
        <v>1223</v>
      </c>
    </row>
    <row r="559" spans="1:5" s="71" customFormat="1" x14ac:dyDescent="0.2">
      <c r="A559" s="71" t="s">
        <v>15</v>
      </c>
      <c r="B559" s="71" t="s">
        <v>1227</v>
      </c>
      <c r="C559" s="71" t="s">
        <v>1227</v>
      </c>
      <c r="D559" s="71" t="s">
        <v>1119</v>
      </c>
      <c r="E559" s="71" t="s">
        <v>1223</v>
      </c>
    </row>
    <row r="560" spans="1:5" s="71" customFormat="1" x14ac:dyDescent="0.2">
      <c r="A560" s="71" t="s">
        <v>15</v>
      </c>
      <c r="B560" s="71" t="s">
        <v>1121</v>
      </c>
      <c r="C560" s="71" t="s">
        <v>1121</v>
      </c>
      <c r="D560" s="71" t="s">
        <v>1119</v>
      </c>
      <c r="E560" s="71" t="s">
        <v>1120</v>
      </c>
    </row>
    <row r="561" spans="1:5" s="71" customFormat="1" x14ac:dyDescent="0.2">
      <c r="A561" s="71" t="s">
        <v>15</v>
      </c>
      <c r="B561" s="71" t="s">
        <v>1221</v>
      </c>
      <c r="C561" s="71" t="s">
        <v>1221</v>
      </c>
      <c r="D561" s="71" t="s">
        <v>1119</v>
      </c>
      <c r="E561" s="71" t="s">
        <v>1120</v>
      </c>
    </row>
    <row r="562" spans="1:5" s="71" customFormat="1" x14ac:dyDescent="0.2">
      <c r="A562" s="71" t="s">
        <v>15</v>
      </c>
      <c r="B562" s="71" t="s">
        <v>3499</v>
      </c>
      <c r="C562" s="71" t="s">
        <v>3500</v>
      </c>
      <c r="D562" s="71" t="s">
        <v>1119</v>
      </c>
      <c r="E562" s="71" t="s">
        <v>1120</v>
      </c>
    </row>
    <row r="563" spans="1:5" s="71" customFormat="1" x14ac:dyDescent="0.2">
      <c r="A563" s="71" t="s">
        <v>15</v>
      </c>
      <c r="B563" s="71" t="s">
        <v>1239</v>
      </c>
      <c r="C563" s="71" t="s">
        <v>3501</v>
      </c>
      <c r="D563" s="71" t="s">
        <v>1119</v>
      </c>
      <c r="E563" s="71" t="s">
        <v>1238</v>
      </c>
    </row>
    <row r="564" spans="1:5" s="71" customFormat="1" x14ac:dyDescent="0.2">
      <c r="A564" s="71" t="s">
        <v>15</v>
      </c>
      <c r="B564" s="71" t="s">
        <v>1240</v>
      </c>
      <c r="C564" s="71" t="s">
        <v>1240</v>
      </c>
      <c r="D564" s="71" t="s">
        <v>1119</v>
      </c>
      <c r="E564" s="71" t="s">
        <v>1238</v>
      </c>
    </row>
    <row r="565" spans="1:5" s="71" customFormat="1" x14ac:dyDescent="0.2">
      <c r="A565" s="71" t="s">
        <v>15</v>
      </c>
      <c r="B565" s="71" t="s">
        <v>3502</v>
      </c>
      <c r="C565" s="71" t="s">
        <v>3502</v>
      </c>
      <c r="D565" s="71" t="s">
        <v>1119</v>
      </c>
      <c r="E565" s="71" t="s">
        <v>1230</v>
      </c>
    </row>
    <row r="566" spans="1:5" s="71" customFormat="1" x14ac:dyDescent="0.2">
      <c r="A566" s="71" t="s">
        <v>15</v>
      </c>
      <c r="B566" s="71" t="s">
        <v>1231</v>
      </c>
      <c r="C566" s="71" t="s">
        <v>1231</v>
      </c>
      <c r="D566" s="71" t="s">
        <v>1119</v>
      </c>
      <c r="E566" s="71" t="s">
        <v>1230</v>
      </c>
    </row>
    <row r="567" spans="1:5" s="71" customFormat="1" x14ac:dyDescent="0.2">
      <c r="A567" s="71" t="s">
        <v>15</v>
      </c>
      <c r="B567" s="71" t="s">
        <v>3503</v>
      </c>
      <c r="C567" s="71" t="s">
        <v>3503</v>
      </c>
      <c r="D567" s="71" t="s">
        <v>1165</v>
      </c>
      <c r="E567" s="71" t="s">
        <v>3420</v>
      </c>
    </row>
    <row r="568" spans="1:5" s="71" customFormat="1" x14ac:dyDescent="0.2">
      <c r="A568" s="71" t="s">
        <v>15</v>
      </c>
      <c r="B568" s="71" t="s">
        <v>3504</v>
      </c>
      <c r="C568" s="71" t="s">
        <v>3504</v>
      </c>
      <c r="D568" s="71" t="s">
        <v>1165</v>
      </c>
      <c r="E568" s="71" t="s">
        <v>3421</v>
      </c>
    </row>
    <row r="569" spans="1:5" s="71" customFormat="1" x14ac:dyDescent="0.2">
      <c r="A569" s="71" t="s">
        <v>15</v>
      </c>
      <c r="B569" s="71" t="s">
        <v>1167</v>
      </c>
      <c r="C569" s="71" t="s">
        <v>1167</v>
      </c>
      <c r="D569" s="71" t="s">
        <v>1165</v>
      </c>
      <c r="E569" s="71" t="s">
        <v>1166</v>
      </c>
    </row>
    <row r="570" spans="1:5" s="71" customFormat="1" x14ac:dyDescent="0.2">
      <c r="A570" s="71" t="s">
        <v>15</v>
      </c>
      <c r="B570" s="71" t="s">
        <v>1169</v>
      </c>
      <c r="C570" s="71" t="s">
        <v>1169</v>
      </c>
      <c r="D570" s="71" t="s">
        <v>1165</v>
      </c>
      <c r="E570" s="71" t="s">
        <v>1166</v>
      </c>
    </row>
    <row r="571" spans="1:5" s="71" customFormat="1" x14ac:dyDescent="0.2">
      <c r="A571" s="71" t="s">
        <v>15</v>
      </c>
      <c r="B571" s="71" t="s">
        <v>1222</v>
      </c>
      <c r="C571" s="71" t="s">
        <v>1222</v>
      </c>
      <c r="D571" s="71" t="s">
        <v>1165</v>
      </c>
      <c r="E571" s="71" t="s">
        <v>3422</v>
      </c>
    </row>
    <row r="572" spans="1:5" s="71" customFormat="1" x14ac:dyDescent="0.2">
      <c r="A572" s="71" t="s">
        <v>15</v>
      </c>
      <c r="B572" s="71" t="s">
        <v>3505</v>
      </c>
      <c r="C572" s="71" t="s">
        <v>3505</v>
      </c>
      <c r="D572" s="71" t="s">
        <v>1165</v>
      </c>
      <c r="E572" s="71" t="s">
        <v>3423</v>
      </c>
    </row>
    <row r="573" spans="1:5" s="71" customFormat="1" x14ac:dyDescent="0.2">
      <c r="A573" s="71" t="s">
        <v>15</v>
      </c>
      <c r="B573" s="71" t="s">
        <v>3506</v>
      </c>
      <c r="C573" s="71" t="s">
        <v>3506</v>
      </c>
      <c r="D573" s="71" t="s">
        <v>1165</v>
      </c>
      <c r="E573" s="71" t="s">
        <v>3424</v>
      </c>
    </row>
    <row r="574" spans="1:5" s="71" customFormat="1" x14ac:dyDescent="0.2">
      <c r="A574" s="71" t="s">
        <v>15</v>
      </c>
      <c r="B574" s="71" t="s">
        <v>3507</v>
      </c>
      <c r="C574" s="71" t="s">
        <v>3507</v>
      </c>
      <c r="D574" s="71" t="s">
        <v>1165</v>
      </c>
      <c r="E574" s="71" t="s">
        <v>1177</v>
      </c>
    </row>
    <row r="575" spans="1:5" s="71" customFormat="1" x14ac:dyDescent="0.2">
      <c r="A575" s="71" t="s">
        <v>15</v>
      </c>
      <c r="B575" s="71" t="s">
        <v>1178</v>
      </c>
      <c r="C575" s="71" t="s">
        <v>1178</v>
      </c>
      <c r="D575" s="71" t="s">
        <v>1165</v>
      </c>
      <c r="E575" s="71" t="s">
        <v>1177</v>
      </c>
    </row>
    <row r="576" spans="1:5" s="71" customFormat="1" x14ac:dyDescent="0.2">
      <c r="A576" s="71" t="s">
        <v>15</v>
      </c>
      <c r="B576" s="71" t="s">
        <v>3508</v>
      </c>
      <c r="C576" s="71" t="s">
        <v>3508</v>
      </c>
      <c r="D576" s="71" t="s">
        <v>1165</v>
      </c>
      <c r="E576" s="71" t="s">
        <v>1177</v>
      </c>
    </row>
    <row r="577" spans="1:5" s="71" customFormat="1" x14ac:dyDescent="0.2">
      <c r="A577" s="71" t="s">
        <v>15</v>
      </c>
      <c r="B577" s="71" t="s">
        <v>3509</v>
      </c>
      <c r="C577" s="71" t="s">
        <v>3510</v>
      </c>
      <c r="D577" s="71" t="s">
        <v>1165</v>
      </c>
      <c r="E577" s="71" t="s">
        <v>3425</v>
      </c>
    </row>
    <row r="578" spans="1:5" s="71" customFormat="1" x14ac:dyDescent="0.2">
      <c r="A578" s="71" t="s">
        <v>15</v>
      </c>
      <c r="B578" s="71" t="s">
        <v>3511</v>
      </c>
      <c r="C578" s="71" t="s">
        <v>3511</v>
      </c>
      <c r="D578" s="71" t="s">
        <v>1165</v>
      </c>
      <c r="E578" s="71" t="s">
        <v>3425</v>
      </c>
    </row>
    <row r="579" spans="1:5" s="71" customFormat="1" x14ac:dyDescent="0.2">
      <c r="A579" s="71" t="s">
        <v>15</v>
      </c>
      <c r="B579" s="71" t="s">
        <v>3512</v>
      </c>
      <c r="C579" s="71" t="s">
        <v>3513</v>
      </c>
      <c r="D579" s="71" t="s">
        <v>1165</v>
      </c>
      <c r="E579" s="71" t="s">
        <v>3425</v>
      </c>
    </row>
    <row r="580" spans="1:5" s="71" customFormat="1" x14ac:dyDescent="0.2">
      <c r="A580" s="71" t="s">
        <v>15</v>
      </c>
      <c r="B580" s="71" t="s">
        <v>3514</v>
      </c>
      <c r="C580" s="71" t="s">
        <v>3514</v>
      </c>
      <c r="D580" s="71" t="s">
        <v>1165</v>
      </c>
      <c r="E580" s="71" t="s">
        <v>3425</v>
      </c>
    </row>
    <row r="581" spans="1:5" s="71" customFormat="1" x14ac:dyDescent="0.2">
      <c r="A581" s="71" t="s">
        <v>15</v>
      </c>
      <c r="B581" s="71" t="s">
        <v>3515</v>
      </c>
      <c r="C581" s="71" t="s">
        <v>3516</v>
      </c>
      <c r="D581" s="71" t="s">
        <v>1165</v>
      </c>
      <c r="E581" s="71" t="s">
        <v>3425</v>
      </c>
    </row>
    <row r="582" spans="1:5" s="71" customFormat="1" x14ac:dyDescent="0.2">
      <c r="A582" s="71" t="s">
        <v>15</v>
      </c>
      <c r="B582" s="71" t="s">
        <v>1172</v>
      </c>
      <c r="C582" s="71" t="s">
        <v>1172</v>
      </c>
      <c r="D582" s="71" t="s">
        <v>1165</v>
      </c>
      <c r="E582" s="71" t="s">
        <v>1171</v>
      </c>
    </row>
    <row r="583" spans="1:5" s="71" customFormat="1" x14ac:dyDescent="0.2">
      <c r="A583" s="71" t="s">
        <v>15</v>
      </c>
      <c r="B583" s="71" t="s">
        <v>1186</v>
      </c>
      <c r="C583" s="71" t="s">
        <v>3517</v>
      </c>
      <c r="D583" s="71" t="s">
        <v>1165</v>
      </c>
      <c r="E583" s="71" t="s">
        <v>1171</v>
      </c>
    </row>
    <row r="584" spans="1:5" s="71" customFormat="1" x14ac:dyDescent="0.2">
      <c r="A584" s="71" t="s">
        <v>15</v>
      </c>
      <c r="B584" s="71" t="s">
        <v>1198</v>
      </c>
      <c r="C584" s="71" t="s">
        <v>1198</v>
      </c>
      <c r="D584" s="71" t="s">
        <v>1165</v>
      </c>
      <c r="E584" s="71" t="s">
        <v>1171</v>
      </c>
    </row>
    <row r="585" spans="1:5" s="71" customFormat="1" x14ac:dyDescent="0.2">
      <c r="A585" s="71" t="s">
        <v>15</v>
      </c>
      <c r="B585" s="71" t="s">
        <v>1235</v>
      </c>
      <c r="C585" s="71" t="s">
        <v>1235</v>
      </c>
      <c r="D585" s="71" t="s">
        <v>1149</v>
      </c>
      <c r="E585" s="71" t="s">
        <v>1234</v>
      </c>
    </row>
    <row r="586" spans="1:5" s="71" customFormat="1" x14ac:dyDescent="0.2">
      <c r="A586" s="71" t="s">
        <v>15</v>
      </c>
      <c r="B586" s="71" t="s">
        <v>3518</v>
      </c>
      <c r="C586" s="71" t="s">
        <v>3518</v>
      </c>
      <c r="D586" s="71" t="s">
        <v>1149</v>
      </c>
      <c r="E586" s="71" t="s">
        <v>3426</v>
      </c>
    </row>
    <row r="587" spans="1:5" s="71" customFormat="1" x14ac:dyDescent="0.2">
      <c r="A587" s="71" t="s">
        <v>15</v>
      </c>
      <c r="B587" s="71" t="s">
        <v>3519</v>
      </c>
      <c r="C587" s="71" t="s">
        <v>3519</v>
      </c>
      <c r="D587" s="71" t="s">
        <v>1149</v>
      </c>
      <c r="E587" s="71" t="s">
        <v>3426</v>
      </c>
    </row>
    <row r="588" spans="1:5" s="71" customFormat="1" x14ac:dyDescent="0.2">
      <c r="A588" s="71" t="s">
        <v>15</v>
      </c>
      <c r="B588" s="71" t="s">
        <v>3520</v>
      </c>
      <c r="C588" s="71" t="s">
        <v>3520</v>
      </c>
      <c r="D588" s="71" t="s">
        <v>1149</v>
      </c>
      <c r="E588" s="71" t="s">
        <v>3426</v>
      </c>
    </row>
    <row r="589" spans="1:5" s="71" customFormat="1" x14ac:dyDescent="0.2">
      <c r="A589" s="71" t="s">
        <v>15</v>
      </c>
      <c r="B589" s="71" t="s">
        <v>3521</v>
      </c>
      <c r="C589" s="71" t="s">
        <v>3521</v>
      </c>
      <c r="D589" s="71" t="s">
        <v>1149</v>
      </c>
      <c r="E589" s="71" t="s">
        <v>3427</v>
      </c>
    </row>
    <row r="590" spans="1:5" s="71" customFormat="1" x14ac:dyDescent="0.2">
      <c r="A590" s="71" t="s">
        <v>15</v>
      </c>
      <c r="B590" s="71" t="s">
        <v>3522</v>
      </c>
      <c r="C590" s="71" t="s">
        <v>3522</v>
      </c>
      <c r="D590" s="71" t="s">
        <v>1149</v>
      </c>
      <c r="E590" s="71" t="s">
        <v>3427</v>
      </c>
    </row>
    <row r="591" spans="1:5" s="71" customFormat="1" x14ac:dyDescent="0.2">
      <c r="A591" s="71" t="s">
        <v>15</v>
      </c>
      <c r="B591" s="71" t="s">
        <v>3523</v>
      </c>
      <c r="C591" s="71" t="s">
        <v>3523</v>
      </c>
      <c r="D591" s="71" t="s">
        <v>1149</v>
      </c>
      <c r="E591" s="71" t="s">
        <v>3427</v>
      </c>
    </row>
    <row r="592" spans="1:5" s="71" customFormat="1" x14ac:dyDescent="0.2">
      <c r="A592" s="71" t="s">
        <v>15</v>
      </c>
      <c r="B592" s="71" t="s">
        <v>3524</v>
      </c>
      <c r="C592" s="71" t="s">
        <v>3524</v>
      </c>
      <c r="D592" s="71" t="s">
        <v>1149</v>
      </c>
      <c r="E592" s="71" t="s">
        <v>3427</v>
      </c>
    </row>
    <row r="593" spans="1:5" s="71" customFormat="1" x14ac:dyDescent="0.2">
      <c r="A593" s="71" t="s">
        <v>15</v>
      </c>
      <c r="B593" s="71" t="s">
        <v>1214</v>
      </c>
      <c r="C593" s="71" t="s">
        <v>1214</v>
      </c>
      <c r="D593" s="71" t="s">
        <v>1149</v>
      </c>
      <c r="E593" s="71" t="s">
        <v>1213</v>
      </c>
    </row>
    <row r="594" spans="1:5" s="71" customFormat="1" x14ac:dyDescent="0.2">
      <c r="A594" s="71" t="s">
        <v>15</v>
      </c>
      <c r="B594" s="71" t="s">
        <v>1218</v>
      </c>
      <c r="C594" s="71" t="s">
        <v>1218</v>
      </c>
      <c r="D594" s="71" t="s">
        <v>1149</v>
      </c>
      <c r="E594" s="71" t="s">
        <v>1213</v>
      </c>
    </row>
    <row r="595" spans="1:5" s="71" customFormat="1" x14ac:dyDescent="0.2">
      <c r="A595" s="71" t="s">
        <v>15</v>
      </c>
      <c r="B595" s="71" t="s">
        <v>3525</v>
      </c>
      <c r="C595" s="71" t="s">
        <v>3525</v>
      </c>
      <c r="D595" s="71" t="s">
        <v>1149</v>
      </c>
      <c r="E595" s="71" t="s">
        <v>1213</v>
      </c>
    </row>
    <row r="596" spans="1:5" s="71" customFormat="1" x14ac:dyDescent="0.2">
      <c r="A596" s="71" t="s">
        <v>15</v>
      </c>
      <c r="B596" s="71" t="s">
        <v>3526</v>
      </c>
      <c r="C596" s="71" t="s">
        <v>3526</v>
      </c>
      <c r="D596" s="71" t="s">
        <v>1149</v>
      </c>
      <c r="E596" s="71" t="s">
        <v>1213</v>
      </c>
    </row>
    <row r="597" spans="1:5" s="71" customFormat="1" x14ac:dyDescent="0.2">
      <c r="A597" s="71" t="s">
        <v>15</v>
      </c>
      <c r="B597" s="71" t="s">
        <v>3527</v>
      </c>
      <c r="C597" s="71" t="s">
        <v>3527</v>
      </c>
      <c r="D597" s="71" t="s">
        <v>1149</v>
      </c>
      <c r="E597" s="71" t="s">
        <v>3429</v>
      </c>
    </row>
    <row r="598" spans="1:5" s="71" customFormat="1" x14ac:dyDescent="0.2">
      <c r="A598" s="71" t="s">
        <v>15</v>
      </c>
      <c r="B598" s="71" t="s">
        <v>3528</v>
      </c>
      <c r="C598" s="71" t="s">
        <v>3529</v>
      </c>
      <c r="D598" s="71" t="s">
        <v>1149</v>
      </c>
      <c r="E598" s="71" t="s">
        <v>3429</v>
      </c>
    </row>
    <row r="599" spans="1:5" s="71" customFormat="1" x14ac:dyDescent="0.2">
      <c r="A599" s="71" t="s">
        <v>15</v>
      </c>
      <c r="B599" s="71" t="s">
        <v>3530</v>
      </c>
      <c r="C599" s="71" t="s">
        <v>3531</v>
      </c>
      <c r="D599" s="71" t="s">
        <v>1149</v>
      </c>
      <c r="E599" s="71" t="s">
        <v>3429</v>
      </c>
    </row>
    <row r="600" spans="1:5" s="71" customFormat="1" x14ac:dyDescent="0.2">
      <c r="A600" s="71" t="s">
        <v>15</v>
      </c>
      <c r="B600" s="71" t="s">
        <v>3532</v>
      </c>
      <c r="C600" s="71" t="s">
        <v>3533</v>
      </c>
      <c r="D600" s="71" t="s">
        <v>1149</v>
      </c>
      <c r="E600" s="71" t="s">
        <v>3429</v>
      </c>
    </row>
    <row r="601" spans="1:5" s="71" customFormat="1" x14ac:dyDescent="0.2">
      <c r="A601" s="71" t="s">
        <v>15</v>
      </c>
      <c r="B601" s="71" t="s">
        <v>3534</v>
      </c>
      <c r="C601" s="71" t="s">
        <v>3535</v>
      </c>
      <c r="D601" s="71" t="s">
        <v>1149</v>
      </c>
      <c r="E601" s="71" t="s">
        <v>3429</v>
      </c>
    </row>
    <row r="602" spans="1:5" s="71" customFormat="1" x14ac:dyDescent="0.2">
      <c r="A602" s="71" t="s">
        <v>15</v>
      </c>
      <c r="B602" s="71" t="s">
        <v>3536</v>
      </c>
      <c r="C602" s="71" t="s">
        <v>3536</v>
      </c>
      <c r="D602" s="71" t="s">
        <v>1149</v>
      </c>
      <c r="E602" s="71" t="s">
        <v>3070</v>
      </c>
    </row>
    <row r="603" spans="1:5" s="71" customFormat="1" x14ac:dyDescent="0.2">
      <c r="A603" s="71" t="s">
        <v>15</v>
      </c>
      <c r="B603" s="71" t="s">
        <v>3537</v>
      </c>
      <c r="C603" s="71" t="s">
        <v>3537</v>
      </c>
      <c r="D603" s="71" t="s">
        <v>1149</v>
      </c>
      <c r="E603" s="71" t="s">
        <v>3070</v>
      </c>
    </row>
    <row r="604" spans="1:5" s="71" customFormat="1" x14ac:dyDescent="0.2">
      <c r="A604" s="71" t="s">
        <v>15</v>
      </c>
      <c r="B604" s="71" t="s">
        <v>3538</v>
      </c>
      <c r="C604" s="71" t="s">
        <v>3538</v>
      </c>
      <c r="D604" s="71" t="s">
        <v>1149</v>
      </c>
      <c r="E604" s="71" t="s">
        <v>3070</v>
      </c>
    </row>
    <row r="605" spans="1:5" s="71" customFormat="1" x14ac:dyDescent="0.2">
      <c r="A605" s="71" t="s">
        <v>15</v>
      </c>
      <c r="B605" s="71" t="s">
        <v>1217</v>
      </c>
      <c r="C605" s="71" t="s">
        <v>1217</v>
      </c>
      <c r="D605" s="71" t="s">
        <v>1149</v>
      </c>
      <c r="E605" s="71" t="s">
        <v>3430</v>
      </c>
    </row>
    <row r="606" spans="1:5" s="71" customFormat="1" x14ac:dyDescent="0.2">
      <c r="A606" s="71" t="s">
        <v>15</v>
      </c>
      <c r="B606" s="71" t="s">
        <v>3539</v>
      </c>
      <c r="C606" s="71" t="s">
        <v>3539</v>
      </c>
      <c r="D606" s="71" t="s">
        <v>1149</v>
      </c>
      <c r="E606" s="71" t="s">
        <v>3430</v>
      </c>
    </row>
    <row r="607" spans="1:5" s="71" customFormat="1" x14ac:dyDescent="0.2">
      <c r="A607" s="71" t="s">
        <v>15</v>
      </c>
      <c r="B607" s="71" t="s">
        <v>3540</v>
      </c>
      <c r="C607" s="71" t="s">
        <v>3540</v>
      </c>
      <c r="D607" s="71" t="s">
        <v>1149</v>
      </c>
      <c r="E607" s="71" t="s">
        <v>3431</v>
      </c>
    </row>
    <row r="608" spans="1:5" s="71" customFormat="1" x14ac:dyDescent="0.2">
      <c r="A608" s="71" t="s">
        <v>15</v>
      </c>
      <c r="B608" s="71" t="s">
        <v>3541</v>
      </c>
      <c r="C608" s="71" t="s">
        <v>3541</v>
      </c>
      <c r="D608" s="71" t="s">
        <v>1149</v>
      </c>
      <c r="E608" s="71" t="s">
        <v>3431</v>
      </c>
    </row>
    <row r="609" spans="1:5" s="71" customFormat="1" x14ac:dyDescent="0.2">
      <c r="A609" s="71" t="s">
        <v>15</v>
      </c>
      <c r="B609" s="71" t="s">
        <v>3542</v>
      </c>
      <c r="C609" s="71" t="s">
        <v>3542</v>
      </c>
      <c r="D609" s="71" t="s">
        <v>1149</v>
      </c>
      <c r="E609" s="71" t="s">
        <v>1150</v>
      </c>
    </row>
    <row r="610" spans="1:5" s="71" customFormat="1" x14ac:dyDescent="0.2">
      <c r="A610" s="71" t="s">
        <v>15</v>
      </c>
      <c r="B610" s="71" t="s">
        <v>1151</v>
      </c>
      <c r="C610" s="71" t="s">
        <v>1151</v>
      </c>
      <c r="D610" s="71" t="s">
        <v>1149</v>
      </c>
      <c r="E610" s="71" t="s">
        <v>1150</v>
      </c>
    </row>
    <row r="611" spans="1:5" s="71" customFormat="1" x14ac:dyDescent="0.2">
      <c r="A611" s="71" t="s">
        <v>15</v>
      </c>
      <c r="B611" s="71" t="s">
        <v>1154</v>
      </c>
      <c r="C611" s="71" t="s">
        <v>1154</v>
      </c>
      <c r="D611" s="71" t="s">
        <v>1149</v>
      </c>
      <c r="E611" s="71" t="s">
        <v>1150</v>
      </c>
    </row>
    <row r="612" spans="1:5" s="71" customFormat="1" x14ac:dyDescent="0.2">
      <c r="A612" s="71" t="s">
        <v>15</v>
      </c>
      <c r="B612" s="71" t="s">
        <v>3543</v>
      </c>
      <c r="C612" s="71" t="s">
        <v>3543</v>
      </c>
      <c r="D612" s="71" t="s">
        <v>1149</v>
      </c>
      <c r="E612" s="71" t="s">
        <v>3432</v>
      </c>
    </row>
    <row r="613" spans="1:5" s="71" customFormat="1" x14ac:dyDescent="0.2">
      <c r="A613" s="71" t="s">
        <v>15</v>
      </c>
      <c r="B613" s="71" t="s">
        <v>3432</v>
      </c>
      <c r="C613" s="71" t="s">
        <v>3432</v>
      </c>
      <c r="D613" s="71" t="s">
        <v>1149</v>
      </c>
      <c r="E613" s="71" t="s">
        <v>3432</v>
      </c>
    </row>
    <row r="614" spans="1:5" s="71" customFormat="1" x14ac:dyDescent="0.2">
      <c r="A614" s="71" t="s">
        <v>15</v>
      </c>
      <c r="B614" s="71" t="s">
        <v>1152</v>
      </c>
      <c r="C614" s="71" t="s">
        <v>1152</v>
      </c>
      <c r="D614" s="71" t="s">
        <v>1149</v>
      </c>
      <c r="E614" s="71" t="s">
        <v>3433</v>
      </c>
    </row>
    <row r="615" spans="1:5" s="71" customFormat="1" x14ac:dyDescent="0.2">
      <c r="A615" s="71" t="s">
        <v>15</v>
      </c>
      <c r="B615" s="71" t="s">
        <v>3544</v>
      </c>
      <c r="C615" s="71" t="s">
        <v>3544</v>
      </c>
      <c r="D615" s="71" t="s">
        <v>1149</v>
      </c>
      <c r="E615" s="71" t="s">
        <v>3071</v>
      </c>
    </row>
    <row r="616" spans="1:5" s="71" customFormat="1" x14ac:dyDescent="0.2">
      <c r="A616" s="71" t="s">
        <v>15</v>
      </c>
      <c r="B616" s="71" t="s">
        <v>3545</v>
      </c>
      <c r="C616" s="71" t="s">
        <v>3545</v>
      </c>
      <c r="D616" s="71" t="s">
        <v>1149</v>
      </c>
      <c r="E616" s="71" t="s">
        <v>3071</v>
      </c>
    </row>
    <row r="617" spans="1:5" s="71" customFormat="1" x14ac:dyDescent="0.2">
      <c r="A617" s="71" t="s">
        <v>15</v>
      </c>
      <c r="B617" s="71" t="s">
        <v>3546</v>
      </c>
      <c r="C617" s="71" t="s">
        <v>3546</v>
      </c>
      <c r="D617" s="71" t="s">
        <v>1149</v>
      </c>
      <c r="E617" s="71" t="s">
        <v>3071</v>
      </c>
    </row>
    <row r="618" spans="1:5" s="71" customFormat="1" x14ac:dyDescent="0.2">
      <c r="A618" s="71" t="s">
        <v>15</v>
      </c>
      <c r="B618" s="71" t="s">
        <v>3547</v>
      </c>
      <c r="C618" s="71" t="s">
        <v>3547</v>
      </c>
      <c r="D618" s="71" t="s">
        <v>1149</v>
      </c>
      <c r="E618" s="71" t="s">
        <v>3071</v>
      </c>
    </row>
    <row r="619" spans="1:5" s="71" customFormat="1" x14ac:dyDescent="0.2">
      <c r="A619" s="71" t="s">
        <v>15</v>
      </c>
      <c r="B619" s="71" t="s">
        <v>3548</v>
      </c>
      <c r="C619" s="71" t="s">
        <v>3548</v>
      </c>
      <c r="D619" s="71" t="s">
        <v>1149</v>
      </c>
      <c r="E619" s="71" t="s">
        <v>3071</v>
      </c>
    </row>
    <row r="620" spans="1:5" s="71" customFormat="1" x14ac:dyDescent="0.2">
      <c r="A620" s="71" t="s">
        <v>15</v>
      </c>
      <c r="B620" s="71" t="s">
        <v>3549</v>
      </c>
      <c r="C620" s="71" t="s">
        <v>3550</v>
      </c>
      <c r="D620" s="71" t="s">
        <v>1133</v>
      </c>
      <c r="E620" s="71" t="s">
        <v>1255</v>
      </c>
    </row>
    <row r="621" spans="1:5" s="71" customFormat="1" ht="15" x14ac:dyDescent="0.25">
      <c r="A621" s="71" t="s">
        <v>15</v>
      </c>
      <c r="B621" t="s">
        <v>1256</v>
      </c>
      <c r="C621" t="s">
        <v>1256</v>
      </c>
      <c r="D621" s="71" t="s">
        <v>1133</v>
      </c>
      <c r="E621" s="71" t="s">
        <v>1255</v>
      </c>
    </row>
    <row r="622" spans="1:5" s="71" customFormat="1" x14ac:dyDescent="0.2">
      <c r="A622" s="71" t="s">
        <v>15</v>
      </c>
      <c r="B622" s="71" t="s">
        <v>3551</v>
      </c>
      <c r="C622" s="71" t="s">
        <v>3551</v>
      </c>
      <c r="D622" s="71" t="s">
        <v>1133</v>
      </c>
      <c r="E622" s="71" t="s">
        <v>1203</v>
      </c>
    </row>
    <row r="623" spans="1:5" s="71" customFormat="1" x14ac:dyDescent="0.2">
      <c r="A623" s="71" t="s">
        <v>15</v>
      </c>
      <c r="B623" s="71" t="s">
        <v>3552</v>
      </c>
      <c r="C623" s="71" t="s">
        <v>3552</v>
      </c>
      <c r="D623" s="71" t="s">
        <v>1133</v>
      </c>
      <c r="E623" s="71" t="s">
        <v>1203</v>
      </c>
    </row>
    <row r="624" spans="1:5" s="71" customFormat="1" x14ac:dyDescent="0.2">
      <c r="A624" s="71" t="s">
        <v>15</v>
      </c>
      <c r="B624" s="71" t="s">
        <v>1204</v>
      </c>
      <c r="C624" s="71" t="s">
        <v>1204</v>
      </c>
      <c r="D624" s="71" t="s">
        <v>1133</v>
      </c>
      <c r="E624" s="71" t="s">
        <v>1203</v>
      </c>
    </row>
    <row r="625" spans="1:5" s="71" customFormat="1" x14ac:dyDescent="0.2">
      <c r="A625" s="210" t="s">
        <v>15</v>
      </c>
      <c r="B625" s="210" t="s">
        <v>5003</v>
      </c>
      <c r="C625" s="210" t="s">
        <v>5003</v>
      </c>
      <c r="D625" s="210" t="s">
        <v>1133</v>
      </c>
      <c r="E625" s="210" t="s">
        <v>1203</v>
      </c>
    </row>
    <row r="626" spans="1:5" s="71" customFormat="1" x14ac:dyDescent="0.2">
      <c r="A626" s="71" t="s">
        <v>15</v>
      </c>
      <c r="B626" s="71" t="s">
        <v>1258</v>
      </c>
      <c r="C626" s="71" t="s">
        <v>1258</v>
      </c>
      <c r="D626" s="71" t="s">
        <v>1133</v>
      </c>
      <c r="E626" s="71" t="s">
        <v>1257</v>
      </c>
    </row>
    <row r="627" spans="1:5" s="71" customFormat="1" x14ac:dyDescent="0.2">
      <c r="A627" s="71" t="s">
        <v>15</v>
      </c>
      <c r="B627" s="71" t="s">
        <v>3553</v>
      </c>
      <c r="C627" s="71" t="s">
        <v>3553</v>
      </c>
      <c r="D627" s="71" t="s">
        <v>1133</v>
      </c>
      <c r="E627" s="71" t="s">
        <v>3437</v>
      </c>
    </row>
    <row r="628" spans="1:5" s="71" customFormat="1" x14ac:dyDescent="0.2">
      <c r="A628" s="71" t="s">
        <v>15</v>
      </c>
      <c r="B628" s="71" t="s">
        <v>3554</v>
      </c>
      <c r="C628" s="71" t="s">
        <v>3554</v>
      </c>
      <c r="D628" s="71" t="s">
        <v>1133</v>
      </c>
      <c r="E628" s="71" t="s">
        <v>3439</v>
      </c>
    </row>
    <row r="629" spans="1:5" s="71" customFormat="1" x14ac:dyDescent="0.2">
      <c r="A629" s="71" t="s">
        <v>15</v>
      </c>
      <c r="B629" s="71" t="s">
        <v>1135</v>
      </c>
      <c r="C629" s="71" t="s">
        <v>1135</v>
      </c>
      <c r="D629" s="71" t="s">
        <v>1133</v>
      </c>
      <c r="E629" s="71" t="s">
        <v>1134</v>
      </c>
    </row>
    <row r="630" spans="1:5" s="71" customFormat="1" x14ac:dyDescent="0.2">
      <c r="A630" s="71" t="s">
        <v>15</v>
      </c>
      <c r="B630" s="71" t="s">
        <v>1137</v>
      </c>
      <c r="C630" s="71" t="s">
        <v>1137</v>
      </c>
      <c r="D630" s="71" t="s">
        <v>1133</v>
      </c>
      <c r="E630" s="71" t="s">
        <v>1134</v>
      </c>
    </row>
    <row r="631" spans="1:5" s="71" customFormat="1" x14ac:dyDescent="0.2">
      <c r="A631" s="71" t="s">
        <v>15</v>
      </c>
      <c r="B631" s="71" t="s">
        <v>3555</v>
      </c>
      <c r="C631" s="71" t="s">
        <v>3555</v>
      </c>
      <c r="D631" s="71" t="s">
        <v>1133</v>
      </c>
      <c r="E631" s="71" t="s">
        <v>3441</v>
      </c>
    </row>
    <row r="632" spans="1:5" s="71" customFormat="1" x14ac:dyDescent="0.2">
      <c r="A632" s="71" t="s">
        <v>15</v>
      </c>
      <c r="B632" s="71" t="s">
        <v>3556</v>
      </c>
      <c r="C632" s="71" t="s">
        <v>3556</v>
      </c>
      <c r="D632" s="71" t="s">
        <v>1133</v>
      </c>
      <c r="E632" s="71" t="s">
        <v>3441</v>
      </c>
    </row>
    <row r="633" spans="1:5" s="71" customFormat="1" x14ac:dyDescent="0.2">
      <c r="A633" s="71" t="s">
        <v>15</v>
      </c>
      <c r="B633" s="71" t="s">
        <v>3557</v>
      </c>
      <c r="C633" s="71" t="s">
        <v>3557</v>
      </c>
      <c r="D633" s="71" t="s">
        <v>1078</v>
      </c>
      <c r="E633" s="71" t="s">
        <v>3443</v>
      </c>
    </row>
    <row r="634" spans="1:5" s="71" customFormat="1" x14ac:dyDescent="0.2">
      <c r="A634" s="71" t="s">
        <v>15</v>
      </c>
      <c r="B634" s="71" t="s">
        <v>1090</v>
      </c>
      <c r="C634" s="71" t="s">
        <v>1090</v>
      </c>
      <c r="D634" s="71" t="s">
        <v>1078</v>
      </c>
      <c r="E634" s="71" t="s">
        <v>1209</v>
      </c>
    </row>
    <row r="635" spans="1:5" s="71" customFormat="1" x14ac:dyDescent="0.2">
      <c r="A635" s="71" t="s">
        <v>15</v>
      </c>
      <c r="B635" s="71" t="s">
        <v>1080</v>
      </c>
      <c r="C635" s="71" t="s">
        <v>3558</v>
      </c>
      <c r="D635" s="71" t="s">
        <v>1078</v>
      </c>
      <c r="E635" s="71" t="s">
        <v>1079</v>
      </c>
    </row>
    <row r="636" spans="1:5" s="71" customFormat="1" x14ac:dyDescent="0.2">
      <c r="A636" s="71" t="s">
        <v>15</v>
      </c>
      <c r="B636" s="71" t="s">
        <v>1138</v>
      </c>
      <c r="C636" s="71" t="s">
        <v>1138</v>
      </c>
      <c r="D636" s="71" t="s">
        <v>1078</v>
      </c>
      <c r="E636" s="71" t="s">
        <v>1079</v>
      </c>
    </row>
    <row r="637" spans="1:5" s="71" customFormat="1" x14ac:dyDescent="0.2">
      <c r="A637" s="71" t="s">
        <v>15</v>
      </c>
      <c r="B637" s="71" t="s">
        <v>3559</v>
      </c>
      <c r="C637" s="71" t="s">
        <v>3559</v>
      </c>
      <c r="D637" s="71" t="s">
        <v>1097</v>
      </c>
      <c r="E637" s="71" t="s">
        <v>3445</v>
      </c>
    </row>
    <row r="638" spans="1:5" s="71" customFormat="1" x14ac:dyDescent="0.2">
      <c r="A638" s="71" t="s">
        <v>15</v>
      </c>
      <c r="B638" s="71" t="s">
        <v>1187</v>
      </c>
      <c r="C638" s="71" t="s">
        <v>1187</v>
      </c>
      <c r="D638" s="71" t="s">
        <v>1097</v>
      </c>
      <c r="E638" s="71" t="s">
        <v>3446</v>
      </c>
    </row>
    <row r="639" spans="1:5" s="71" customFormat="1" x14ac:dyDescent="0.2">
      <c r="A639" s="71" t="s">
        <v>15</v>
      </c>
      <c r="B639" s="71" t="s">
        <v>1099</v>
      </c>
      <c r="C639" s="71" t="s">
        <v>1099</v>
      </c>
      <c r="D639" s="71" t="s">
        <v>1097</v>
      </c>
      <c r="E639" s="71" t="s">
        <v>1098</v>
      </c>
    </row>
    <row r="640" spans="1:5" s="71" customFormat="1" x14ac:dyDescent="0.2">
      <c r="A640" s="71" t="s">
        <v>15</v>
      </c>
      <c r="B640" s="71" t="s">
        <v>3560</v>
      </c>
      <c r="C640" s="71" t="s">
        <v>3560</v>
      </c>
      <c r="D640" s="71" t="s">
        <v>1097</v>
      </c>
      <c r="E640" s="71" t="s">
        <v>1242</v>
      </c>
    </row>
    <row r="641" spans="1:7" s="71" customFormat="1" x14ac:dyDescent="0.2">
      <c r="A641" s="71" t="s">
        <v>15</v>
      </c>
      <c r="B641" s="71" t="s">
        <v>1243</v>
      </c>
      <c r="C641" s="71" t="s">
        <v>1243</v>
      </c>
      <c r="D641" s="71" t="s">
        <v>1097</v>
      </c>
      <c r="E641" s="71" t="s">
        <v>1242</v>
      </c>
    </row>
    <row r="642" spans="1:7" x14ac:dyDescent="0.2">
      <c r="A642" s="71" t="s">
        <v>15</v>
      </c>
      <c r="B642" s="46" t="s">
        <v>1136</v>
      </c>
      <c r="C642" s="46" t="s">
        <v>1136</v>
      </c>
      <c r="D642" s="71" t="s">
        <v>1097</v>
      </c>
      <c r="E642" s="46" t="s">
        <v>1241</v>
      </c>
    </row>
    <row r="643" spans="1:7" x14ac:dyDescent="0.2">
      <c r="A643" s="71" t="s">
        <v>15</v>
      </c>
      <c r="B643" s="46" t="s">
        <v>3561</v>
      </c>
      <c r="C643" s="46" t="s">
        <v>3561</v>
      </c>
      <c r="D643" s="71" t="s">
        <v>1097</v>
      </c>
      <c r="E643" s="46" t="s">
        <v>3449</v>
      </c>
    </row>
    <row r="644" spans="1:7" x14ac:dyDescent="0.2">
      <c r="A644" s="71" t="s">
        <v>15</v>
      </c>
      <c r="B644" s="46" t="s">
        <v>3562</v>
      </c>
      <c r="C644" s="46" t="s">
        <v>3562</v>
      </c>
      <c r="D644" s="71" t="s">
        <v>1097</v>
      </c>
      <c r="E644" s="46" t="s">
        <v>3450</v>
      </c>
    </row>
    <row r="645" spans="1:7" x14ac:dyDescent="0.2">
      <c r="A645" s="71" t="s">
        <v>15</v>
      </c>
      <c r="B645" s="46" t="s">
        <v>3563</v>
      </c>
      <c r="C645" s="46" t="s">
        <v>3563</v>
      </c>
      <c r="D645" s="71" t="s">
        <v>1097</v>
      </c>
      <c r="E645" s="46" t="s">
        <v>3451</v>
      </c>
    </row>
    <row r="646" spans="1:7" x14ac:dyDescent="0.2">
      <c r="A646" s="71" t="s">
        <v>15</v>
      </c>
      <c r="B646" s="46" t="s">
        <v>3564</v>
      </c>
      <c r="C646" s="46" t="s">
        <v>3564</v>
      </c>
      <c r="D646" s="71" t="s">
        <v>1097</v>
      </c>
      <c r="E646" s="46" t="s">
        <v>3452</v>
      </c>
    </row>
    <row r="647" spans="1:7" s="71" customFormat="1" x14ac:dyDescent="0.2">
      <c r="A647" s="71" t="s">
        <v>15</v>
      </c>
      <c r="B647" s="71" t="s">
        <v>1108</v>
      </c>
      <c r="C647" s="71" t="s">
        <v>1108</v>
      </c>
      <c r="D647" s="71" t="s">
        <v>1097</v>
      </c>
      <c r="E647" s="71" t="s">
        <v>1200</v>
      </c>
    </row>
    <row r="648" spans="1:7" s="71" customFormat="1" x14ac:dyDescent="0.2">
      <c r="A648" s="71" t="s">
        <v>15</v>
      </c>
      <c r="B648" s="71" t="s">
        <v>1117</v>
      </c>
      <c r="C648" s="71" t="s">
        <v>3146</v>
      </c>
      <c r="D648" s="71" t="s">
        <v>1113</v>
      </c>
      <c r="E648" s="71" t="s">
        <v>1114</v>
      </c>
    </row>
    <row r="649" spans="1:7" s="71" customFormat="1" x14ac:dyDescent="0.2">
      <c r="A649" s="71" t="s">
        <v>15</v>
      </c>
      <c r="B649" s="71" t="s">
        <v>1117</v>
      </c>
      <c r="C649" s="71" t="s">
        <v>3146</v>
      </c>
      <c r="D649" s="71" t="s">
        <v>1113</v>
      </c>
      <c r="E649" s="71" t="s">
        <v>3380</v>
      </c>
    </row>
    <row r="650" spans="1:7" x14ac:dyDescent="0.2">
      <c r="A650" s="71" t="s">
        <v>15</v>
      </c>
      <c r="B650" s="71" t="s">
        <v>1117</v>
      </c>
      <c r="C650" s="71" t="s">
        <v>3146</v>
      </c>
      <c r="D650" s="71" t="s">
        <v>1113</v>
      </c>
      <c r="E650" s="71" t="s">
        <v>3382</v>
      </c>
      <c r="F650" s="71"/>
      <c r="G650" s="71"/>
    </row>
    <row r="651" spans="1:7" x14ac:dyDescent="0.2">
      <c r="A651" s="71" t="s">
        <v>15</v>
      </c>
      <c r="B651" s="71" t="s">
        <v>1117</v>
      </c>
      <c r="C651" s="71" t="s">
        <v>3146</v>
      </c>
      <c r="D651" s="71" t="s">
        <v>1113</v>
      </c>
      <c r="E651" s="71" t="s">
        <v>1247</v>
      </c>
      <c r="F651" s="71"/>
      <c r="G651" s="71"/>
    </row>
    <row r="652" spans="1:7" x14ac:dyDescent="0.2">
      <c r="A652" s="71" t="s">
        <v>15</v>
      </c>
      <c r="B652" s="71" t="s">
        <v>1117</v>
      </c>
      <c r="C652" s="71" t="s">
        <v>3146</v>
      </c>
      <c r="D652" s="71" t="s">
        <v>1113</v>
      </c>
      <c r="E652" s="71" t="s">
        <v>3383</v>
      </c>
      <c r="F652" s="71"/>
      <c r="G652" s="71"/>
    </row>
    <row r="653" spans="1:7" x14ac:dyDescent="0.2">
      <c r="A653" s="71" t="s">
        <v>15</v>
      </c>
      <c r="B653" s="71" t="s">
        <v>1117</v>
      </c>
      <c r="C653" s="71" t="s">
        <v>3146</v>
      </c>
      <c r="D653" s="71" t="s">
        <v>1113</v>
      </c>
      <c r="E653" s="71" t="s">
        <v>1244</v>
      </c>
      <c r="F653" s="71"/>
      <c r="G653" s="71"/>
    </row>
    <row r="654" spans="1:7" x14ac:dyDescent="0.2">
      <c r="A654" s="71" t="s">
        <v>15</v>
      </c>
      <c r="B654" s="71" t="s">
        <v>1117</v>
      </c>
      <c r="C654" s="71" t="s">
        <v>3146</v>
      </c>
      <c r="D654" s="71" t="s">
        <v>1190</v>
      </c>
      <c r="E654" s="71" t="s">
        <v>3384</v>
      </c>
      <c r="F654" s="71"/>
      <c r="G654" s="71"/>
    </row>
    <row r="655" spans="1:7" x14ac:dyDescent="0.2">
      <c r="A655" s="71" t="s">
        <v>15</v>
      </c>
      <c r="B655" s="71" t="s">
        <v>1117</v>
      </c>
      <c r="C655" s="71" t="s">
        <v>3146</v>
      </c>
      <c r="D655" s="71" t="s">
        <v>1190</v>
      </c>
      <c r="E655" s="71" t="s">
        <v>3385</v>
      </c>
      <c r="F655" s="71"/>
      <c r="G655" s="71"/>
    </row>
    <row r="656" spans="1:7" x14ac:dyDescent="0.2">
      <c r="A656" s="71" t="s">
        <v>15</v>
      </c>
      <c r="B656" s="71" t="s">
        <v>1117</v>
      </c>
      <c r="C656" s="71" t="s">
        <v>3146</v>
      </c>
      <c r="D656" s="71" t="s">
        <v>1190</v>
      </c>
      <c r="E656" s="71" t="s">
        <v>3386</v>
      </c>
      <c r="F656" s="71"/>
      <c r="G656" s="71"/>
    </row>
    <row r="657" spans="1:7" x14ac:dyDescent="0.2">
      <c r="A657" s="71" t="s">
        <v>15</v>
      </c>
      <c r="B657" s="71" t="s">
        <v>1117</v>
      </c>
      <c r="C657" s="71" t="s">
        <v>3146</v>
      </c>
      <c r="D657" s="71" t="s">
        <v>1190</v>
      </c>
      <c r="E657" s="71" t="s">
        <v>3388</v>
      </c>
      <c r="F657" s="71"/>
      <c r="G657" s="71"/>
    </row>
    <row r="658" spans="1:7" x14ac:dyDescent="0.2">
      <c r="A658" s="71" t="s">
        <v>15</v>
      </c>
      <c r="B658" s="71" t="s">
        <v>1117</v>
      </c>
      <c r="C658" s="71" t="s">
        <v>3146</v>
      </c>
      <c r="D658" s="71" t="s">
        <v>1190</v>
      </c>
      <c r="E658" s="71" t="s">
        <v>3390</v>
      </c>
      <c r="F658" s="71"/>
      <c r="G658" s="71"/>
    </row>
    <row r="659" spans="1:7" x14ac:dyDescent="0.2">
      <c r="A659" s="71" t="s">
        <v>15</v>
      </c>
      <c r="B659" s="71" t="s">
        <v>1117</v>
      </c>
      <c r="C659" s="71" t="s">
        <v>3146</v>
      </c>
      <c r="D659" s="71" t="s">
        <v>1190</v>
      </c>
      <c r="E659" s="71" t="s">
        <v>3392</v>
      </c>
      <c r="F659" s="71"/>
      <c r="G659" s="71"/>
    </row>
    <row r="660" spans="1:7" x14ac:dyDescent="0.2">
      <c r="A660" s="71" t="s">
        <v>15</v>
      </c>
      <c r="B660" s="71" t="s">
        <v>1117</v>
      </c>
      <c r="C660" s="71" t="s">
        <v>3146</v>
      </c>
      <c r="D660" s="71" t="s">
        <v>1190</v>
      </c>
      <c r="E660" s="71" t="s">
        <v>1191</v>
      </c>
      <c r="F660" s="71"/>
      <c r="G660" s="71"/>
    </row>
    <row r="661" spans="1:7" x14ac:dyDescent="0.2">
      <c r="A661" s="71" t="s">
        <v>15</v>
      </c>
      <c r="B661" s="71" t="s">
        <v>1117</v>
      </c>
      <c r="C661" s="71" t="s">
        <v>3146</v>
      </c>
      <c r="D661" s="71" t="s">
        <v>1190</v>
      </c>
      <c r="E661" s="71" t="s">
        <v>3393</v>
      </c>
      <c r="F661" s="71"/>
      <c r="G661" s="71"/>
    </row>
    <row r="662" spans="1:7" x14ac:dyDescent="0.2">
      <c r="A662" s="71" t="s">
        <v>15</v>
      </c>
      <c r="B662" s="71" t="s">
        <v>1117</v>
      </c>
      <c r="C662" s="71" t="s">
        <v>3146</v>
      </c>
      <c r="D662" s="71" t="s">
        <v>1205</v>
      </c>
      <c r="E662" s="71" t="s">
        <v>3394</v>
      </c>
      <c r="F662" s="71"/>
      <c r="G662" s="71"/>
    </row>
    <row r="663" spans="1:7" x14ac:dyDescent="0.2">
      <c r="A663" s="71" t="s">
        <v>15</v>
      </c>
      <c r="B663" s="71" t="s">
        <v>1117</v>
      </c>
      <c r="C663" s="71" t="s">
        <v>3146</v>
      </c>
      <c r="D663" s="71" t="s">
        <v>1205</v>
      </c>
      <c r="E663" s="71" t="s">
        <v>3395</v>
      </c>
      <c r="F663" s="71"/>
      <c r="G663" s="71"/>
    </row>
    <row r="664" spans="1:7" x14ac:dyDescent="0.2">
      <c r="A664" s="71" t="s">
        <v>15</v>
      </c>
      <c r="B664" s="71" t="s">
        <v>1117</v>
      </c>
      <c r="C664" s="71" t="s">
        <v>3146</v>
      </c>
      <c r="D664" s="71" t="s">
        <v>1205</v>
      </c>
      <c r="E664" s="71" t="s">
        <v>1206</v>
      </c>
      <c r="F664" s="71"/>
      <c r="G664" s="71"/>
    </row>
    <row r="665" spans="1:7" x14ac:dyDescent="0.2">
      <c r="A665" s="71" t="s">
        <v>15</v>
      </c>
      <c r="B665" s="71" t="s">
        <v>1117</v>
      </c>
      <c r="C665" s="71" t="s">
        <v>3146</v>
      </c>
      <c r="D665" s="71" t="s">
        <v>1205</v>
      </c>
      <c r="E665" s="71" t="s">
        <v>3397</v>
      </c>
      <c r="F665" s="71"/>
      <c r="G665" s="71"/>
    </row>
    <row r="666" spans="1:7" x14ac:dyDescent="0.2">
      <c r="A666" s="71" t="s">
        <v>15</v>
      </c>
      <c r="B666" s="71" t="s">
        <v>1117</v>
      </c>
      <c r="C666" s="71" t="s">
        <v>3146</v>
      </c>
      <c r="D666" s="71" t="s">
        <v>1205</v>
      </c>
      <c r="E666" s="71" t="s">
        <v>3399</v>
      </c>
      <c r="F666" s="71"/>
      <c r="G666" s="71"/>
    </row>
    <row r="667" spans="1:7" x14ac:dyDescent="0.2">
      <c r="A667" s="71" t="s">
        <v>15</v>
      </c>
      <c r="B667" s="71" t="s">
        <v>1117</v>
      </c>
      <c r="C667" s="71" t="s">
        <v>3146</v>
      </c>
      <c r="D667" s="71" t="s">
        <v>1205</v>
      </c>
      <c r="E667" s="71" t="s">
        <v>1236</v>
      </c>
      <c r="F667" s="71"/>
      <c r="G667" s="71"/>
    </row>
    <row r="668" spans="1:7" x14ac:dyDescent="0.2">
      <c r="A668" s="71" t="s">
        <v>15</v>
      </c>
      <c r="B668" s="71" t="s">
        <v>1117</v>
      </c>
      <c r="C668" s="71" t="s">
        <v>3146</v>
      </c>
      <c r="D668" s="71" t="s">
        <v>1205</v>
      </c>
      <c r="E668" s="71" t="s">
        <v>3400</v>
      </c>
      <c r="F668" s="71"/>
      <c r="G668" s="71"/>
    </row>
    <row r="669" spans="1:7" x14ac:dyDescent="0.2">
      <c r="A669" s="71" t="s">
        <v>15</v>
      </c>
      <c r="B669" s="71" t="s">
        <v>1117</v>
      </c>
      <c r="C669" s="71" t="s">
        <v>3146</v>
      </c>
      <c r="D669" s="71" t="s">
        <v>1205</v>
      </c>
      <c r="E669" s="71" t="s">
        <v>3401</v>
      </c>
      <c r="F669" s="71"/>
      <c r="G669" s="71"/>
    </row>
    <row r="670" spans="1:7" x14ac:dyDescent="0.2">
      <c r="A670" s="71" t="s">
        <v>15</v>
      </c>
      <c r="B670" s="71" t="s">
        <v>1117</v>
      </c>
      <c r="C670" s="71" t="s">
        <v>3146</v>
      </c>
      <c r="D670" s="71" t="s">
        <v>1205</v>
      </c>
      <c r="E670" s="71" t="s">
        <v>3402</v>
      </c>
      <c r="F670" s="71"/>
      <c r="G670" s="71"/>
    </row>
    <row r="671" spans="1:7" x14ac:dyDescent="0.2">
      <c r="A671" s="71" t="s">
        <v>15</v>
      </c>
      <c r="B671" s="71" t="s">
        <v>1117</v>
      </c>
      <c r="C671" s="71" t="s">
        <v>3146</v>
      </c>
      <c r="D671" s="71" t="s">
        <v>1205</v>
      </c>
      <c r="E671" s="71" t="s">
        <v>1228</v>
      </c>
      <c r="F671" s="71"/>
      <c r="G671" s="71"/>
    </row>
    <row r="672" spans="1:7" x14ac:dyDescent="0.2">
      <c r="A672" s="71" t="s">
        <v>15</v>
      </c>
      <c r="B672" s="71" t="s">
        <v>1117</v>
      </c>
      <c r="C672" s="71" t="s">
        <v>3146</v>
      </c>
      <c r="D672" s="71" t="s">
        <v>1205</v>
      </c>
      <c r="E672" s="71" t="s">
        <v>3404</v>
      </c>
      <c r="F672" s="71"/>
      <c r="G672" s="71"/>
    </row>
    <row r="673" spans="1:7" x14ac:dyDescent="0.2">
      <c r="A673" s="71" t="s">
        <v>15</v>
      </c>
      <c r="B673" s="71" t="s">
        <v>1117</v>
      </c>
      <c r="C673" s="71" t="s">
        <v>3146</v>
      </c>
      <c r="D673" s="71" t="s">
        <v>1130</v>
      </c>
      <c r="E673" s="71" t="s">
        <v>1131</v>
      </c>
      <c r="F673" s="71"/>
      <c r="G673" s="71"/>
    </row>
    <row r="674" spans="1:7" x14ac:dyDescent="0.2">
      <c r="A674" s="71" t="s">
        <v>15</v>
      </c>
      <c r="B674" s="71" t="s">
        <v>1117</v>
      </c>
      <c r="C674" s="71" t="s">
        <v>3146</v>
      </c>
      <c r="D674" s="71" t="s">
        <v>1130</v>
      </c>
      <c r="E674" s="71" t="s">
        <v>3405</v>
      </c>
      <c r="F674" s="71"/>
      <c r="G674" s="71"/>
    </row>
    <row r="675" spans="1:7" x14ac:dyDescent="0.2">
      <c r="A675" s="71" t="s">
        <v>15</v>
      </c>
      <c r="B675" s="71" t="s">
        <v>1117</v>
      </c>
      <c r="C675" s="71" t="s">
        <v>3146</v>
      </c>
      <c r="D675" s="71" t="s">
        <v>1130</v>
      </c>
      <c r="E675" s="71" t="s">
        <v>1182</v>
      </c>
      <c r="F675" s="71"/>
      <c r="G675" s="71"/>
    </row>
    <row r="676" spans="1:7" x14ac:dyDescent="0.2">
      <c r="A676" s="71" t="s">
        <v>15</v>
      </c>
      <c r="B676" s="71" t="s">
        <v>1117</v>
      </c>
      <c r="C676" s="71" t="s">
        <v>3146</v>
      </c>
      <c r="D676" s="71" t="s">
        <v>1130</v>
      </c>
      <c r="E676" s="71" t="s">
        <v>1141</v>
      </c>
      <c r="F676" s="71"/>
      <c r="G676" s="71"/>
    </row>
    <row r="677" spans="1:7" x14ac:dyDescent="0.2">
      <c r="A677" s="71" t="s">
        <v>15</v>
      </c>
      <c r="B677" s="71" t="s">
        <v>1117</v>
      </c>
      <c r="C677" s="71" t="s">
        <v>3146</v>
      </c>
      <c r="D677" s="71" t="s">
        <v>1130</v>
      </c>
      <c r="E677" s="71" t="s">
        <v>3408</v>
      </c>
      <c r="F677" s="71"/>
      <c r="G677" s="71"/>
    </row>
    <row r="678" spans="1:7" x14ac:dyDescent="0.2">
      <c r="A678" s="71" t="s">
        <v>15</v>
      </c>
      <c r="B678" s="71" t="s">
        <v>1117</v>
      </c>
      <c r="C678" s="71" t="s">
        <v>3146</v>
      </c>
      <c r="D678" s="71" t="s">
        <v>1130</v>
      </c>
      <c r="E678" s="71" t="s">
        <v>3410</v>
      </c>
      <c r="F678" s="71"/>
      <c r="G678" s="71"/>
    </row>
    <row r="679" spans="1:7" x14ac:dyDescent="0.2">
      <c r="A679" s="71" t="s">
        <v>15</v>
      </c>
      <c r="B679" s="71" t="s">
        <v>1117</v>
      </c>
      <c r="C679" s="71" t="s">
        <v>3146</v>
      </c>
      <c r="D679" s="71" t="s">
        <v>1130</v>
      </c>
      <c r="E679" s="71" t="s">
        <v>3411</v>
      </c>
      <c r="F679" s="71"/>
      <c r="G679" s="71"/>
    </row>
    <row r="680" spans="1:7" x14ac:dyDescent="0.2">
      <c r="A680" s="71" t="s">
        <v>15</v>
      </c>
      <c r="B680" s="71" t="s">
        <v>1117</v>
      </c>
      <c r="C680" s="71" t="s">
        <v>3146</v>
      </c>
      <c r="D680" s="71" t="s">
        <v>1130</v>
      </c>
      <c r="E680" s="71" t="s">
        <v>3413</v>
      </c>
      <c r="F680" s="71"/>
      <c r="G680" s="71"/>
    </row>
    <row r="681" spans="1:7" x14ac:dyDescent="0.2">
      <c r="A681" s="71" t="s">
        <v>15</v>
      </c>
      <c r="B681" s="71" t="s">
        <v>1117</v>
      </c>
      <c r="C681" s="71" t="s">
        <v>3146</v>
      </c>
      <c r="D681" s="71" t="s">
        <v>1119</v>
      </c>
      <c r="E681" s="71" t="s">
        <v>1251</v>
      </c>
      <c r="F681" s="71"/>
      <c r="G681" s="71"/>
    </row>
    <row r="682" spans="1:7" x14ac:dyDescent="0.2">
      <c r="A682" s="71" t="s">
        <v>15</v>
      </c>
      <c r="B682" s="71" t="s">
        <v>1117</v>
      </c>
      <c r="C682" s="71" t="s">
        <v>3146</v>
      </c>
      <c r="D682" s="71" t="s">
        <v>1119</v>
      </c>
      <c r="E682" s="71" t="s">
        <v>1223</v>
      </c>
      <c r="F682" s="71"/>
      <c r="G682" s="71"/>
    </row>
    <row r="683" spans="1:7" x14ac:dyDescent="0.2">
      <c r="A683" s="71" t="s">
        <v>15</v>
      </c>
      <c r="B683" s="71" t="s">
        <v>1117</v>
      </c>
      <c r="C683" s="71" t="s">
        <v>3146</v>
      </c>
      <c r="D683" s="71" t="s">
        <v>1119</v>
      </c>
      <c r="E683" s="71" t="s">
        <v>1120</v>
      </c>
      <c r="F683" s="71"/>
      <c r="G683" s="71"/>
    </row>
    <row r="684" spans="1:7" x14ac:dyDescent="0.2">
      <c r="A684" s="71" t="s">
        <v>15</v>
      </c>
      <c r="B684" s="71" t="s">
        <v>1117</v>
      </c>
      <c r="C684" s="71" t="s">
        <v>3146</v>
      </c>
      <c r="D684" s="71" t="s">
        <v>1119</v>
      </c>
      <c r="E684" s="71" t="s">
        <v>1238</v>
      </c>
      <c r="F684" s="71"/>
      <c r="G684" s="71"/>
    </row>
    <row r="685" spans="1:7" x14ac:dyDescent="0.2">
      <c r="A685" s="71" t="s">
        <v>15</v>
      </c>
      <c r="B685" s="71" t="s">
        <v>1117</v>
      </c>
      <c r="C685" s="71" t="s">
        <v>3146</v>
      </c>
      <c r="D685" s="71" t="s">
        <v>1119</v>
      </c>
      <c r="E685" s="71" t="s">
        <v>1230</v>
      </c>
      <c r="F685" s="71"/>
      <c r="G685" s="71"/>
    </row>
    <row r="686" spans="1:7" x14ac:dyDescent="0.2">
      <c r="A686" s="71" t="s">
        <v>15</v>
      </c>
      <c r="B686" s="71" t="s">
        <v>1117</v>
      </c>
      <c r="C686" s="71" t="s">
        <v>3146</v>
      </c>
      <c r="D686" s="71" t="s">
        <v>1165</v>
      </c>
      <c r="E686" s="71" t="s">
        <v>3420</v>
      </c>
      <c r="F686" s="71"/>
      <c r="G686" s="71"/>
    </row>
    <row r="687" spans="1:7" x14ac:dyDescent="0.2">
      <c r="A687" s="71" t="s">
        <v>15</v>
      </c>
      <c r="B687" s="71" t="s">
        <v>1117</v>
      </c>
      <c r="C687" s="71" t="s">
        <v>3146</v>
      </c>
      <c r="D687" s="71" t="s">
        <v>1165</v>
      </c>
      <c r="E687" s="71" t="s">
        <v>3421</v>
      </c>
      <c r="F687" s="71"/>
      <c r="G687" s="71"/>
    </row>
    <row r="688" spans="1:7" x14ac:dyDescent="0.2">
      <c r="A688" s="71" t="s">
        <v>15</v>
      </c>
      <c r="B688" s="71" t="s">
        <v>1117</v>
      </c>
      <c r="C688" s="71" t="s">
        <v>3146</v>
      </c>
      <c r="D688" s="71" t="s">
        <v>1165</v>
      </c>
      <c r="E688" s="71" t="s">
        <v>1166</v>
      </c>
      <c r="F688" s="71"/>
      <c r="G688" s="71"/>
    </row>
    <row r="689" spans="1:7" x14ac:dyDescent="0.2">
      <c r="A689" s="71" t="s">
        <v>15</v>
      </c>
      <c r="B689" s="71" t="s">
        <v>1117</v>
      </c>
      <c r="C689" s="71" t="s">
        <v>3146</v>
      </c>
      <c r="D689" s="71" t="s">
        <v>1165</v>
      </c>
      <c r="E689" s="71" t="s">
        <v>3422</v>
      </c>
      <c r="F689" s="71"/>
      <c r="G689" s="71"/>
    </row>
    <row r="690" spans="1:7" x14ac:dyDescent="0.2">
      <c r="A690" s="71" t="s">
        <v>15</v>
      </c>
      <c r="B690" s="71" t="s">
        <v>1117</v>
      </c>
      <c r="C690" s="71" t="s">
        <v>3146</v>
      </c>
      <c r="D690" s="71" t="s">
        <v>1165</v>
      </c>
      <c r="E690" s="71" t="s">
        <v>3423</v>
      </c>
      <c r="F690" s="71"/>
      <c r="G690" s="71"/>
    </row>
    <row r="691" spans="1:7" x14ac:dyDescent="0.2">
      <c r="A691" s="71" t="s">
        <v>15</v>
      </c>
      <c r="B691" s="71" t="s">
        <v>1117</v>
      </c>
      <c r="C691" s="71" t="s">
        <v>3146</v>
      </c>
      <c r="D691" s="71" t="s">
        <v>1165</v>
      </c>
      <c r="E691" s="71" t="s">
        <v>3424</v>
      </c>
      <c r="F691" s="71"/>
      <c r="G691" s="71"/>
    </row>
    <row r="692" spans="1:7" x14ac:dyDescent="0.2">
      <c r="A692" s="71" t="s">
        <v>15</v>
      </c>
      <c r="B692" s="71" t="s">
        <v>1117</v>
      </c>
      <c r="C692" s="71" t="s">
        <v>3146</v>
      </c>
      <c r="D692" s="71" t="s">
        <v>1165</v>
      </c>
      <c r="E692" s="71" t="s">
        <v>1177</v>
      </c>
      <c r="F692" s="71"/>
      <c r="G692" s="71"/>
    </row>
    <row r="693" spans="1:7" x14ac:dyDescent="0.2">
      <c r="A693" s="71" t="s">
        <v>15</v>
      </c>
      <c r="B693" s="71" t="s">
        <v>1117</v>
      </c>
      <c r="C693" s="71" t="s">
        <v>3146</v>
      </c>
      <c r="D693" s="71" t="s">
        <v>1165</v>
      </c>
      <c r="E693" s="71" t="s">
        <v>3425</v>
      </c>
      <c r="F693" s="71"/>
      <c r="G693" s="71"/>
    </row>
    <row r="694" spans="1:7" x14ac:dyDescent="0.2">
      <c r="A694" s="71" t="s">
        <v>15</v>
      </c>
      <c r="B694" s="71" t="s">
        <v>1117</v>
      </c>
      <c r="C694" s="71" t="s">
        <v>3146</v>
      </c>
      <c r="D694" s="71" t="s">
        <v>1165</v>
      </c>
      <c r="E694" s="71" t="s">
        <v>1171</v>
      </c>
      <c r="F694" s="71"/>
      <c r="G694" s="71"/>
    </row>
    <row r="695" spans="1:7" x14ac:dyDescent="0.2">
      <c r="A695" s="71" t="s">
        <v>15</v>
      </c>
      <c r="B695" s="71" t="s">
        <v>1117</v>
      </c>
      <c r="C695" s="71" t="s">
        <v>3146</v>
      </c>
      <c r="D695" s="71" t="s">
        <v>1149</v>
      </c>
      <c r="E695" s="71" t="s">
        <v>1234</v>
      </c>
      <c r="F695" s="71"/>
      <c r="G695" s="71"/>
    </row>
    <row r="696" spans="1:7" x14ac:dyDescent="0.2">
      <c r="A696" s="71" t="s">
        <v>15</v>
      </c>
      <c r="B696" s="71" t="s">
        <v>1117</v>
      </c>
      <c r="C696" s="71" t="s">
        <v>3146</v>
      </c>
      <c r="D696" s="71" t="s">
        <v>1149</v>
      </c>
      <c r="E696" s="71" t="s">
        <v>3426</v>
      </c>
      <c r="F696" s="71"/>
      <c r="G696" s="71"/>
    </row>
    <row r="697" spans="1:7" x14ac:dyDescent="0.2">
      <c r="A697" s="71" t="s">
        <v>15</v>
      </c>
      <c r="B697" s="71" t="s">
        <v>1117</v>
      </c>
      <c r="C697" s="71" t="s">
        <v>3146</v>
      </c>
      <c r="D697" s="71" t="s">
        <v>1149</v>
      </c>
      <c r="E697" s="71" t="s">
        <v>3427</v>
      </c>
      <c r="F697" s="71"/>
      <c r="G697" s="71"/>
    </row>
    <row r="698" spans="1:7" x14ac:dyDescent="0.2">
      <c r="A698" s="71" t="s">
        <v>15</v>
      </c>
      <c r="B698" s="71" t="s">
        <v>1117</v>
      </c>
      <c r="C698" s="71" t="s">
        <v>3146</v>
      </c>
      <c r="D698" s="71" t="s">
        <v>1149</v>
      </c>
      <c r="E698" s="71" t="s">
        <v>1213</v>
      </c>
      <c r="F698" s="71"/>
      <c r="G698" s="71"/>
    </row>
    <row r="699" spans="1:7" x14ac:dyDescent="0.2">
      <c r="A699" s="71" t="s">
        <v>15</v>
      </c>
      <c r="B699" s="71" t="s">
        <v>1117</v>
      </c>
      <c r="C699" s="71" t="s">
        <v>3146</v>
      </c>
      <c r="D699" s="71" t="s">
        <v>1149</v>
      </c>
      <c r="E699" s="71" t="s">
        <v>3429</v>
      </c>
      <c r="F699" s="71"/>
      <c r="G699" s="71"/>
    </row>
    <row r="700" spans="1:7" x14ac:dyDescent="0.2">
      <c r="A700" s="71" t="s">
        <v>15</v>
      </c>
      <c r="B700" s="71" t="s">
        <v>1117</v>
      </c>
      <c r="C700" s="71" t="s">
        <v>3146</v>
      </c>
      <c r="D700" s="71" t="s">
        <v>1149</v>
      </c>
      <c r="E700" s="71" t="s">
        <v>3070</v>
      </c>
      <c r="F700" s="71"/>
      <c r="G700" s="71"/>
    </row>
    <row r="701" spans="1:7" x14ac:dyDescent="0.2">
      <c r="A701" s="71" t="s">
        <v>15</v>
      </c>
      <c r="B701" s="71" t="s">
        <v>1117</v>
      </c>
      <c r="C701" s="71" t="s">
        <v>3146</v>
      </c>
      <c r="D701" s="71" t="s">
        <v>1149</v>
      </c>
      <c r="E701" s="71" t="s">
        <v>3430</v>
      </c>
      <c r="F701" s="71"/>
      <c r="G701" s="71"/>
    </row>
    <row r="702" spans="1:7" x14ac:dyDescent="0.2">
      <c r="A702" s="71" t="s">
        <v>15</v>
      </c>
      <c r="B702" s="71" t="s">
        <v>1117</v>
      </c>
      <c r="C702" s="71" t="s">
        <v>3146</v>
      </c>
      <c r="D702" s="71" t="s">
        <v>1149</v>
      </c>
      <c r="E702" s="71" t="s">
        <v>3431</v>
      </c>
      <c r="F702" s="71"/>
      <c r="G702" s="71"/>
    </row>
    <row r="703" spans="1:7" x14ac:dyDescent="0.2">
      <c r="A703" s="71" t="s">
        <v>15</v>
      </c>
      <c r="B703" s="71" t="s">
        <v>1117</v>
      </c>
      <c r="C703" s="71" t="s">
        <v>3146</v>
      </c>
      <c r="D703" s="71" t="s">
        <v>1149</v>
      </c>
      <c r="E703" s="71" t="s">
        <v>1150</v>
      </c>
      <c r="F703" s="71"/>
      <c r="G703" s="71"/>
    </row>
    <row r="704" spans="1:7" x14ac:dyDescent="0.2">
      <c r="A704" s="71" t="s">
        <v>15</v>
      </c>
      <c r="B704" s="71" t="s">
        <v>1117</v>
      </c>
      <c r="C704" s="71" t="s">
        <v>3146</v>
      </c>
      <c r="D704" s="71" t="s">
        <v>1149</v>
      </c>
      <c r="E704" s="71" t="s">
        <v>3432</v>
      </c>
      <c r="F704" s="71"/>
      <c r="G704" s="71"/>
    </row>
    <row r="705" spans="1:7" x14ac:dyDescent="0.2">
      <c r="A705" s="71" t="s">
        <v>15</v>
      </c>
      <c r="B705" s="71" t="s">
        <v>1117</v>
      </c>
      <c r="C705" s="71" t="s">
        <v>3146</v>
      </c>
      <c r="D705" s="71" t="s">
        <v>1149</v>
      </c>
      <c r="E705" s="71" t="s">
        <v>3433</v>
      </c>
      <c r="F705" s="71"/>
      <c r="G705" s="71"/>
    </row>
    <row r="706" spans="1:7" x14ac:dyDescent="0.2">
      <c r="A706" s="71" t="s">
        <v>15</v>
      </c>
      <c r="B706" s="71" t="s">
        <v>1117</v>
      </c>
      <c r="C706" s="71" t="s">
        <v>3146</v>
      </c>
      <c r="D706" s="71" t="s">
        <v>1149</v>
      </c>
      <c r="E706" s="71" t="s">
        <v>3071</v>
      </c>
      <c r="F706" s="71"/>
      <c r="G706" s="71"/>
    </row>
    <row r="707" spans="1:7" x14ac:dyDescent="0.2">
      <c r="A707" s="71" t="s">
        <v>15</v>
      </c>
      <c r="B707" s="71" t="s">
        <v>1117</v>
      </c>
      <c r="C707" s="71" t="s">
        <v>3146</v>
      </c>
      <c r="D707" s="71" t="s">
        <v>1133</v>
      </c>
      <c r="E707" s="71" t="s">
        <v>1255</v>
      </c>
      <c r="F707" s="71"/>
      <c r="G707" s="71"/>
    </row>
    <row r="708" spans="1:7" x14ac:dyDescent="0.2">
      <c r="A708" s="71" t="s">
        <v>15</v>
      </c>
      <c r="B708" s="71" t="s">
        <v>1117</v>
      </c>
      <c r="C708" s="71" t="s">
        <v>3146</v>
      </c>
      <c r="D708" s="71" t="s">
        <v>1133</v>
      </c>
      <c r="E708" s="71" t="s">
        <v>1203</v>
      </c>
      <c r="F708" s="71"/>
      <c r="G708" s="71"/>
    </row>
    <row r="709" spans="1:7" x14ac:dyDescent="0.2">
      <c r="A709" s="71" t="s">
        <v>15</v>
      </c>
      <c r="B709" s="71" t="s">
        <v>1117</v>
      </c>
      <c r="C709" s="71" t="s">
        <v>3146</v>
      </c>
      <c r="D709" s="71" t="s">
        <v>1133</v>
      </c>
      <c r="E709" s="71" t="s">
        <v>1257</v>
      </c>
      <c r="F709" s="71"/>
      <c r="G709" s="71"/>
    </row>
    <row r="710" spans="1:7" x14ac:dyDescent="0.2">
      <c r="A710" s="71" t="s">
        <v>15</v>
      </c>
      <c r="B710" s="71" t="s">
        <v>1117</v>
      </c>
      <c r="C710" s="71" t="s">
        <v>3146</v>
      </c>
      <c r="D710" s="71" t="s">
        <v>1133</v>
      </c>
      <c r="E710" s="71" t="s">
        <v>3437</v>
      </c>
      <c r="F710" s="71"/>
      <c r="G710" s="71"/>
    </row>
    <row r="711" spans="1:7" x14ac:dyDescent="0.2">
      <c r="A711" s="71" t="s">
        <v>15</v>
      </c>
      <c r="B711" s="71" t="s">
        <v>1117</v>
      </c>
      <c r="C711" s="71" t="s">
        <v>3146</v>
      </c>
      <c r="D711" s="71" t="s">
        <v>1133</v>
      </c>
      <c r="E711" s="71" t="s">
        <v>3439</v>
      </c>
      <c r="F711" s="71"/>
      <c r="G711" s="71"/>
    </row>
    <row r="712" spans="1:7" x14ac:dyDescent="0.2">
      <c r="A712" s="71" t="s">
        <v>15</v>
      </c>
      <c r="B712" s="71" t="s">
        <v>1117</v>
      </c>
      <c r="C712" s="71" t="s">
        <v>3146</v>
      </c>
      <c r="D712" s="71" t="s">
        <v>1133</v>
      </c>
      <c r="E712" s="71" t="s">
        <v>1134</v>
      </c>
      <c r="F712" s="71"/>
      <c r="G712" s="71"/>
    </row>
    <row r="713" spans="1:7" x14ac:dyDescent="0.2">
      <c r="A713" s="71" t="s">
        <v>15</v>
      </c>
      <c r="B713" s="71" t="s">
        <v>1117</v>
      </c>
      <c r="C713" s="71" t="s">
        <v>3146</v>
      </c>
      <c r="D713" s="71" t="s">
        <v>1133</v>
      </c>
      <c r="E713" s="71" t="s">
        <v>3441</v>
      </c>
      <c r="F713" s="71"/>
      <c r="G713" s="71"/>
    </row>
    <row r="714" spans="1:7" x14ac:dyDescent="0.2">
      <c r="A714" s="71" t="s">
        <v>15</v>
      </c>
      <c r="B714" s="71" t="s">
        <v>1117</v>
      </c>
      <c r="C714" s="71" t="s">
        <v>3146</v>
      </c>
      <c r="D714" s="71" t="s">
        <v>1078</v>
      </c>
      <c r="E714" s="71" t="s">
        <v>3443</v>
      </c>
      <c r="F714" s="71"/>
      <c r="G714" s="71"/>
    </row>
    <row r="715" spans="1:7" x14ac:dyDescent="0.2">
      <c r="A715" s="71" t="s">
        <v>15</v>
      </c>
      <c r="B715" s="71" t="s">
        <v>1117</v>
      </c>
      <c r="C715" s="71" t="s">
        <v>3146</v>
      </c>
      <c r="D715" s="71" t="s">
        <v>1078</v>
      </c>
      <c r="E715" s="71" t="s">
        <v>1079</v>
      </c>
      <c r="F715" s="71"/>
      <c r="G715" s="71"/>
    </row>
    <row r="716" spans="1:7" x14ac:dyDescent="0.2">
      <c r="A716" s="71" t="s">
        <v>15</v>
      </c>
      <c r="B716" s="71" t="s">
        <v>1117</v>
      </c>
      <c r="C716" s="71" t="s">
        <v>3146</v>
      </c>
      <c r="D716" s="71" t="s">
        <v>1078</v>
      </c>
      <c r="E716" s="71" t="s">
        <v>1209</v>
      </c>
      <c r="F716" s="71"/>
      <c r="G716" s="71"/>
    </row>
    <row r="717" spans="1:7" x14ac:dyDescent="0.2">
      <c r="A717" s="71" t="s">
        <v>15</v>
      </c>
      <c r="B717" s="71" t="s">
        <v>1117</v>
      </c>
      <c r="C717" s="71" t="s">
        <v>3146</v>
      </c>
      <c r="D717" s="71" t="s">
        <v>1097</v>
      </c>
      <c r="E717" s="71" t="s">
        <v>3445</v>
      </c>
      <c r="F717" s="71"/>
      <c r="G717" s="71"/>
    </row>
    <row r="718" spans="1:7" x14ac:dyDescent="0.2">
      <c r="A718" s="71" t="s">
        <v>15</v>
      </c>
      <c r="B718" s="71" t="s">
        <v>1117</v>
      </c>
      <c r="C718" s="71" t="s">
        <v>3146</v>
      </c>
      <c r="D718" s="71" t="s">
        <v>1097</v>
      </c>
      <c r="E718" s="71" t="s">
        <v>3446</v>
      </c>
      <c r="F718" s="71"/>
      <c r="G718" s="71"/>
    </row>
    <row r="719" spans="1:7" x14ac:dyDescent="0.2">
      <c r="A719" s="71" t="s">
        <v>15</v>
      </c>
      <c r="B719" s="71" t="s">
        <v>1117</v>
      </c>
      <c r="C719" s="71" t="s">
        <v>3146</v>
      </c>
      <c r="D719" s="71" t="s">
        <v>1097</v>
      </c>
      <c r="E719" s="71" t="s">
        <v>1098</v>
      </c>
      <c r="F719" s="71"/>
      <c r="G719" s="71"/>
    </row>
    <row r="720" spans="1:7" x14ac:dyDescent="0.2">
      <c r="A720" s="71" t="s">
        <v>15</v>
      </c>
      <c r="B720" s="71" t="s">
        <v>1117</v>
      </c>
      <c r="C720" s="71" t="s">
        <v>3146</v>
      </c>
      <c r="D720" s="71" t="s">
        <v>1097</v>
      </c>
      <c r="E720" s="71" t="s">
        <v>1242</v>
      </c>
      <c r="F720" s="71"/>
      <c r="G720" s="71"/>
    </row>
    <row r="721" spans="1:7" x14ac:dyDescent="0.2">
      <c r="A721" s="71" t="s">
        <v>15</v>
      </c>
      <c r="B721" s="71" t="s">
        <v>1117</v>
      </c>
      <c r="C721" s="71" t="s">
        <v>3146</v>
      </c>
      <c r="D721" s="71" t="s">
        <v>1097</v>
      </c>
      <c r="E721" s="71" t="s">
        <v>1241</v>
      </c>
      <c r="F721" s="71"/>
      <c r="G721" s="71"/>
    </row>
    <row r="722" spans="1:7" x14ac:dyDescent="0.2">
      <c r="A722" s="71" t="s">
        <v>15</v>
      </c>
      <c r="B722" s="71" t="s">
        <v>1117</v>
      </c>
      <c r="C722" s="71" t="s">
        <v>3146</v>
      </c>
      <c r="D722" s="71" t="s">
        <v>1097</v>
      </c>
      <c r="E722" s="71" t="s">
        <v>3449</v>
      </c>
      <c r="F722" s="71"/>
      <c r="G722" s="71"/>
    </row>
    <row r="723" spans="1:7" x14ac:dyDescent="0.2">
      <c r="A723" s="71" t="s">
        <v>15</v>
      </c>
      <c r="B723" s="71" t="s">
        <v>1117</v>
      </c>
      <c r="C723" s="71" t="s">
        <v>3146</v>
      </c>
      <c r="D723" s="71" t="s">
        <v>1097</v>
      </c>
      <c r="E723" s="71" t="s">
        <v>3450</v>
      </c>
      <c r="F723" s="71"/>
      <c r="G723" s="71"/>
    </row>
    <row r="724" spans="1:7" x14ac:dyDescent="0.2">
      <c r="A724" s="71" t="s">
        <v>15</v>
      </c>
      <c r="B724" s="71" t="s">
        <v>1117</v>
      </c>
      <c r="C724" s="71" t="s">
        <v>3146</v>
      </c>
      <c r="D724" s="71" t="s">
        <v>1097</v>
      </c>
      <c r="E724" s="71" t="s">
        <v>3451</v>
      </c>
      <c r="F724" s="71"/>
      <c r="G724" s="71"/>
    </row>
    <row r="725" spans="1:7" x14ac:dyDescent="0.2">
      <c r="A725" s="71" t="s">
        <v>15</v>
      </c>
      <c r="B725" s="71" t="s">
        <v>1117</v>
      </c>
      <c r="C725" s="71" t="s">
        <v>3146</v>
      </c>
      <c r="D725" s="71" t="s">
        <v>1097</v>
      </c>
      <c r="E725" s="71" t="s">
        <v>3452</v>
      </c>
      <c r="F725" s="71"/>
      <c r="G725" s="71"/>
    </row>
    <row r="726" spans="1:7" x14ac:dyDescent="0.2">
      <c r="A726" s="71" t="s">
        <v>15</v>
      </c>
      <c r="B726" s="71" t="s">
        <v>1117</v>
      </c>
      <c r="C726" s="71" t="s">
        <v>3146</v>
      </c>
      <c r="D726" s="71" t="s">
        <v>1097</v>
      </c>
      <c r="E726" s="71" t="s">
        <v>1200</v>
      </c>
      <c r="F726" s="71"/>
      <c r="G726" s="71"/>
    </row>
    <row r="728" spans="1:7" s="71" customFormat="1" x14ac:dyDescent="0.2">
      <c r="A728" s="71" t="s">
        <v>16</v>
      </c>
      <c r="B728" s="71" t="s">
        <v>3565</v>
      </c>
      <c r="C728" s="71" t="s">
        <v>3565</v>
      </c>
      <c r="D728" s="71" t="s">
        <v>1113</v>
      </c>
      <c r="E728" s="71" t="s">
        <v>1114</v>
      </c>
      <c r="F728" s="71" t="s">
        <v>1110</v>
      </c>
    </row>
    <row r="729" spans="1:7" s="71" customFormat="1" x14ac:dyDescent="0.2">
      <c r="A729" s="71" t="s">
        <v>16</v>
      </c>
      <c r="B729" s="71" t="s">
        <v>3566</v>
      </c>
      <c r="C729" s="71" t="s">
        <v>3566</v>
      </c>
      <c r="D729" s="71" t="s">
        <v>1113</v>
      </c>
      <c r="E729" s="71" t="s">
        <v>1114</v>
      </c>
      <c r="F729" s="71" t="s">
        <v>1110</v>
      </c>
    </row>
    <row r="730" spans="1:7" s="71" customFormat="1" x14ac:dyDescent="0.2">
      <c r="A730" s="71" t="s">
        <v>16</v>
      </c>
      <c r="B730" s="71" t="s">
        <v>3567</v>
      </c>
      <c r="C730" s="71" t="s">
        <v>3567</v>
      </c>
      <c r="D730" s="71" t="s">
        <v>1113</v>
      </c>
      <c r="E730" s="71" t="s">
        <v>1114</v>
      </c>
      <c r="F730" s="71" t="s">
        <v>1110</v>
      </c>
    </row>
    <row r="731" spans="1:7" s="71" customFormat="1" x14ac:dyDescent="0.2">
      <c r="A731" s="71" t="s">
        <v>16</v>
      </c>
      <c r="B731" s="71" t="s">
        <v>1147</v>
      </c>
      <c r="C731" s="71" t="s">
        <v>3568</v>
      </c>
      <c r="D731" s="71" t="s">
        <v>1113</v>
      </c>
      <c r="E731" s="71" t="s">
        <v>1114</v>
      </c>
      <c r="F731" s="71" t="s">
        <v>1110</v>
      </c>
    </row>
    <row r="732" spans="1:7" s="71" customFormat="1" x14ac:dyDescent="0.2">
      <c r="A732" s="71" t="s">
        <v>16</v>
      </c>
      <c r="B732" s="71" t="s">
        <v>1155</v>
      </c>
      <c r="C732" s="71" t="s">
        <v>1155</v>
      </c>
      <c r="D732" s="71" t="s">
        <v>1113</v>
      </c>
      <c r="E732" s="71" t="s">
        <v>1114</v>
      </c>
      <c r="F732" s="71" t="s">
        <v>1110</v>
      </c>
    </row>
    <row r="733" spans="1:7" s="71" customFormat="1" x14ac:dyDescent="0.2">
      <c r="A733" s="71" t="s">
        <v>16</v>
      </c>
      <c r="B733" s="71" t="s">
        <v>1196</v>
      </c>
      <c r="C733" s="71" t="s">
        <v>1196</v>
      </c>
      <c r="D733" s="71" t="s">
        <v>1113</v>
      </c>
      <c r="E733" s="71" t="s">
        <v>1114</v>
      </c>
      <c r="F733" s="71" t="s">
        <v>1110</v>
      </c>
    </row>
    <row r="734" spans="1:7" s="71" customFormat="1" x14ac:dyDescent="0.2">
      <c r="A734" s="71" t="s">
        <v>16</v>
      </c>
      <c r="B734" s="71" t="s">
        <v>1117</v>
      </c>
      <c r="C734" s="71" t="s">
        <v>3146</v>
      </c>
      <c r="D734" s="71" t="s">
        <v>1113</v>
      </c>
      <c r="E734" s="71" t="s">
        <v>1114</v>
      </c>
      <c r="F734" s="71" t="s">
        <v>1110</v>
      </c>
    </row>
    <row r="735" spans="1:7" s="71" customFormat="1" x14ac:dyDescent="0.2">
      <c r="A735" s="71" t="s">
        <v>16</v>
      </c>
      <c r="B735" s="71" t="s">
        <v>3569</v>
      </c>
      <c r="C735" s="71" t="s">
        <v>3570</v>
      </c>
      <c r="D735" s="71" t="s">
        <v>1190</v>
      </c>
      <c r="E735" s="71" t="s">
        <v>3390</v>
      </c>
      <c r="F735" s="71" t="s">
        <v>3460</v>
      </c>
    </row>
    <row r="736" spans="1:7" s="71" customFormat="1" x14ac:dyDescent="0.2">
      <c r="A736" s="71" t="s">
        <v>16</v>
      </c>
      <c r="B736" s="71" t="s">
        <v>3571</v>
      </c>
      <c r="C736" s="71" t="s">
        <v>3572</v>
      </c>
      <c r="D736" s="71" t="s">
        <v>1190</v>
      </c>
      <c r="E736" s="71" t="s">
        <v>3390</v>
      </c>
      <c r="F736" s="71" t="s">
        <v>3460</v>
      </c>
    </row>
    <row r="737" spans="1:6" s="71" customFormat="1" x14ac:dyDescent="0.2">
      <c r="A737" s="71" t="s">
        <v>16</v>
      </c>
      <c r="B737" s="71" t="s">
        <v>3573</v>
      </c>
      <c r="C737" s="71" t="s">
        <v>3574</v>
      </c>
      <c r="D737" s="71" t="s">
        <v>1190</v>
      </c>
      <c r="E737" s="71" t="s">
        <v>3390</v>
      </c>
      <c r="F737" s="71" t="s">
        <v>3460</v>
      </c>
    </row>
    <row r="738" spans="1:6" s="71" customFormat="1" x14ac:dyDescent="0.2">
      <c r="A738" s="71" t="s">
        <v>16</v>
      </c>
      <c r="B738" s="71" t="s">
        <v>1117</v>
      </c>
      <c r="C738" s="71" t="s">
        <v>3146</v>
      </c>
      <c r="D738" s="71" t="s">
        <v>1190</v>
      </c>
      <c r="E738" s="71" t="s">
        <v>3390</v>
      </c>
      <c r="F738" s="71" t="s">
        <v>3460</v>
      </c>
    </row>
    <row r="739" spans="1:6" s="71" customFormat="1" x14ac:dyDescent="0.2">
      <c r="A739" s="71" t="s">
        <v>16</v>
      </c>
      <c r="B739" s="71" t="s">
        <v>3461</v>
      </c>
      <c r="C739" s="71" t="s">
        <v>3575</v>
      </c>
      <c r="D739" s="71" t="s">
        <v>1190</v>
      </c>
      <c r="E739" s="71" t="s">
        <v>3392</v>
      </c>
      <c r="F739" s="71" t="s">
        <v>3462</v>
      </c>
    </row>
    <row r="740" spans="1:6" s="71" customFormat="1" x14ac:dyDescent="0.2">
      <c r="A740" s="71" t="s">
        <v>16</v>
      </c>
      <c r="B740" s="71" t="s">
        <v>3576</v>
      </c>
      <c r="C740" s="71" t="s">
        <v>3576</v>
      </c>
      <c r="D740" s="71" t="s">
        <v>1190</v>
      </c>
      <c r="E740" s="71" t="s">
        <v>3392</v>
      </c>
      <c r="F740" s="71" t="s">
        <v>3462</v>
      </c>
    </row>
    <row r="741" spans="1:6" s="71" customFormat="1" x14ac:dyDescent="0.2">
      <c r="A741" s="71" t="s">
        <v>16</v>
      </c>
      <c r="B741" s="71" t="s">
        <v>1195</v>
      </c>
      <c r="C741" s="71" t="s">
        <v>1195</v>
      </c>
      <c r="D741" s="71" t="s">
        <v>1190</v>
      </c>
      <c r="E741" s="71" t="s">
        <v>1191</v>
      </c>
      <c r="F741" s="71" t="s">
        <v>1192</v>
      </c>
    </row>
    <row r="742" spans="1:6" s="71" customFormat="1" x14ac:dyDescent="0.2">
      <c r="A742" s="71" t="s">
        <v>16</v>
      </c>
      <c r="B742" s="71" t="s">
        <v>1193</v>
      </c>
      <c r="C742" s="71" t="s">
        <v>1193</v>
      </c>
      <c r="D742" s="71" t="s">
        <v>1190</v>
      </c>
      <c r="E742" s="71" t="s">
        <v>1191</v>
      </c>
      <c r="F742" s="71" t="s">
        <v>1192</v>
      </c>
    </row>
    <row r="743" spans="1:6" s="71" customFormat="1" x14ac:dyDescent="0.2">
      <c r="A743" s="71" t="s">
        <v>16</v>
      </c>
      <c r="B743" s="71" t="s">
        <v>3577</v>
      </c>
      <c r="C743" s="71" t="s">
        <v>3577</v>
      </c>
      <c r="D743" s="71" t="s">
        <v>1190</v>
      </c>
      <c r="E743" s="71" t="s">
        <v>1191</v>
      </c>
      <c r="F743" s="71" t="s">
        <v>1192</v>
      </c>
    </row>
    <row r="744" spans="1:6" s="71" customFormat="1" x14ac:dyDescent="0.2">
      <c r="A744" s="71" t="s">
        <v>16</v>
      </c>
      <c r="B744" s="71" t="s">
        <v>1117</v>
      </c>
      <c r="C744" s="71" t="s">
        <v>3146</v>
      </c>
      <c r="D744" s="71" t="s">
        <v>1190</v>
      </c>
      <c r="E744" s="71" t="s">
        <v>1191</v>
      </c>
      <c r="F744" s="71" t="s">
        <v>1192</v>
      </c>
    </row>
    <row r="745" spans="1:6" s="71" customFormat="1" x14ac:dyDescent="0.2">
      <c r="A745" s="71" t="s">
        <v>16</v>
      </c>
      <c r="B745" s="71" t="s">
        <v>3578</v>
      </c>
      <c r="C745" s="71" t="s">
        <v>3578</v>
      </c>
      <c r="D745" s="71" t="s">
        <v>1190</v>
      </c>
      <c r="E745" s="71" t="s">
        <v>3393</v>
      </c>
      <c r="F745" s="71" t="s">
        <v>3463</v>
      </c>
    </row>
    <row r="746" spans="1:6" s="71" customFormat="1" x14ac:dyDescent="0.2">
      <c r="A746" s="71" t="s">
        <v>16</v>
      </c>
      <c r="B746" s="71" t="s">
        <v>1117</v>
      </c>
      <c r="C746" s="71" t="s">
        <v>3146</v>
      </c>
      <c r="D746" s="71" t="s">
        <v>1190</v>
      </c>
      <c r="E746" s="71" t="s">
        <v>3393</v>
      </c>
      <c r="F746" s="71" t="s">
        <v>3463</v>
      </c>
    </row>
    <row r="747" spans="1:6" s="71" customFormat="1" x14ac:dyDescent="0.2">
      <c r="A747" s="71" t="s">
        <v>16</v>
      </c>
      <c r="B747" s="71" t="s">
        <v>3579</v>
      </c>
      <c r="C747" s="71" t="s">
        <v>3464</v>
      </c>
      <c r="D747" s="71" t="s">
        <v>1205</v>
      </c>
      <c r="E747" s="71" t="s">
        <v>3394</v>
      </c>
      <c r="F747" s="71" t="s">
        <v>3464</v>
      </c>
    </row>
    <row r="748" spans="1:6" s="71" customFormat="1" x14ac:dyDescent="0.2">
      <c r="A748" s="71" t="s">
        <v>16</v>
      </c>
      <c r="B748" s="71" t="s">
        <v>3580</v>
      </c>
      <c r="C748" s="71" t="s">
        <v>3580</v>
      </c>
      <c r="D748" s="71" t="s">
        <v>1205</v>
      </c>
      <c r="E748" s="71" t="s">
        <v>3394</v>
      </c>
      <c r="F748" s="71" t="s">
        <v>3464</v>
      </c>
    </row>
    <row r="749" spans="1:6" s="71" customFormat="1" x14ac:dyDescent="0.2">
      <c r="A749" s="71" t="s">
        <v>16</v>
      </c>
      <c r="B749" s="71" t="s">
        <v>3581</v>
      </c>
      <c r="C749" s="71" t="s">
        <v>3582</v>
      </c>
      <c r="D749" s="71" t="s">
        <v>1205</v>
      </c>
      <c r="E749" s="71" t="s">
        <v>3394</v>
      </c>
      <c r="F749" s="71" t="s">
        <v>3464</v>
      </c>
    </row>
    <row r="750" spans="1:6" s="71" customFormat="1" x14ac:dyDescent="0.2">
      <c r="A750" s="71" t="s">
        <v>16</v>
      </c>
      <c r="B750" s="71" t="s">
        <v>3583</v>
      </c>
      <c r="C750" s="71" t="s">
        <v>3584</v>
      </c>
      <c r="D750" s="71" t="s">
        <v>1205</v>
      </c>
      <c r="E750" s="71" t="s">
        <v>3394</v>
      </c>
      <c r="F750" s="71" t="s">
        <v>3464</v>
      </c>
    </row>
    <row r="751" spans="1:6" s="71" customFormat="1" x14ac:dyDescent="0.2">
      <c r="A751" s="71" t="s">
        <v>16</v>
      </c>
      <c r="B751" s="71" t="s">
        <v>3585</v>
      </c>
      <c r="C751" s="71" t="s">
        <v>3585</v>
      </c>
      <c r="D751" s="71" t="s">
        <v>1205</v>
      </c>
      <c r="E751" s="71" t="s">
        <v>3394</v>
      </c>
      <c r="F751" s="71" t="s">
        <v>3464</v>
      </c>
    </row>
    <row r="752" spans="1:6" s="71" customFormat="1" x14ac:dyDescent="0.2">
      <c r="A752" s="71" t="s">
        <v>16</v>
      </c>
      <c r="B752" s="71" t="s">
        <v>1117</v>
      </c>
      <c r="C752" s="71" t="s">
        <v>3146</v>
      </c>
      <c r="D752" s="71" t="s">
        <v>1205</v>
      </c>
      <c r="E752" s="71" t="s">
        <v>3394</v>
      </c>
      <c r="F752" s="71" t="s">
        <v>3464</v>
      </c>
    </row>
    <row r="753" spans="1:6" s="71" customFormat="1" x14ac:dyDescent="0.2">
      <c r="A753" s="71" t="s">
        <v>16</v>
      </c>
      <c r="B753" s="71" t="s">
        <v>3586</v>
      </c>
      <c r="C753" s="71" t="s">
        <v>3587</v>
      </c>
      <c r="D753" s="71" t="s">
        <v>1205</v>
      </c>
      <c r="E753" s="71" t="s">
        <v>1206</v>
      </c>
      <c r="F753" s="71" t="s">
        <v>1207</v>
      </c>
    </row>
    <row r="754" spans="1:6" s="71" customFormat="1" x14ac:dyDescent="0.2">
      <c r="A754" s="71" t="s">
        <v>16</v>
      </c>
      <c r="B754" s="71" t="s">
        <v>3588</v>
      </c>
      <c r="C754" s="71" t="s">
        <v>3589</v>
      </c>
      <c r="D754" s="71" t="s">
        <v>1205</v>
      </c>
      <c r="E754" s="71" t="s">
        <v>1206</v>
      </c>
      <c r="F754" s="71" t="s">
        <v>1207</v>
      </c>
    </row>
    <row r="755" spans="1:6" s="71" customFormat="1" x14ac:dyDescent="0.2">
      <c r="A755" s="71" t="s">
        <v>16</v>
      </c>
      <c r="B755" s="71" t="s">
        <v>3590</v>
      </c>
      <c r="C755" s="71" t="s">
        <v>3591</v>
      </c>
      <c r="D755" s="71" t="s">
        <v>1205</v>
      </c>
      <c r="E755" s="71" t="s">
        <v>1206</v>
      </c>
      <c r="F755" s="71" t="s">
        <v>1207</v>
      </c>
    </row>
    <row r="756" spans="1:6" s="71" customFormat="1" x14ac:dyDescent="0.2">
      <c r="A756" s="71" t="s">
        <v>16</v>
      </c>
      <c r="B756" s="71" t="s">
        <v>1208</v>
      </c>
      <c r="C756" s="71" t="s">
        <v>3592</v>
      </c>
      <c r="D756" s="71" t="s">
        <v>1205</v>
      </c>
      <c r="E756" s="71" t="s">
        <v>1206</v>
      </c>
      <c r="F756" s="71" t="s">
        <v>1207</v>
      </c>
    </row>
    <row r="757" spans="1:6" s="71" customFormat="1" x14ac:dyDescent="0.2">
      <c r="A757" s="71" t="s">
        <v>16</v>
      </c>
      <c r="B757" s="71" t="s">
        <v>3593</v>
      </c>
      <c r="C757" s="71" t="s">
        <v>3593</v>
      </c>
      <c r="D757" s="71" t="s">
        <v>1205</v>
      </c>
      <c r="E757" s="71" t="s">
        <v>1206</v>
      </c>
      <c r="F757" s="71" t="s">
        <v>1207</v>
      </c>
    </row>
    <row r="758" spans="1:6" s="71" customFormat="1" x14ac:dyDescent="0.2">
      <c r="A758" s="71" t="s">
        <v>16</v>
      </c>
      <c r="B758" s="71" t="s">
        <v>3594</v>
      </c>
      <c r="C758" s="71" t="s">
        <v>3595</v>
      </c>
      <c r="D758" s="71" t="s">
        <v>1205</v>
      </c>
      <c r="E758" s="71" t="s">
        <v>1206</v>
      </c>
      <c r="F758" s="71" t="s">
        <v>1207</v>
      </c>
    </row>
    <row r="759" spans="1:6" s="71" customFormat="1" x14ac:dyDescent="0.2">
      <c r="A759" s="71" t="s">
        <v>16</v>
      </c>
      <c r="B759" s="71" t="s">
        <v>1117</v>
      </c>
      <c r="C759" s="71" t="s">
        <v>3146</v>
      </c>
      <c r="D759" s="71" t="s">
        <v>1205</v>
      </c>
      <c r="E759" s="71" t="s">
        <v>1206</v>
      </c>
      <c r="F759" s="71" t="s">
        <v>1207</v>
      </c>
    </row>
    <row r="760" spans="1:6" s="71" customFormat="1" x14ac:dyDescent="0.2">
      <c r="A760" s="71" t="s">
        <v>16</v>
      </c>
      <c r="B760" s="71" t="s">
        <v>3596</v>
      </c>
      <c r="C760" s="71" t="s">
        <v>3596</v>
      </c>
      <c r="D760" s="71" t="s">
        <v>1205</v>
      </c>
      <c r="E760" s="71" t="s">
        <v>3401</v>
      </c>
      <c r="F760" s="71" t="s">
        <v>3478</v>
      </c>
    </row>
    <row r="761" spans="1:6" s="71" customFormat="1" x14ac:dyDescent="0.2">
      <c r="A761" s="71" t="s">
        <v>16</v>
      </c>
      <c r="B761" s="71" t="s">
        <v>3597</v>
      </c>
      <c r="C761" s="71" t="s">
        <v>3597</v>
      </c>
      <c r="D761" s="71" t="s">
        <v>1205</v>
      </c>
      <c r="E761" s="71" t="s">
        <v>3401</v>
      </c>
      <c r="F761" s="71" t="s">
        <v>3478</v>
      </c>
    </row>
    <row r="762" spans="1:6" s="71" customFormat="1" x14ac:dyDescent="0.2">
      <c r="A762" s="71" t="s">
        <v>16</v>
      </c>
      <c r="B762" s="71" t="s">
        <v>1117</v>
      </c>
      <c r="C762" s="71" t="s">
        <v>3146</v>
      </c>
      <c r="D762" s="71" t="s">
        <v>1205</v>
      </c>
      <c r="E762" s="71" t="s">
        <v>3401</v>
      </c>
      <c r="F762" s="71" t="s">
        <v>3478</v>
      </c>
    </row>
    <row r="763" spans="1:6" s="71" customFormat="1" x14ac:dyDescent="0.2">
      <c r="A763" s="71" t="s">
        <v>16</v>
      </c>
      <c r="B763" s="71" t="s">
        <v>3598</v>
      </c>
      <c r="C763" s="71" t="s">
        <v>3598</v>
      </c>
      <c r="D763" s="71" t="s">
        <v>1205</v>
      </c>
      <c r="E763" s="71" t="s">
        <v>3404</v>
      </c>
      <c r="F763" s="71" t="s">
        <v>3487</v>
      </c>
    </row>
    <row r="764" spans="1:6" s="71" customFormat="1" x14ac:dyDescent="0.2">
      <c r="A764" s="71" t="s">
        <v>16</v>
      </c>
      <c r="B764" s="71" t="s">
        <v>3599</v>
      </c>
      <c r="C764" s="71" t="s">
        <v>3599</v>
      </c>
      <c r="D764" s="71" t="s">
        <v>1205</v>
      </c>
      <c r="E764" s="71" t="s">
        <v>3404</v>
      </c>
      <c r="F764" s="71" t="s">
        <v>3487</v>
      </c>
    </row>
    <row r="765" spans="1:6" s="71" customFormat="1" x14ac:dyDescent="0.2">
      <c r="A765" s="71" t="s">
        <v>16</v>
      </c>
      <c r="B765" s="71" t="s">
        <v>3581</v>
      </c>
      <c r="C765" s="71" t="s">
        <v>3582</v>
      </c>
      <c r="D765" s="71" t="s">
        <v>1205</v>
      </c>
      <c r="E765" s="71" t="s">
        <v>3404</v>
      </c>
      <c r="F765" s="71" t="s">
        <v>3487</v>
      </c>
    </row>
    <row r="766" spans="1:6" s="71" customFormat="1" x14ac:dyDescent="0.2">
      <c r="A766" s="71" t="s">
        <v>16</v>
      </c>
      <c r="B766" s="71" t="s">
        <v>1117</v>
      </c>
      <c r="C766" s="71" t="s">
        <v>3146</v>
      </c>
      <c r="D766" s="71" t="s">
        <v>1205</v>
      </c>
      <c r="E766" s="71" t="s">
        <v>3404</v>
      </c>
      <c r="F766" s="71" t="s">
        <v>3487</v>
      </c>
    </row>
    <row r="767" spans="1:6" s="71" customFormat="1" x14ac:dyDescent="0.2">
      <c r="A767" s="71" t="s">
        <v>16</v>
      </c>
      <c r="B767" s="71" t="s">
        <v>3600</v>
      </c>
      <c r="C767" s="71" t="s">
        <v>3600</v>
      </c>
      <c r="D767" s="71" t="s">
        <v>1205</v>
      </c>
      <c r="E767" s="71" t="s">
        <v>3404</v>
      </c>
      <c r="F767" s="71" t="s">
        <v>3489</v>
      </c>
    </row>
    <row r="768" spans="1:6" s="71" customFormat="1" x14ac:dyDescent="0.2">
      <c r="A768" s="71" t="s">
        <v>16</v>
      </c>
      <c r="B768" s="71" t="s">
        <v>3601</v>
      </c>
      <c r="C768" s="71" t="s">
        <v>3601</v>
      </c>
      <c r="D768" s="71" t="s">
        <v>1205</v>
      </c>
      <c r="E768" s="71" t="s">
        <v>3404</v>
      </c>
      <c r="F768" s="71" t="s">
        <v>3489</v>
      </c>
    </row>
    <row r="769" spans="1:6" s="71" customFormat="1" x14ac:dyDescent="0.2">
      <c r="A769" s="71" t="s">
        <v>16</v>
      </c>
      <c r="B769" s="71" t="s">
        <v>3602</v>
      </c>
      <c r="C769" s="71" t="s">
        <v>3602</v>
      </c>
      <c r="D769" s="71" t="s">
        <v>1205</v>
      </c>
      <c r="E769" s="71" t="s">
        <v>3404</v>
      </c>
      <c r="F769" s="71" t="s">
        <v>3489</v>
      </c>
    </row>
    <row r="770" spans="1:6" s="71" customFormat="1" x14ac:dyDescent="0.2">
      <c r="A770" s="71" t="s">
        <v>16</v>
      </c>
      <c r="B770" s="71" t="s">
        <v>1117</v>
      </c>
      <c r="C770" s="71" t="s">
        <v>3146</v>
      </c>
      <c r="D770" s="71" t="s">
        <v>1205</v>
      </c>
      <c r="E770" s="71" t="s">
        <v>3404</v>
      </c>
      <c r="F770" s="71" t="s">
        <v>3489</v>
      </c>
    </row>
    <row r="771" spans="1:6" s="71" customFormat="1" x14ac:dyDescent="0.2">
      <c r="A771" s="71" t="s">
        <v>16</v>
      </c>
      <c r="B771" s="71" t="s">
        <v>1184</v>
      </c>
      <c r="C771" s="71" t="s">
        <v>1184</v>
      </c>
      <c r="D771" s="71" t="s">
        <v>1130</v>
      </c>
      <c r="E771" s="71" t="s">
        <v>1182</v>
      </c>
      <c r="F771" s="71" t="s">
        <v>1183</v>
      </c>
    </row>
    <row r="772" spans="1:6" s="71" customFormat="1" x14ac:dyDescent="0.2">
      <c r="A772" s="71" t="s">
        <v>16</v>
      </c>
      <c r="B772" s="71" t="s">
        <v>3603</v>
      </c>
      <c r="C772" s="71" t="s">
        <v>3603</v>
      </c>
      <c r="D772" s="71" t="s">
        <v>1130</v>
      </c>
      <c r="E772" s="71" t="s">
        <v>1182</v>
      </c>
      <c r="F772" s="71" t="s">
        <v>1183</v>
      </c>
    </row>
    <row r="773" spans="1:6" s="71" customFormat="1" x14ac:dyDescent="0.2">
      <c r="A773" s="71" t="s">
        <v>16</v>
      </c>
      <c r="B773" s="71" t="s">
        <v>3604</v>
      </c>
      <c r="C773" s="71" t="s">
        <v>3604</v>
      </c>
      <c r="D773" s="71" t="s">
        <v>1130</v>
      </c>
      <c r="E773" s="71" t="s">
        <v>1182</v>
      </c>
      <c r="F773" s="71" t="s">
        <v>1183</v>
      </c>
    </row>
    <row r="774" spans="1:6" s="71" customFormat="1" x14ac:dyDescent="0.2">
      <c r="A774" s="71" t="s">
        <v>16</v>
      </c>
      <c r="B774" s="71" t="s">
        <v>3605</v>
      </c>
      <c r="C774" s="71" t="s">
        <v>3605</v>
      </c>
      <c r="D774" s="71" t="s">
        <v>1130</v>
      </c>
      <c r="E774" s="71" t="s">
        <v>1182</v>
      </c>
      <c r="F774" s="71" t="s">
        <v>1183</v>
      </c>
    </row>
    <row r="775" spans="1:6" s="71" customFormat="1" x14ac:dyDescent="0.2">
      <c r="A775" s="71" t="s">
        <v>16</v>
      </c>
      <c r="B775" s="71" t="s">
        <v>3606</v>
      </c>
      <c r="C775" s="71" t="s">
        <v>3606</v>
      </c>
      <c r="D775" s="71" t="s">
        <v>1130</v>
      </c>
      <c r="E775" s="71" t="s">
        <v>1182</v>
      </c>
      <c r="F775" s="71" t="s">
        <v>1183</v>
      </c>
    </row>
    <row r="776" spans="1:6" s="71" customFormat="1" x14ac:dyDescent="0.2">
      <c r="A776" s="71" t="s">
        <v>16</v>
      </c>
      <c r="B776" s="71" t="s">
        <v>3607</v>
      </c>
      <c r="C776" s="71" t="s">
        <v>3607</v>
      </c>
      <c r="D776" s="71" t="s">
        <v>1130</v>
      </c>
      <c r="E776" s="71" t="s">
        <v>1182</v>
      </c>
      <c r="F776" s="71" t="s">
        <v>1183</v>
      </c>
    </row>
    <row r="777" spans="1:6" s="71" customFormat="1" x14ac:dyDescent="0.2">
      <c r="A777" s="71" t="s">
        <v>16</v>
      </c>
      <c r="B777" s="71" t="s">
        <v>1117</v>
      </c>
      <c r="C777" s="71" t="s">
        <v>3146</v>
      </c>
      <c r="D777" s="71" t="s">
        <v>1130</v>
      </c>
      <c r="E777" s="71" t="s">
        <v>1182</v>
      </c>
      <c r="F777" s="71" t="s">
        <v>1183</v>
      </c>
    </row>
    <row r="778" spans="1:6" s="71" customFormat="1" x14ac:dyDescent="0.2">
      <c r="A778" s="71" t="s">
        <v>16</v>
      </c>
      <c r="B778" s="71" t="s">
        <v>1189</v>
      </c>
      <c r="C778" s="71" t="s">
        <v>1189</v>
      </c>
      <c r="D778" s="71" t="s">
        <v>1130</v>
      </c>
      <c r="E778" s="71" t="s">
        <v>1141</v>
      </c>
      <c r="F778" s="71" t="s">
        <v>1188</v>
      </c>
    </row>
    <row r="779" spans="1:6" s="71" customFormat="1" x14ac:dyDescent="0.2">
      <c r="A779" s="71" t="s">
        <v>16</v>
      </c>
      <c r="B779" s="71" t="s">
        <v>1117</v>
      </c>
      <c r="C779" s="71" t="s">
        <v>3146</v>
      </c>
      <c r="D779" s="71" t="s">
        <v>1130</v>
      </c>
      <c r="E779" s="71" t="s">
        <v>1141</v>
      </c>
      <c r="F779" s="71" t="s">
        <v>1188</v>
      </c>
    </row>
    <row r="780" spans="1:6" s="71" customFormat="1" x14ac:dyDescent="0.2">
      <c r="A780" s="71" t="s">
        <v>16</v>
      </c>
      <c r="B780" s="71" t="s">
        <v>1143</v>
      </c>
      <c r="C780" s="71" t="s">
        <v>1143</v>
      </c>
      <c r="D780" s="71" t="s">
        <v>1130</v>
      </c>
      <c r="E780" s="71" t="s">
        <v>1141</v>
      </c>
      <c r="F780" s="71" t="s">
        <v>1142</v>
      </c>
    </row>
    <row r="781" spans="1:6" s="71" customFormat="1" x14ac:dyDescent="0.2">
      <c r="A781" s="71" t="s">
        <v>16</v>
      </c>
      <c r="B781" s="71" t="s">
        <v>1117</v>
      </c>
      <c r="C781" s="71" t="s">
        <v>3146</v>
      </c>
      <c r="D781" s="71" t="s">
        <v>1130</v>
      </c>
      <c r="E781" s="71" t="s">
        <v>1141</v>
      </c>
      <c r="F781" s="71" t="s">
        <v>1142</v>
      </c>
    </row>
    <row r="782" spans="1:6" s="71" customFormat="1" x14ac:dyDescent="0.2">
      <c r="A782" s="71" t="s">
        <v>16</v>
      </c>
      <c r="B782" s="71" t="s">
        <v>3608</v>
      </c>
      <c r="C782" s="71" t="s">
        <v>3608</v>
      </c>
      <c r="D782" s="71" t="s">
        <v>1119</v>
      </c>
      <c r="E782" s="71" t="s">
        <v>1223</v>
      </c>
      <c r="F782" s="71" t="s">
        <v>3498</v>
      </c>
    </row>
    <row r="783" spans="1:6" s="71" customFormat="1" x14ac:dyDescent="0.2">
      <c r="A783" s="71" t="s">
        <v>16</v>
      </c>
      <c r="B783" s="71" t="s">
        <v>3609</v>
      </c>
      <c r="C783" s="71" t="s">
        <v>3609</v>
      </c>
      <c r="D783" s="71" t="s">
        <v>1119</v>
      </c>
      <c r="E783" s="71" t="s">
        <v>1223</v>
      </c>
      <c r="F783" s="71" t="s">
        <v>3498</v>
      </c>
    </row>
    <row r="784" spans="1:6" s="71" customFormat="1" x14ac:dyDescent="0.2">
      <c r="A784" s="71" t="s">
        <v>16</v>
      </c>
      <c r="B784" s="71" t="s">
        <v>3610</v>
      </c>
      <c r="C784" s="71" t="s">
        <v>3610</v>
      </c>
      <c r="D784" s="71" t="s">
        <v>1119</v>
      </c>
      <c r="E784" s="71" t="s">
        <v>1223</v>
      </c>
      <c r="F784" s="71" t="s">
        <v>3498</v>
      </c>
    </row>
    <row r="785" spans="1:6" s="71" customFormat="1" x14ac:dyDescent="0.2">
      <c r="A785" s="71" t="s">
        <v>16</v>
      </c>
      <c r="B785" s="71" t="s">
        <v>1117</v>
      </c>
      <c r="C785" s="71" t="s">
        <v>3146</v>
      </c>
      <c r="D785" s="71" t="s">
        <v>1119</v>
      </c>
      <c r="E785" s="71" t="s">
        <v>1223</v>
      </c>
      <c r="F785" s="71" t="s">
        <v>3498</v>
      </c>
    </row>
    <row r="786" spans="1:6" s="71" customFormat="1" x14ac:dyDescent="0.2">
      <c r="A786" s="71" t="s">
        <v>16</v>
      </c>
      <c r="B786" s="71" t="s">
        <v>1224</v>
      </c>
      <c r="C786" s="71" t="s">
        <v>3611</v>
      </c>
      <c r="D786" s="71" t="s">
        <v>1119</v>
      </c>
      <c r="E786" s="71" t="s">
        <v>1223</v>
      </c>
      <c r="F786" s="71" t="s">
        <v>1224</v>
      </c>
    </row>
    <row r="787" spans="1:6" s="71" customFormat="1" x14ac:dyDescent="0.2">
      <c r="A787" s="71" t="s">
        <v>16</v>
      </c>
      <c r="B787" s="71" t="s">
        <v>1225</v>
      </c>
      <c r="C787" s="71" t="s">
        <v>1225</v>
      </c>
      <c r="D787" s="71" t="s">
        <v>1119</v>
      </c>
      <c r="E787" s="71" t="s">
        <v>1223</v>
      </c>
      <c r="F787" s="71" t="s">
        <v>1224</v>
      </c>
    </row>
    <row r="788" spans="1:6" s="71" customFormat="1" x14ac:dyDescent="0.2">
      <c r="A788" s="71" t="s">
        <v>16</v>
      </c>
      <c r="B788" s="71" t="s">
        <v>1226</v>
      </c>
      <c r="C788" s="71" t="s">
        <v>3612</v>
      </c>
      <c r="D788" s="71" t="s">
        <v>1119</v>
      </c>
      <c r="E788" s="71" t="s">
        <v>1223</v>
      </c>
      <c r="F788" s="71" t="s">
        <v>1224</v>
      </c>
    </row>
    <row r="789" spans="1:6" s="71" customFormat="1" x14ac:dyDescent="0.2">
      <c r="A789" s="71" t="s">
        <v>16</v>
      </c>
      <c r="B789" s="71" t="s">
        <v>1117</v>
      </c>
      <c r="C789" s="71" t="s">
        <v>3146</v>
      </c>
      <c r="D789" s="71" t="s">
        <v>1119</v>
      </c>
      <c r="E789" s="71" t="s">
        <v>1223</v>
      </c>
      <c r="F789" s="71" t="s">
        <v>1224</v>
      </c>
    </row>
    <row r="790" spans="1:6" s="71" customFormat="1" x14ac:dyDescent="0.2">
      <c r="A790" s="71" t="s">
        <v>16</v>
      </c>
      <c r="B790" s="71" t="s">
        <v>3613</v>
      </c>
      <c r="C790" s="71" t="s">
        <v>3613</v>
      </c>
      <c r="D790" s="71" t="s">
        <v>1119</v>
      </c>
      <c r="E790" s="71" t="s">
        <v>1223</v>
      </c>
      <c r="F790" s="71" t="s">
        <v>1227</v>
      </c>
    </row>
    <row r="791" spans="1:6" s="71" customFormat="1" x14ac:dyDescent="0.2">
      <c r="A791" s="71" t="s">
        <v>16</v>
      </c>
      <c r="B791" s="71" t="s">
        <v>1253</v>
      </c>
      <c r="C791" s="71" t="s">
        <v>1253</v>
      </c>
      <c r="D791" s="71" t="s">
        <v>1119</v>
      </c>
      <c r="E791" s="71" t="s">
        <v>1223</v>
      </c>
      <c r="F791" s="71" t="s">
        <v>1227</v>
      </c>
    </row>
    <row r="792" spans="1:6" s="71" customFormat="1" x14ac:dyDescent="0.2">
      <c r="A792" s="71" t="s">
        <v>16</v>
      </c>
      <c r="B792" s="71" t="s">
        <v>3614</v>
      </c>
      <c r="C792" s="71" t="s">
        <v>3614</v>
      </c>
      <c r="D792" s="71" t="s">
        <v>1119</v>
      </c>
      <c r="E792" s="71" t="s">
        <v>1223</v>
      </c>
      <c r="F792" s="71" t="s">
        <v>1227</v>
      </c>
    </row>
    <row r="793" spans="1:6" s="71" customFormat="1" x14ac:dyDescent="0.2">
      <c r="A793" s="71" t="s">
        <v>16</v>
      </c>
      <c r="B793" s="71" t="s">
        <v>3615</v>
      </c>
      <c r="C793" s="71" t="s">
        <v>3615</v>
      </c>
      <c r="D793" s="71" t="s">
        <v>1119</v>
      </c>
      <c r="E793" s="71" t="s">
        <v>1223</v>
      </c>
      <c r="F793" s="71" t="s">
        <v>1227</v>
      </c>
    </row>
    <row r="794" spans="1:6" s="71" customFormat="1" x14ac:dyDescent="0.2">
      <c r="A794" s="71" t="s">
        <v>16</v>
      </c>
      <c r="B794" s="71" t="s">
        <v>1117</v>
      </c>
      <c r="C794" s="71" t="s">
        <v>3146</v>
      </c>
      <c r="D794" s="71" t="s">
        <v>1119</v>
      </c>
      <c r="E794" s="71" t="s">
        <v>1223</v>
      </c>
      <c r="F794" s="71" t="s">
        <v>1227</v>
      </c>
    </row>
    <row r="795" spans="1:6" s="71" customFormat="1" x14ac:dyDescent="0.2">
      <c r="A795" s="71" t="s">
        <v>16</v>
      </c>
      <c r="B795" s="71" t="s">
        <v>3616</v>
      </c>
      <c r="C795" s="71" t="s">
        <v>3616</v>
      </c>
      <c r="D795" s="71" t="s">
        <v>1119</v>
      </c>
      <c r="E795" s="71" t="s">
        <v>1251</v>
      </c>
      <c r="F795" s="71" t="s">
        <v>1125</v>
      </c>
    </row>
    <row r="796" spans="1:6" s="71" customFormat="1" x14ac:dyDescent="0.2">
      <c r="A796" s="71" t="s">
        <v>16</v>
      </c>
      <c r="B796" s="71" t="s">
        <v>1252</v>
      </c>
      <c r="C796" s="71" t="s">
        <v>3617</v>
      </c>
      <c r="D796" s="71" t="s">
        <v>1119</v>
      </c>
      <c r="E796" s="71" t="s">
        <v>1251</v>
      </c>
      <c r="F796" s="71" t="s">
        <v>1125</v>
      </c>
    </row>
    <row r="797" spans="1:6" s="71" customFormat="1" x14ac:dyDescent="0.2">
      <c r="A797" s="71" t="s">
        <v>16</v>
      </c>
      <c r="B797" s="71" t="s">
        <v>1253</v>
      </c>
      <c r="C797" s="71" t="s">
        <v>3618</v>
      </c>
      <c r="D797" s="71" t="s">
        <v>1119</v>
      </c>
      <c r="E797" s="71" t="s">
        <v>1251</v>
      </c>
      <c r="F797" s="71" t="s">
        <v>1125</v>
      </c>
    </row>
    <row r="798" spans="1:6" s="71" customFormat="1" x14ac:dyDescent="0.2">
      <c r="A798" s="71" t="s">
        <v>16</v>
      </c>
      <c r="B798" s="71" t="s">
        <v>3619</v>
      </c>
      <c r="C798" s="71" t="s">
        <v>3620</v>
      </c>
      <c r="D798" s="71" t="s">
        <v>1119</v>
      </c>
      <c r="E798" s="71" t="s">
        <v>1251</v>
      </c>
      <c r="F798" s="71" t="s">
        <v>1125</v>
      </c>
    </row>
    <row r="799" spans="1:6" s="71" customFormat="1" x14ac:dyDescent="0.2">
      <c r="A799" s="71" t="s">
        <v>16</v>
      </c>
      <c r="B799" s="71" t="s">
        <v>3621</v>
      </c>
      <c r="C799" s="71" t="s">
        <v>3621</v>
      </c>
      <c r="D799" s="71" t="s">
        <v>1119</v>
      </c>
      <c r="E799" s="71" t="s">
        <v>1251</v>
      </c>
      <c r="F799" s="71" t="s">
        <v>1125</v>
      </c>
    </row>
    <row r="800" spans="1:6" s="71" customFormat="1" x14ac:dyDescent="0.2">
      <c r="A800" s="71" t="s">
        <v>16</v>
      </c>
      <c r="B800" s="71" t="s">
        <v>3622</v>
      </c>
      <c r="C800" s="71" t="s">
        <v>3623</v>
      </c>
      <c r="D800" s="71" t="s">
        <v>1119</v>
      </c>
      <c r="E800" s="71" t="s">
        <v>1251</v>
      </c>
      <c r="F800" s="71" t="s">
        <v>1125</v>
      </c>
    </row>
    <row r="801" spans="1:6" s="71" customFormat="1" x14ac:dyDescent="0.2">
      <c r="A801" s="71" t="s">
        <v>16</v>
      </c>
      <c r="B801" s="71" t="s">
        <v>1254</v>
      </c>
      <c r="C801" s="71" t="s">
        <v>1254</v>
      </c>
      <c r="D801" s="71" t="s">
        <v>1119</v>
      </c>
      <c r="E801" s="71" t="s">
        <v>1251</v>
      </c>
      <c r="F801" s="71" t="s">
        <v>1125</v>
      </c>
    </row>
    <row r="802" spans="1:6" s="71" customFormat="1" x14ac:dyDescent="0.2">
      <c r="A802" s="71" t="s">
        <v>16</v>
      </c>
      <c r="B802" s="71" t="s">
        <v>3624</v>
      </c>
      <c r="C802" s="71" t="s">
        <v>3624</v>
      </c>
      <c r="D802" s="71" t="s">
        <v>1119</v>
      </c>
      <c r="E802" s="71" t="s">
        <v>1251</v>
      </c>
      <c r="F802" s="71" t="s">
        <v>1125</v>
      </c>
    </row>
    <row r="803" spans="1:6" s="71" customFormat="1" x14ac:dyDescent="0.2">
      <c r="A803" s="71" t="s">
        <v>16</v>
      </c>
      <c r="B803" s="71" t="s">
        <v>1117</v>
      </c>
      <c r="C803" s="71" t="s">
        <v>3146</v>
      </c>
      <c r="D803" s="71" t="s">
        <v>1119</v>
      </c>
      <c r="E803" s="71" t="s">
        <v>1251</v>
      </c>
      <c r="F803" s="71" t="s">
        <v>1125</v>
      </c>
    </row>
    <row r="804" spans="1:6" s="71" customFormat="1" x14ac:dyDescent="0.2">
      <c r="A804" s="71" t="s">
        <v>16</v>
      </c>
      <c r="B804" s="71" t="s">
        <v>1233</v>
      </c>
      <c r="C804" s="71" t="s">
        <v>1233</v>
      </c>
      <c r="D804" s="71" t="s">
        <v>1119</v>
      </c>
      <c r="E804" s="71" t="s">
        <v>3625</v>
      </c>
      <c r="F804" s="71" t="s">
        <v>3626</v>
      </c>
    </row>
    <row r="805" spans="1:6" s="71" customFormat="1" x14ac:dyDescent="0.2">
      <c r="A805" s="71" t="s">
        <v>16</v>
      </c>
      <c r="B805" s="71" t="s">
        <v>1232</v>
      </c>
      <c r="C805" s="71" t="s">
        <v>1232</v>
      </c>
      <c r="D805" s="71" t="s">
        <v>1119</v>
      </c>
      <c r="E805" s="71" t="s">
        <v>3625</v>
      </c>
      <c r="F805" s="71" t="s">
        <v>1231</v>
      </c>
    </row>
    <row r="806" spans="1:6" s="71" customFormat="1" x14ac:dyDescent="0.2">
      <c r="A806" s="71" t="s">
        <v>16</v>
      </c>
      <c r="B806" s="71" t="s">
        <v>1117</v>
      </c>
      <c r="C806" s="71" t="s">
        <v>3146</v>
      </c>
      <c r="D806" s="71" t="s">
        <v>1119</v>
      </c>
      <c r="E806" s="71" t="s">
        <v>3625</v>
      </c>
      <c r="F806" s="71" t="s">
        <v>1231</v>
      </c>
    </row>
    <row r="807" spans="1:6" s="71" customFormat="1" x14ac:dyDescent="0.2">
      <c r="A807" s="71" t="s">
        <v>16</v>
      </c>
      <c r="B807" s="71" t="s">
        <v>1168</v>
      </c>
      <c r="C807" s="71" t="s">
        <v>1168</v>
      </c>
      <c r="D807" s="71" t="s">
        <v>1165</v>
      </c>
      <c r="E807" s="71" t="s">
        <v>1166</v>
      </c>
      <c r="F807" s="71" t="s">
        <v>1167</v>
      </c>
    </row>
    <row r="808" spans="1:6" s="71" customFormat="1" x14ac:dyDescent="0.2">
      <c r="A808" s="71" t="s">
        <v>16</v>
      </c>
      <c r="B808" s="71" t="s">
        <v>3627</v>
      </c>
      <c r="C808" s="71" t="s">
        <v>3628</v>
      </c>
      <c r="D808" s="71" t="s">
        <v>1165</v>
      </c>
      <c r="E808" s="71" t="s">
        <v>1166</v>
      </c>
      <c r="F808" s="71" t="s">
        <v>1167</v>
      </c>
    </row>
    <row r="809" spans="1:6" s="71" customFormat="1" x14ac:dyDescent="0.2">
      <c r="A809" s="71" t="s">
        <v>16</v>
      </c>
      <c r="B809" s="71" t="s">
        <v>1117</v>
      </c>
      <c r="C809" s="71" t="s">
        <v>3146</v>
      </c>
      <c r="D809" s="71" t="s">
        <v>1165</v>
      </c>
      <c r="E809" s="71" t="s">
        <v>1166</v>
      </c>
      <c r="F809" s="71" t="s">
        <v>1167</v>
      </c>
    </row>
    <row r="810" spans="1:6" s="71" customFormat="1" x14ac:dyDescent="0.2">
      <c r="A810" s="71" t="s">
        <v>16</v>
      </c>
      <c r="B810" s="71" t="s">
        <v>1173</v>
      </c>
      <c r="C810" s="71" t="s">
        <v>1173</v>
      </c>
      <c r="D810" s="71" t="s">
        <v>1165</v>
      </c>
      <c r="E810" s="71" t="s">
        <v>1171</v>
      </c>
      <c r="F810" s="71" t="s">
        <v>1172</v>
      </c>
    </row>
    <row r="811" spans="1:6" s="71" customFormat="1" x14ac:dyDescent="0.2">
      <c r="A811" s="71" t="s">
        <v>16</v>
      </c>
      <c r="B811" s="71" t="s">
        <v>1175</v>
      </c>
      <c r="C811" s="71" t="s">
        <v>3629</v>
      </c>
      <c r="D811" s="71" t="s">
        <v>1165</v>
      </c>
      <c r="E811" s="71" t="s">
        <v>1171</v>
      </c>
      <c r="F811" s="71" t="s">
        <v>1172</v>
      </c>
    </row>
    <row r="812" spans="1:6" s="71" customFormat="1" x14ac:dyDescent="0.2">
      <c r="A812" s="71" t="s">
        <v>16</v>
      </c>
      <c r="B812" s="71" t="s">
        <v>1176</v>
      </c>
      <c r="C812" s="71" t="s">
        <v>1176</v>
      </c>
      <c r="D812" s="71" t="s">
        <v>1165</v>
      </c>
      <c r="E812" s="71" t="s">
        <v>1171</v>
      </c>
      <c r="F812" s="71" t="s">
        <v>1172</v>
      </c>
    </row>
    <row r="813" spans="1:6" s="71" customFormat="1" x14ac:dyDescent="0.2">
      <c r="A813" s="71" t="s">
        <v>16</v>
      </c>
      <c r="B813" s="71" t="s">
        <v>1117</v>
      </c>
      <c r="C813" s="71" t="s">
        <v>3146</v>
      </c>
      <c r="D813" s="71" t="s">
        <v>1165</v>
      </c>
      <c r="E813" s="71" t="s">
        <v>1171</v>
      </c>
      <c r="F813" s="71" t="s">
        <v>1172</v>
      </c>
    </row>
    <row r="814" spans="1:6" s="71" customFormat="1" x14ac:dyDescent="0.2">
      <c r="A814" s="71" t="s">
        <v>16</v>
      </c>
      <c r="B814" s="71" t="s">
        <v>1199</v>
      </c>
      <c r="C814" s="71" t="s">
        <v>1199</v>
      </c>
      <c r="D814" s="71" t="s">
        <v>1165</v>
      </c>
      <c r="E814" s="71" t="s">
        <v>1171</v>
      </c>
      <c r="F814" s="71" t="s">
        <v>1198</v>
      </c>
    </row>
    <row r="815" spans="1:6" s="71" customFormat="1" x14ac:dyDescent="0.2">
      <c r="A815" s="71" t="s">
        <v>16</v>
      </c>
      <c r="B815" s="71" t="s">
        <v>3630</v>
      </c>
      <c r="C815" s="71" t="s">
        <v>3630</v>
      </c>
      <c r="D815" s="71" t="s">
        <v>1165</v>
      </c>
      <c r="E815" s="71" t="s">
        <v>1171</v>
      </c>
      <c r="F815" s="71" t="s">
        <v>1198</v>
      </c>
    </row>
    <row r="816" spans="1:6" s="71" customFormat="1" x14ac:dyDescent="0.2">
      <c r="A816" s="71" t="s">
        <v>16</v>
      </c>
      <c r="B816" s="71" t="s">
        <v>1117</v>
      </c>
      <c r="C816" s="71" t="s">
        <v>3146</v>
      </c>
      <c r="D816" s="71" t="s">
        <v>1165</v>
      </c>
      <c r="E816" s="71" t="s">
        <v>1171</v>
      </c>
      <c r="F816" s="71" t="s">
        <v>1198</v>
      </c>
    </row>
    <row r="817" spans="1:6" s="71" customFormat="1" x14ac:dyDescent="0.2">
      <c r="A817" s="71" t="s">
        <v>16</v>
      </c>
      <c r="B817" s="71" t="s">
        <v>1179</v>
      </c>
      <c r="C817" s="71" t="s">
        <v>3631</v>
      </c>
      <c r="D817" s="71" t="s">
        <v>1165</v>
      </c>
      <c r="E817" s="71" t="s">
        <v>1177</v>
      </c>
      <c r="F817" s="71" t="s">
        <v>1178</v>
      </c>
    </row>
    <row r="818" spans="1:6" s="71" customFormat="1" x14ac:dyDescent="0.2">
      <c r="A818" s="71" t="s">
        <v>16</v>
      </c>
      <c r="B818" s="71" t="s">
        <v>1178</v>
      </c>
      <c r="C818" s="71" t="s">
        <v>3632</v>
      </c>
      <c r="D818" s="71" t="s">
        <v>1165</v>
      </c>
      <c r="E818" s="71" t="s">
        <v>1177</v>
      </c>
      <c r="F818" s="71" t="s">
        <v>1178</v>
      </c>
    </row>
    <row r="819" spans="1:6" s="71" customFormat="1" x14ac:dyDescent="0.2">
      <c r="A819" s="71" t="s">
        <v>16</v>
      </c>
      <c r="B819" s="71" t="s">
        <v>1117</v>
      </c>
      <c r="C819" s="71" t="s">
        <v>3146</v>
      </c>
      <c r="D819" s="71" t="s">
        <v>1165</v>
      </c>
      <c r="E819" s="71" t="s">
        <v>1177</v>
      </c>
      <c r="F819" s="71" t="s">
        <v>1178</v>
      </c>
    </row>
    <row r="820" spans="1:6" s="71" customFormat="1" x14ac:dyDescent="0.2">
      <c r="A820" s="71" t="s">
        <v>16</v>
      </c>
      <c r="B820" s="71" t="s">
        <v>3633</v>
      </c>
      <c r="C820" s="71" t="s">
        <v>3634</v>
      </c>
      <c r="D820" s="71" t="s">
        <v>1165</v>
      </c>
      <c r="E820" s="71" t="s">
        <v>3425</v>
      </c>
      <c r="F820" s="71" t="s">
        <v>3511</v>
      </c>
    </row>
    <row r="821" spans="1:6" s="71" customFormat="1" x14ac:dyDescent="0.2">
      <c r="A821" s="71" t="s">
        <v>16</v>
      </c>
      <c r="B821" s="71" t="s">
        <v>1117</v>
      </c>
      <c r="C821" s="71" t="s">
        <v>3146</v>
      </c>
      <c r="D821" s="71" t="s">
        <v>1165</v>
      </c>
      <c r="E821" s="71" t="s">
        <v>3425</v>
      </c>
      <c r="F821" s="71" t="s">
        <v>3511</v>
      </c>
    </row>
    <row r="822" spans="1:6" s="71" customFormat="1" x14ac:dyDescent="0.2">
      <c r="A822" s="71" t="s">
        <v>16</v>
      </c>
      <c r="B822" s="71" t="s">
        <v>3635</v>
      </c>
      <c r="C822" s="71" t="s">
        <v>3635</v>
      </c>
      <c r="D822" s="71" t="s">
        <v>1165</v>
      </c>
      <c r="E822" s="71" t="s">
        <v>3425</v>
      </c>
      <c r="F822" s="71" t="s">
        <v>3512</v>
      </c>
    </row>
    <row r="823" spans="1:6" s="71" customFormat="1" x14ac:dyDescent="0.2">
      <c r="A823" s="71" t="s">
        <v>16</v>
      </c>
      <c r="B823" s="71" t="s">
        <v>3636</v>
      </c>
      <c r="C823" s="71" t="s">
        <v>3636</v>
      </c>
      <c r="D823" s="71" t="s">
        <v>1165</v>
      </c>
      <c r="E823" s="71" t="s">
        <v>3425</v>
      </c>
      <c r="F823" s="71" t="s">
        <v>3512</v>
      </c>
    </row>
    <row r="824" spans="1:6" s="71" customFormat="1" x14ac:dyDescent="0.2">
      <c r="A824" s="71" t="s">
        <v>16</v>
      </c>
      <c r="B824" s="71" t="s">
        <v>3637</v>
      </c>
      <c r="C824" s="71" t="s">
        <v>3637</v>
      </c>
      <c r="D824" s="71" t="s">
        <v>1165</v>
      </c>
      <c r="E824" s="71" t="s">
        <v>3425</v>
      </c>
      <c r="F824" s="71" t="s">
        <v>3512</v>
      </c>
    </row>
    <row r="825" spans="1:6" s="71" customFormat="1" x14ac:dyDescent="0.2">
      <c r="A825" s="71" t="s">
        <v>16</v>
      </c>
      <c r="B825" s="71" t="s">
        <v>1117</v>
      </c>
      <c r="C825" s="71" t="s">
        <v>3146</v>
      </c>
      <c r="D825" s="71" t="s">
        <v>1165</v>
      </c>
      <c r="E825" s="71" t="s">
        <v>3425</v>
      </c>
      <c r="F825" s="71" t="s">
        <v>3512</v>
      </c>
    </row>
    <row r="826" spans="1:6" s="71" customFormat="1" x14ac:dyDescent="0.2">
      <c r="A826" s="71" t="s">
        <v>16</v>
      </c>
      <c r="B826" s="71" t="s">
        <v>1219</v>
      </c>
      <c r="C826" s="71" t="s">
        <v>1219</v>
      </c>
      <c r="D826" s="71" t="s">
        <v>1149</v>
      </c>
      <c r="E826" s="71" t="s">
        <v>1213</v>
      </c>
      <c r="F826" s="71" t="s">
        <v>1218</v>
      </c>
    </row>
    <row r="827" spans="1:6" s="71" customFormat="1" x14ac:dyDescent="0.2">
      <c r="A827" s="71" t="s">
        <v>16</v>
      </c>
      <c r="B827" s="71" t="s">
        <v>3638</v>
      </c>
      <c r="C827" s="71" t="s">
        <v>3638</v>
      </c>
      <c r="D827" s="71" t="s">
        <v>1149</v>
      </c>
      <c r="E827" s="71" t="s">
        <v>1213</v>
      </c>
      <c r="F827" s="71" t="s">
        <v>1218</v>
      </c>
    </row>
    <row r="828" spans="1:6" s="71" customFormat="1" x14ac:dyDescent="0.2">
      <c r="A828" s="71" t="s">
        <v>16</v>
      </c>
      <c r="B828" s="71" t="s">
        <v>1117</v>
      </c>
      <c r="C828" s="71" t="s">
        <v>3146</v>
      </c>
      <c r="D828" s="71" t="s">
        <v>1149</v>
      </c>
      <c r="E828" s="71" t="s">
        <v>1213</v>
      </c>
      <c r="F828" s="71" t="s">
        <v>1218</v>
      </c>
    </row>
    <row r="829" spans="1:6" s="71" customFormat="1" x14ac:dyDescent="0.2">
      <c r="A829" s="71" t="s">
        <v>16</v>
      </c>
      <c r="B829" s="71" t="s">
        <v>3361</v>
      </c>
      <c r="C829" s="71" t="s">
        <v>3361</v>
      </c>
      <c r="D829" s="71" t="s">
        <v>1149</v>
      </c>
      <c r="E829" s="71" t="s">
        <v>3430</v>
      </c>
      <c r="F829" s="71" t="s">
        <v>1217</v>
      </c>
    </row>
    <row r="830" spans="1:6" s="71" customFormat="1" x14ac:dyDescent="0.2">
      <c r="A830" s="71" t="s">
        <v>16</v>
      </c>
      <c r="B830" s="71" t="s">
        <v>3639</v>
      </c>
      <c r="C830" s="71" t="s">
        <v>3639</v>
      </c>
      <c r="D830" s="71" t="s">
        <v>1149</v>
      </c>
      <c r="E830" s="71" t="s">
        <v>3430</v>
      </c>
      <c r="F830" s="71" t="s">
        <v>1217</v>
      </c>
    </row>
    <row r="831" spans="1:6" s="71" customFormat="1" x14ac:dyDescent="0.2">
      <c r="A831" s="71" t="s">
        <v>16</v>
      </c>
      <c r="B831" s="71" t="s">
        <v>3640</v>
      </c>
      <c r="C831" s="71" t="s">
        <v>3640</v>
      </c>
      <c r="D831" s="71" t="s">
        <v>1149</v>
      </c>
      <c r="E831" s="71" t="s">
        <v>3430</v>
      </c>
      <c r="F831" s="71" t="s">
        <v>1217</v>
      </c>
    </row>
    <row r="832" spans="1:6" s="71" customFormat="1" x14ac:dyDescent="0.2">
      <c r="A832" s="71" t="s">
        <v>16</v>
      </c>
      <c r="B832" s="71" t="s">
        <v>3641</v>
      </c>
      <c r="C832" s="71" t="s">
        <v>3641</v>
      </c>
      <c r="D832" s="71" t="s">
        <v>1149</v>
      </c>
      <c r="E832" s="71" t="s">
        <v>3430</v>
      </c>
      <c r="F832" s="71" t="s">
        <v>1217</v>
      </c>
    </row>
    <row r="833" spans="1:6" s="71" customFormat="1" x14ac:dyDescent="0.2">
      <c r="A833" s="71" t="s">
        <v>16</v>
      </c>
      <c r="B833" s="71" t="s">
        <v>3642</v>
      </c>
      <c r="C833" s="71" t="s">
        <v>3642</v>
      </c>
      <c r="D833" s="71" t="s">
        <v>1149</v>
      </c>
      <c r="E833" s="71" t="s">
        <v>3430</v>
      </c>
      <c r="F833" s="71" t="s">
        <v>1217</v>
      </c>
    </row>
    <row r="834" spans="1:6" s="71" customFormat="1" x14ac:dyDescent="0.2">
      <c r="A834" s="71" t="s">
        <v>16</v>
      </c>
      <c r="B834" s="71" t="s">
        <v>3643</v>
      </c>
      <c r="C834" s="71" t="s">
        <v>3644</v>
      </c>
      <c r="D834" s="71" t="s">
        <v>1149</v>
      </c>
      <c r="E834" s="71" t="s">
        <v>3430</v>
      </c>
      <c r="F834" s="71" t="s">
        <v>1217</v>
      </c>
    </row>
    <row r="835" spans="1:6" s="71" customFormat="1" x14ac:dyDescent="0.2">
      <c r="A835" s="71" t="s">
        <v>16</v>
      </c>
      <c r="B835" s="71" t="s">
        <v>3645</v>
      </c>
      <c r="C835" s="71" t="s">
        <v>3645</v>
      </c>
      <c r="D835" s="71" t="s">
        <v>1149</v>
      </c>
      <c r="E835" s="71" t="s">
        <v>3430</v>
      </c>
      <c r="F835" s="71" t="s">
        <v>3539</v>
      </c>
    </row>
    <row r="836" spans="1:6" s="71" customFormat="1" x14ac:dyDescent="0.2">
      <c r="A836" s="71" t="s">
        <v>16</v>
      </c>
      <c r="B836" s="71" t="s">
        <v>3646</v>
      </c>
      <c r="C836" s="71" t="s">
        <v>3646</v>
      </c>
      <c r="D836" s="71" t="s">
        <v>1149</v>
      </c>
      <c r="E836" s="71" t="s">
        <v>3430</v>
      </c>
      <c r="F836" s="71" t="s">
        <v>3539</v>
      </c>
    </row>
    <row r="837" spans="1:6" s="71" customFormat="1" x14ac:dyDescent="0.2">
      <c r="A837" s="71" t="s">
        <v>16</v>
      </c>
      <c r="B837" s="71" t="s">
        <v>3647</v>
      </c>
      <c r="C837" s="71" t="s">
        <v>3648</v>
      </c>
      <c r="D837" s="71" t="s">
        <v>1149</v>
      </c>
      <c r="E837" s="71" t="s">
        <v>3430</v>
      </c>
      <c r="F837" s="71" t="s">
        <v>3539</v>
      </c>
    </row>
    <row r="838" spans="1:6" s="71" customFormat="1" x14ac:dyDescent="0.2">
      <c r="A838" s="71" t="s">
        <v>16</v>
      </c>
      <c r="B838" s="71" t="s">
        <v>3649</v>
      </c>
      <c r="C838" s="71" t="s">
        <v>3649</v>
      </c>
      <c r="D838" s="71" t="s">
        <v>1149</v>
      </c>
      <c r="E838" s="71" t="s">
        <v>3430</v>
      </c>
      <c r="F838" s="71" t="s">
        <v>3539</v>
      </c>
    </row>
    <row r="839" spans="1:6" s="71" customFormat="1" x14ac:dyDescent="0.2">
      <c r="A839" s="71" t="s">
        <v>16</v>
      </c>
      <c r="B839" s="71" t="s">
        <v>3650</v>
      </c>
      <c r="C839" s="71" t="s">
        <v>3650</v>
      </c>
      <c r="D839" s="71" t="s">
        <v>1149</v>
      </c>
      <c r="E839" s="71" t="s">
        <v>3430</v>
      </c>
      <c r="F839" s="71" t="s">
        <v>3539</v>
      </c>
    </row>
    <row r="840" spans="1:6" s="71" customFormat="1" x14ac:dyDescent="0.2">
      <c r="A840" s="71" t="s">
        <v>16</v>
      </c>
      <c r="B840" s="71" t="s">
        <v>3651</v>
      </c>
      <c r="C840" s="71" t="s">
        <v>3651</v>
      </c>
      <c r="D840" s="71" t="s">
        <v>1149</v>
      </c>
      <c r="E840" s="71" t="s">
        <v>3430</v>
      </c>
      <c r="F840" s="71" t="s">
        <v>3539</v>
      </c>
    </row>
    <row r="841" spans="1:6" s="71" customFormat="1" x14ac:dyDescent="0.2">
      <c r="A841" s="71" t="s">
        <v>16</v>
      </c>
      <c r="B841" s="71" t="s">
        <v>3652</v>
      </c>
      <c r="C841" s="71" t="s">
        <v>3653</v>
      </c>
      <c r="D841" s="71" t="s">
        <v>1149</v>
      </c>
      <c r="E841" s="71" t="s">
        <v>1150</v>
      </c>
      <c r="F841" s="71" t="s">
        <v>1154</v>
      </c>
    </row>
    <row r="842" spans="1:6" s="71" customFormat="1" x14ac:dyDescent="0.2">
      <c r="A842" s="71" t="s">
        <v>16</v>
      </c>
      <c r="B842" s="71" t="s">
        <v>3654</v>
      </c>
      <c r="C842" s="71" t="s">
        <v>3654</v>
      </c>
      <c r="D842" s="71" t="s">
        <v>1149</v>
      </c>
      <c r="E842" s="71" t="s">
        <v>1150</v>
      </c>
      <c r="F842" s="71" t="s">
        <v>1154</v>
      </c>
    </row>
    <row r="843" spans="1:6" s="71" customFormat="1" x14ac:dyDescent="0.2">
      <c r="A843" s="71" t="s">
        <v>16</v>
      </c>
      <c r="B843" s="71" t="s">
        <v>3655</v>
      </c>
      <c r="C843" s="71" t="s">
        <v>3655</v>
      </c>
      <c r="D843" s="71" t="s">
        <v>1149</v>
      </c>
      <c r="E843" s="71" t="s">
        <v>1150</v>
      </c>
      <c r="F843" s="71" t="s">
        <v>1154</v>
      </c>
    </row>
    <row r="844" spans="1:6" s="71" customFormat="1" x14ac:dyDescent="0.2">
      <c r="A844" s="71" t="s">
        <v>16</v>
      </c>
      <c r="B844" s="71" t="s">
        <v>1117</v>
      </c>
      <c r="C844" s="71" t="s">
        <v>3146</v>
      </c>
      <c r="D844" s="71" t="s">
        <v>1149</v>
      </c>
      <c r="E844" s="71" t="s">
        <v>1150</v>
      </c>
      <c r="F844" s="71" t="s">
        <v>1154</v>
      </c>
    </row>
    <row r="845" spans="1:6" s="71" customFormat="1" x14ac:dyDescent="0.2">
      <c r="A845" s="71" t="s">
        <v>16</v>
      </c>
      <c r="B845" s="71" t="s">
        <v>3656</v>
      </c>
      <c r="C845" s="71" t="s">
        <v>3657</v>
      </c>
      <c r="D845" s="71" t="s">
        <v>1149</v>
      </c>
      <c r="E845" s="71" t="s">
        <v>3433</v>
      </c>
      <c r="F845" s="71" t="s">
        <v>1152</v>
      </c>
    </row>
    <row r="846" spans="1:6" s="71" customFormat="1" x14ac:dyDescent="0.2">
      <c r="A846" s="71" t="s">
        <v>16</v>
      </c>
      <c r="B846" s="71" t="s">
        <v>3658</v>
      </c>
      <c r="C846" s="71" t="s">
        <v>3659</v>
      </c>
      <c r="D846" s="71" t="s">
        <v>1149</v>
      </c>
      <c r="E846" s="71" t="s">
        <v>3433</v>
      </c>
      <c r="F846" s="71" t="s">
        <v>1152</v>
      </c>
    </row>
    <row r="847" spans="1:6" s="71" customFormat="1" x14ac:dyDescent="0.2">
      <c r="A847" s="71" t="s">
        <v>16</v>
      </c>
      <c r="B847" s="71" t="s">
        <v>3660</v>
      </c>
      <c r="C847" s="71" t="s">
        <v>3661</v>
      </c>
      <c r="D847" s="71" t="s">
        <v>1149</v>
      </c>
      <c r="E847" s="71" t="s">
        <v>3433</v>
      </c>
      <c r="F847" s="71" t="s">
        <v>1152</v>
      </c>
    </row>
    <row r="848" spans="1:6" s="71" customFormat="1" x14ac:dyDescent="0.2">
      <c r="A848" s="71" t="s">
        <v>16</v>
      </c>
      <c r="B848" s="71" t="s">
        <v>1117</v>
      </c>
      <c r="C848" s="71" t="s">
        <v>3146</v>
      </c>
      <c r="D848" s="71" t="s">
        <v>1149</v>
      </c>
      <c r="E848" s="71" t="s">
        <v>3433</v>
      </c>
      <c r="F848" s="71" t="s">
        <v>1152</v>
      </c>
    </row>
    <row r="849" spans="1:6" s="71" customFormat="1" x14ac:dyDescent="0.2">
      <c r="A849" s="71" t="s">
        <v>16</v>
      </c>
      <c r="B849" s="71" t="s">
        <v>3544</v>
      </c>
      <c r="C849" s="71" t="s">
        <v>3662</v>
      </c>
      <c r="D849" s="71" t="s">
        <v>1149</v>
      </c>
      <c r="E849" s="71" t="s">
        <v>3071</v>
      </c>
      <c r="F849" s="71" t="s">
        <v>3544</v>
      </c>
    </row>
    <row r="850" spans="1:6" s="71" customFormat="1" x14ac:dyDescent="0.2">
      <c r="A850" s="71" t="s">
        <v>16</v>
      </c>
      <c r="B850" s="71" t="s">
        <v>3399</v>
      </c>
      <c r="C850" s="71" t="s">
        <v>3663</v>
      </c>
      <c r="D850" s="71" t="s">
        <v>1149</v>
      </c>
      <c r="E850" s="71" t="s">
        <v>3071</v>
      </c>
      <c r="F850" s="71" t="s">
        <v>3544</v>
      </c>
    </row>
    <row r="851" spans="1:6" s="71" customFormat="1" x14ac:dyDescent="0.2">
      <c r="A851" s="71" t="s">
        <v>16</v>
      </c>
      <c r="B851" s="71" t="s">
        <v>3664</v>
      </c>
      <c r="C851" s="71" t="s">
        <v>3665</v>
      </c>
      <c r="D851" s="71" t="s">
        <v>1149</v>
      </c>
      <c r="E851" s="71" t="s">
        <v>3071</v>
      </c>
      <c r="F851" s="71" t="s">
        <v>3544</v>
      </c>
    </row>
    <row r="852" spans="1:6" s="71" customFormat="1" x14ac:dyDescent="0.2">
      <c r="A852" s="71" t="s">
        <v>16</v>
      </c>
      <c r="B852" s="71" t="s">
        <v>3666</v>
      </c>
      <c r="C852" s="71" t="s">
        <v>3667</v>
      </c>
      <c r="D852" s="71" t="s">
        <v>1149</v>
      </c>
      <c r="E852" s="71" t="s">
        <v>3071</v>
      </c>
      <c r="F852" s="71" t="s">
        <v>3544</v>
      </c>
    </row>
    <row r="853" spans="1:6" s="71" customFormat="1" x14ac:dyDescent="0.2">
      <c r="A853" s="71" t="s">
        <v>16</v>
      </c>
      <c r="B853" s="71" t="s">
        <v>1117</v>
      </c>
      <c r="C853" s="71" t="s">
        <v>3146</v>
      </c>
      <c r="D853" s="71" t="s">
        <v>1149</v>
      </c>
      <c r="E853" s="71" t="s">
        <v>3071</v>
      </c>
      <c r="F853" s="71" t="s">
        <v>3544</v>
      </c>
    </row>
    <row r="854" spans="1:6" s="71" customFormat="1" x14ac:dyDescent="0.2">
      <c r="A854" s="71" t="s">
        <v>16</v>
      </c>
      <c r="B854" s="71" t="s">
        <v>3545</v>
      </c>
      <c r="C854" s="71" t="s">
        <v>3545</v>
      </c>
      <c r="D854" s="71" t="s">
        <v>1149</v>
      </c>
      <c r="E854" s="71" t="s">
        <v>3071</v>
      </c>
      <c r="F854" s="71" t="s">
        <v>3547</v>
      </c>
    </row>
    <row r="855" spans="1:6" s="71" customFormat="1" x14ac:dyDescent="0.2">
      <c r="A855" s="71" t="s">
        <v>16</v>
      </c>
      <c r="B855" s="71" t="s">
        <v>3071</v>
      </c>
      <c r="C855" s="71" t="s">
        <v>3071</v>
      </c>
      <c r="D855" s="71" t="s">
        <v>1149</v>
      </c>
      <c r="E855" s="71" t="s">
        <v>3071</v>
      </c>
      <c r="F855" s="71" t="s">
        <v>3547</v>
      </c>
    </row>
    <row r="856" spans="1:6" s="71" customFormat="1" x14ac:dyDescent="0.2">
      <c r="A856" s="71" t="s">
        <v>16</v>
      </c>
      <c r="B856" s="71" t="s">
        <v>3668</v>
      </c>
      <c r="C856" s="71" t="s">
        <v>3668</v>
      </c>
      <c r="D856" s="71" t="s">
        <v>1149</v>
      </c>
      <c r="E856" s="71" t="s">
        <v>3071</v>
      </c>
      <c r="F856" s="71" t="s">
        <v>3547</v>
      </c>
    </row>
    <row r="857" spans="1:6" s="71" customFormat="1" x14ac:dyDescent="0.2">
      <c r="A857" s="71" t="s">
        <v>16</v>
      </c>
      <c r="B857" s="71" t="s">
        <v>3548</v>
      </c>
      <c r="C857" s="71" t="s">
        <v>3548</v>
      </c>
      <c r="D857" s="71" t="s">
        <v>1149</v>
      </c>
      <c r="E857" s="71" t="s">
        <v>3071</v>
      </c>
      <c r="F857" s="71" t="s">
        <v>3547</v>
      </c>
    </row>
    <row r="858" spans="1:6" s="71" customFormat="1" x14ac:dyDescent="0.2">
      <c r="A858" s="71" t="s">
        <v>16</v>
      </c>
      <c r="B858" s="71" t="s">
        <v>3669</v>
      </c>
      <c r="C858" s="71" t="s">
        <v>3669</v>
      </c>
      <c r="D858" s="71" t="s">
        <v>1149</v>
      </c>
      <c r="E858" s="71" t="s">
        <v>3071</v>
      </c>
      <c r="F858" s="71" t="s">
        <v>3547</v>
      </c>
    </row>
    <row r="859" spans="1:6" s="71" customFormat="1" x14ac:dyDescent="0.2">
      <c r="A859" s="71" t="s">
        <v>16</v>
      </c>
      <c r="B859" s="71" t="s">
        <v>1117</v>
      </c>
      <c r="C859" s="71" t="s">
        <v>3146</v>
      </c>
      <c r="D859" s="71" t="s">
        <v>1149</v>
      </c>
      <c r="E859" s="71" t="s">
        <v>3071</v>
      </c>
      <c r="F859" s="71" t="s">
        <v>3547</v>
      </c>
    </row>
    <row r="860" spans="1:6" s="71" customFormat="1" x14ac:dyDescent="0.2">
      <c r="A860" s="71" t="s">
        <v>16</v>
      </c>
      <c r="B860" s="71" t="s">
        <v>1210</v>
      </c>
      <c r="C860" s="71" t="s">
        <v>3670</v>
      </c>
      <c r="D860" s="71" t="s">
        <v>1078</v>
      </c>
      <c r="E860" s="71" t="s">
        <v>1209</v>
      </c>
      <c r="F860" s="71" t="s">
        <v>1090</v>
      </c>
    </row>
    <row r="861" spans="1:6" s="71" customFormat="1" x14ac:dyDescent="0.2">
      <c r="A861" s="71" t="s">
        <v>16</v>
      </c>
      <c r="B861" s="71" t="s">
        <v>1209</v>
      </c>
      <c r="C861" s="71" t="s">
        <v>3671</v>
      </c>
      <c r="D861" s="71" t="s">
        <v>1078</v>
      </c>
      <c r="E861" s="71" t="s">
        <v>1209</v>
      </c>
      <c r="F861" s="71" t="s">
        <v>1090</v>
      </c>
    </row>
    <row r="862" spans="1:6" s="71" customFormat="1" x14ac:dyDescent="0.2">
      <c r="A862" s="71" t="s">
        <v>16</v>
      </c>
      <c r="B862" s="71" t="s">
        <v>3672</v>
      </c>
      <c r="C862" s="71" t="s">
        <v>3673</v>
      </c>
      <c r="D862" s="71" t="s">
        <v>1078</v>
      </c>
      <c r="E862" s="71" t="s">
        <v>1209</v>
      </c>
      <c r="F862" s="71" t="s">
        <v>1090</v>
      </c>
    </row>
    <row r="863" spans="1:6" s="71" customFormat="1" x14ac:dyDescent="0.2">
      <c r="A863" s="71" t="s">
        <v>16</v>
      </c>
      <c r="B863" s="71" t="s">
        <v>1211</v>
      </c>
      <c r="C863" s="71" t="s">
        <v>3674</v>
      </c>
      <c r="D863" s="71" t="s">
        <v>1078</v>
      </c>
      <c r="E863" s="71" t="s">
        <v>1209</v>
      </c>
      <c r="F863" s="71" t="s">
        <v>1090</v>
      </c>
    </row>
    <row r="864" spans="1:6" s="71" customFormat="1" x14ac:dyDescent="0.2">
      <c r="A864" s="71" t="s">
        <v>16</v>
      </c>
      <c r="B864" s="71" t="s">
        <v>1117</v>
      </c>
      <c r="C864" s="71" t="s">
        <v>3146</v>
      </c>
      <c r="D864" s="71" t="s">
        <v>1078</v>
      </c>
      <c r="E864" s="71" t="s">
        <v>1209</v>
      </c>
      <c r="F864" s="71" t="s">
        <v>1090</v>
      </c>
    </row>
    <row r="865" spans="1:6" s="71" customFormat="1" x14ac:dyDescent="0.2">
      <c r="A865" s="71" t="s">
        <v>16</v>
      </c>
      <c r="B865" s="71" t="s">
        <v>1100</v>
      </c>
      <c r="C865" s="71" t="s">
        <v>3675</v>
      </c>
      <c r="D865" s="71" t="s">
        <v>1097</v>
      </c>
      <c r="E865" s="71" t="s">
        <v>1098</v>
      </c>
      <c r="F865" s="71" t="s">
        <v>1099</v>
      </c>
    </row>
    <row r="866" spans="1:6" x14ac:dyDescent="0.2">
      <c r="A866" s="71" t="s">
        <v>16</v>
      </c>
      <c r="B866" s="46" t="s">
        <v>1181</v>
      </c>
      <c r="C866" s="46" t="s">
        <v>3676</v>
      </c>
      <c r="D866" s="71" t="s">
        <v>1097</v>
      </c>
      <c r="E866" s="71" t="s">
        <v>1098</v>
      </c>
      <c r="F866" s="71" t="s">
        <v>1099</v>
      </c>
    </row>
    <row r="867" spans="1:6" x14ac:dyDescent="0.2">
      <c r="A867" s="71" t="s">
        <v>16</v>
      </c>
      <c r="B867" s="71" t="s">
        <v>1117</v>
      </c>
      <c r="C867" s="71" t="s">
        <v>3146</v>
      </c>
      <c r="D867" s="71" t="s">
        <v>1097</v>
      </c>
      <c r="E867" s="71" t="s">
        <v>1098</v>
      </c>
      <c r="F867" s="71" t="s">
        <v>1099</v>
      </c>
    </row>
    <row r="868" spans="1:6" s="71" customFormat="1" x14ac:dyDescent="0.2">
      <c r="A868" s="71" t="s">
        <v>16</v>
      </c>
      <c r="B868" s="71" t="s">
        <v>3677</v>
      </c>
      <c r="C868" s="71" t="s">
        <v>3677</v>
      </c>
      <c r="D868" s="71" t="s">
        <v>1097</v>
      </c>
      <c r="E868" s="71" t="s">
        <v>1200</v>
      </c>
      <c r="F868" s="71" t="s">
        <v>1108</v>
      </c>
    </row>
    <row r="869" spans="1:6" s="71" customFormat="1" x14ac:dyDescent="0.2">
      <c r="A869" s="71" t="s">
        <v>16</v>
      </c>
      <c r="B869" s="71" t="s">
        <v>3678</v>
      </c>
      <c r="C869" s="71" t="s">
        <v>3678</v>
      </c>
      <c r="D869" s="71" t="s">
        <v>1097</v>
      </c>
      <c r="E869" s="71" t="s">
        <v>1200</v>
      </c>
      <c r="F869" s="71" t="s">
        <v>1108</v>
      </c>
    </row>
    <row r="870" spans="1:6" x14ac:dyDescent="0.2">
      <c r="A870" s="71" t="s">
        <v>16</v>
      </c>
      <c r="B870" s="46" t="s">
        <v>1201</v>
      </c>
      <c r="C870" s="46" t="s">
        <v>3679</v>
      </c>
      <c r="D870" s="71" t="s">
        <v>1097</v>
      </c>
      <c r="E870" s="71" t="s">
        <v>1200</v>
      </c>
      <c r="F870" s="71" t="s">
        <v>1108</v>
      </c>
    </row>
    <row r="871" spans="1:6" x14ac:dyDescent="0.2">
      <c r="A871" s="71" t="s">
        <v>16</v>
      </c>
      <c r="B871" s="71" t="s">
        <v>1117</v>
      </c>
      <c r="C871" s="71" t="s">
        <v>3146</v>
      </c>
      <c r="D871" s="71" t="s">
        <v>1097</v>
      </c>
      <c r="E871" s="71" t="s">
        <v>1200</v>
      </c>
      <c r="F871" s="71" t="s">
        <v>1108</v>
      </c>
    </row>
    <row r="873" spans="1:6" x14ac:dyDescent="0.2">
      <c r="A873" s="46" t="s">
        <v>3680</v>
      </c>
      <c r="B873" s="46" t="s">
        <v>3681</v>
      </c>
      <c r="C873" s="46" t="s">
        <v>3682</v>
      </c>
    </row>
    <row r="874" spans="1:6" x14ac:dyDescent="0.2">
      <c r="A874" s="46" t="s">
        <v>3680</v>
      </c>
      <c r="B874" s="46" t="s">
        <v>3683</v>
      </c>
      <c r="C874" s="46" t="s">
        <v>3684</v>
      </c>
    </row>
    <row r="875" spans="1:6" x14ac:dyDescent="0.2">
      <c r="A875" s="46" t="s">
        <v>3680</v>
      </c>
      <c r="B875" s="46" t="s">
        <v>3685</v>
      </c>
      <c r="C875" s="46" t="s">
        <v>3686</v>
      </c>
    </row>
    <row r="876" spans="1:6" x14ac:dyDescent="0.2">
      <c r="A876" s="46" t="s">
        <v>3680</v>
      </c>
      <c r="B876" s="46" t="s">
        <v>3687</v>
      </c>
      <c r="C876" s="46" t="s">
        <v>3688</v>
      </c>
    </row>
    <row r="877" spans="1:6" x14ac:dyDescent="0.2">
      <c r="A877" s="46" t="s">
        <v>3680</v>
      </c>
      <c r="B877" s="46" t="s">
        <v>1117</v>
      </c>
      <c r="C877" s="46" t="s">
        <v>3122</v>
      </c>
    </row>
    <row r="879" spans="1:6" x14ac:dyDescent="0.2">
      <c r="A879" s="46" t="s">
        <v>3689</v>
      </c>
      <c r="B879" s="46">
        <v>1</v>
      </c>
      <c r="C879" s="46" t="s">
        <v>3690</v>
      </c>
    </row>
    <row r="880" spans="1:6" x14ac:dyDescent="0.2">
      <c r="A880" s="46" t="s">
        <v>3689</v>
      </c>
      <c r="B880" s="46">
        <v>5</v>
      </c>
      <c r="C880" s="46" t="s">
        <v>3691</v>
      </c>
    </row>
    <row r="881" spans="1:3" x14ac:dyDescent="0.2">
      <c r="A881" s="46" t="s">
        <v>3689</v>
      </c>
      <c r="B881" s="46">
        <v>10</v>
      </c>
      <c r="C881" s="46" t="s">
        <v>3692</v>
      </c>
    </row>
    <row r="882" spans="1:3" x14ac:dyDescent="0.2">
      <c r="A882" s="46" t="s">
        <v>3689</v>
      </c>
      <c r="B882" s="46">
        <v>20</v>
      </c>
      <c r="C882" s="46" t="s">
        <v>3693</v>
      </c>
    </row>
    <row r="883" spans="1:3" x14ac:dyDescent="0.2">
      <c r="A883" s="46" t="s">
        <v>3689</v>
      </c>
      <c r="B883" s="46">
        <v>50</v>
      </c>
      <c r="C883" s="46" t="s">
        <v>3694</v>
      </c>
    </row>
    <row r="884" spans="1:3" x14ac:dyDescent="0.2">
      <c r="A884" s="46" t="s">
        <v>3689</v>
      </c>
      <c r="B884" s="46">
        <v>100</v>
      </c>
      <c r="C884" s="46" t="s">
        <v>3695</v>
      </c>
    </row>
    <row r="885" spans="1:3" x14ac:dyDescent="0.2">
      <c r="A885" s="46" t="s">
        <v>3689</v>
      </c>
      <c r="B885" s="46">
        <v>500</v>
      </c>
      <c r="C885" s="46" t="s">
        <v>3696</v>
      </c>
    </row>
    <row r="886" spans="1:3" x14ac:dyDescent="0.2">
      <c r="A886" s="46" t="s">
        <v>3689</v>
      </c>
      <c r="B886" s="46">
        <v>1000</v>
      </c>
      <c r="C886" s="46" t="s">
        <v>3697</v>
      </c>
    </row>
    <row r="888" spans="1:3" x14ac:dyDescent="0.2">
      <c r="A888" s="71" t="s">
        <v>3698</v>
      </c>
      <c r="B888" s="175" t="s">
        <v>1111</v>
      </c>
      <c r="C888" s="175" t="s">
        <v>3699</v>
      </c>
    </row>
    <row r="889" spans="1:3" x14ac:dyDescent="0.2">
      <c r="A889" s="71" t="s">
        <v>3698</v>
      </c>
      <c r="B889" s="71" t="s">
        <v>3700</v>
      </c>
      <c r="C889" s="71" t="s">
        <v>3701</v>
      </c>
    </row>
    <row r="890" spans="1:3" x14ac:dyDescent="0.2">
      <c r="A890" s="71" t="s">
        <v>3698</v>
      </c>
      <c r="B890" s="71" t="s">
        <v>3702</v>
      </c>
      <c r="C890" s="71" t="s">
        <v>3703</v>
      </c>
    </row>
    <row r="891" spans="1:3" x14ac:dyDescent="0.2">
      <c r="A891" s="71" t="s">
        <v>3698</v>
      </c>
      <c r="B891" s="71" t="s">
        <v>3704</v>
      </c>
      <c r="C891" s="71" t="s">
        <v>3705</v>
      </c>
    </row>
    <row r="892" spans="1:3" x14ac:dyDescent="0.2">
      <c r="A892" s="71" t="s">
        <v>3698</v>
      </c>
      <c r="B892" s="71" t="s">
        <v>3706</v>
      </c>
      <c r="C892" s="71" t="s">
        <v>3707</v>
      </c>
    </row>
    <row r="893" spans="1:3" x14ac:dyDescent="0.2">
      <c r="A893" s="71" t="s">
        <v>3698</v>
      </c>
      <c r="B893" s="71" t="s">
        <v>3708</v>
      </c>
      <c r="C893" s="71" t="s">
        <v>3709</v>
      </c>
    </row>
    <row r="894" spans="1:3" x14ac:dyDescent="0.2">
      <c r="A894" s="71" t="s">
        <v>3698</v>
      </c>
      <c r="B894" s="71" t="s">
        <v>3710</v>
      </c>
      <c r="C894" s="71" t="s">
        <v>3711</v>
      </c>
    </row>
    <row r="896" spans="1:3" x14ac:dyDescent="0.2">
      <c r="A896" s="46" t="s">
        <v>3712</v>
      </c>
      <c r="B896" s="147" t="s">
        <v>1111</v>
      </c>
      <c r="C896" s="147" t="s">
        <v>3713</v>
      </c>
    </row>
    <row r="897" spans="1:3" x14ac:dyDescent="0.2">
      <c r="A897" s="46" t="s">
        <v>3712</v>
      </c>
      <c r="B897" s="147">
        <v>0</v>
      </c>
      <c r="C897" s="147" t="s">
        <v>3714</v>
      </c>
    </row>
    <row r="898" spans="1:3" x14ac:dyDescent="0.2">
      <c r="A898" s="46" t="s">
        <v>3712</v>
      </c>
      <c r="B898" s="147">
        <v>1</v>
      </c>
      <c r="C898" s="147">
        <v>1</v>
      </c>
    </row>
    <row r="899" spans="1:3" x14ac:dyDescent="0.2">
      <c r="A899" s="46" t="s">
        <v>3712</v>
      </c>
      <c r="B899" s="147" t="s">
        <v>3715</v>
      </c>
      <c r="C899" s="147" t="s">
        <v>3716</v>
      </c>
    </row>
    <row r="900" spans="1:3" x14ac:dyDescent="0.2">
      <c r="A900" s="46" t="s">
        <v>3712</v>
      </c>
      <c r="B900" s="147" t="s">
        <v>3717</v>
      </c>
      <c r="C900" s="147" t="s">
        <v>3718</v>
      </c>
    </row>
    <row r="901" spans="1:3" x14ac:dyDescent="0.2">
      <c r="A901" s="46" t="s">
        <v>3712</v>
      </c>
      <c r="B901" s="147" t="s">
        <v>3719</v>
      </c>
      <c r="C901" s="147" t="s">
        <v>3720</v>
      </c>
    </row>
    <row r="902" spans="1:3" x14ac:dyDescent="0.2">
      <c r="A902" s="46" t="s">
        <v>3712</v>
      </c>
      <c r="B902" s="147" t="s">
        <v>3721</v>
      </c>
      <c r="C902" s="147" t="s">
        <v>3722</v>
      </c>
    </row>
    <row r="903" spans="1:3" x14ac:dyDescent="0.2">
      <c r="A903" s="46" t="s">
        <v>3712</v>
      </c>
      <c r="B903" s="147" t="s">
        <v>3704</v>
      </c>
      <c r="C903" s="147" t="s">
        <v>3723</v>
      </c>
    </row>
    <row r="904" spans="1:3" x14ac:dyDescent="0.2">
      <c r="A904" s="46" t="s">
        <v>3712</v>
      </c>
      <c r="B904" s="147">
        <v>101</v>
      </c>
      <c r="C904" s="147" t="s">
        <v>3724</v>
      </c>
    </row>
    <row r="905" spans="1:3" x14ac:dyDescent="0.2">
      <c r="B905" s="147"/>
      <c r="C905" s="147"/>
    </row>
    <row r="906" spans="1:3" x14ac:dyDescent="0.2">
      <c r="B906" s="147"/>
      <c r="C906" s="147"/>
    </row>
    <row r="940" spans="1:3" x14ac:dyDescent="0.2">
      <c r="A940" s="71"/>
      <c r="B940" s="71"/>
      <c r="C940" s="71"/>
    </row>
    <row r="941" spans="1:3" x14ac:dyDescent="0.2">
      <c r="A941" s="71"/>
      <c r="B941" s="71"/>
      <c r="C941" s="71"/>
    </row>
    <row r="942" spans="1:3" x14ac:dyDescent="0.2">
      <c r="A942" s="71"/>
      <c r="B942" s="71"/>
      <c r="C942" s="71"/>
    </row>
    <row r="943" spans="1:3" x14ac:dyDescent="0.2">
      <c r="A943" s="71"/>
      <c r="B943" s="71"/>
      <c r="C943" s="71"/>
    </row>
    <row r="944" spans="1:3" x14ac:dyDescent="0.2">
      <c r="A944"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5" bestFit="1" customWidth="1"/>
    <col min="2" max="2" width="38.5703125" style="45" bestFit="1" customWidth="1"/>
    <col min="3" max="3" width="69" style="45" customWidth="1"/>
    <col min="4" max="4" width="11.7109375" style="46" customWidth="1"/>
    <col min="5" max="6" width="8.7109375" style="46"/>
    <col min="7" max="7" width="46.28515625" style="46" customWidth="1"/>
    <col min="8" max="8" width="10.7109375" style="46" customWidth="1"/>
    <col min="9" max="9" width="18.5703125" style="46" customWidth="1"/>
    <col min="10" max="10" width="36" style="46" customWidth="1"/>
    <col min="11" max="11" width="12.5703125" style="46" bestFit="1" customWidth="1"/>
    <col min="12" max="12" width="49.5703125" style="46" bestFit="1" customWidth="1"/>
    <col min="13" max="16384" width="8.7109375" style="46"/>
  </cols>
  <sheetData>
    <row r="1" spans="1:1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3725</v>
      </c>
    </row>
    <row r="2" spans="1:13" x14ac:dyDescent="0.2">
      <c r="A2" s="45" t="s">
        <v>1298</v>
      </c>
      <c r="B2" s="45" t="s">
        <v>1298</v>
      </c>
    </row>
    <row r="3" spans="1:13" x14ac:dyDescent="0.2">
      <c r="A3" s="45" t="s">
        <v>1299</v>
      </c>
      <c r="B3" s="45" t="s">
        <v>1300</v>
      </c>
    </row>
    <row r="4" spans="1:13" x14ac:dyDescent="0.2">
      <c r="A4" s="45" t="s">
        <v>1301</v>
      </c>
      <c r="B4" s="45" t="s">
        <v>1302</v>
      </c>
    </row>
    <row r="5" spans="1:13" s="23" customFormat="1" x14ac:dyDescent="0.2">
      <c r="A5" s="22" t="s">
        <v>1303</v>
      </c>
      <c r="B5" s="22" t="s">
        <v>3726</v>
      </c>
      <c r="C5" s="22" t="s">
        <v>3727</v>
      </c>
      <c r="D5" s="23" t="s">
        <v>3728</v>
      </c>
    </row>
    <row r="6" spans="1:13" x14ac:dyDescent="0.2">
      <c r="A6" s="163" t="s">
        <v>8</v>
      </c>
      <c r="B6" s="163" t="s">
        <v>8</v>
      </c>
      <c r="C6" s="45" t="s">
        <v>1306</v>
      </c>
      <c r="E6" s="46" t="s">
        <v>1103</v>
      </c>
    </row>
    <row r="7" spans="1:13" x14ac:dyDescent="0.2">
      <c r="A7" s="163" t="s">
        <v>1307</v>
      </c>
      <c r="B7" s="163" t="s">
        <v>1308</v>
      </c>
      <c r="C7" s="45" t="s">
        <v>3729</v>
      </c>
      <c r="E7" s="46" t="s">
        <v>1103</v>
      </c>
    </row>
    <row r="8" spans="1:13" x14ac:dyDescent="0.2">
      <c r="A8" s="163" t="s">
        <v>1310</v>
      </c>
      <c r="B8" s="163" t="s">
        <v>1311</v>
      </c>
      <c r="C8" s="45" t="s">
        <v>3730</v>
      </c>
      <c r="D8" s="46" t="s">
        <v>1313</v>
      </c>
      <c r="E8" s="46" t="s">
        <v>1103</v>
      </c>
      <c r="G8" s="46" t="s">
        <v>1315</v>
      </c>
    </row>
    <row r="9" spans="1:13" s="26" customFormat="1" x14ac:dyDescent="0.2">
      <c r="A9" s="24" t="s">
        <v>1318</v>
      </c>
      <c r="B9" s="24" t="s">
        <v>1319</v>
      </c>
      <c r="C9" s="25" t="s">
        <v>256</v>
      </c>
    </row>
    <row r="10" spans="1:13" s="29" customFormat="1" x14ac:dyDescent="0.2">
      <c r="A10" s="27" t="s">
        <v>1320</v>
      </c>
      <c r="B10" s="27" t="s">
        <v>13</v>
      </c>
      <c r="C10" s="27" t="s">
        <v>1321</v>
      </c>
      <c r="D10" s="28" t="s">
        <v>1322</v>
      </c>
      <c r="E10" s="29" t="s">
        <v>1103</v>
      </c>
      <c r="K10" s="30"/>
    </row>
    <row r="11" spans="1:13" s="29" customFormat="1" x14ac:dyDescent="0.2">
      <c r="A11" s="27" t="s">
        <v>1323</v>
      </c>
      <c r="B11" s="27" t="s">
        <v>14</v>
      </c>
      <c r="C11" s="27" t="s">
        <v>1324</v>
      </c>
      <c r="D11" s="28" t="s">
        <v>1325</v>
      </c>
      <c r="E11" s="29" t="s">
        <v>1103</v>
      </c>
      <c r="K11" s="28" t="s">
        <v>1326</v>
      </c>
    </row>
    <row r="12" spans="1:13" s="29" customFormat="1" x14ac:dyDescent="0.2">
      <c r="A12" s="27" t="s">
        <v>1327</v>
      </c>
      <c r="B12" s="27" t="s">
        <v>15</v>
      </c>
      <c r="C12" s="27" t="s">
        <v>1328</v>
      </c>
      <c r="D12" s="28" t="s">
        <v>1329</v>
      </c>
      <c r="E12" s="29" t="s">
        <v>1103</v>
      </c>
      <c r="K12" s="28" t="s">
        <v>1330</v>
      </c>
    </row>
    <row r="13" spans="1:13" s="29" customFormat="1" x14ac:dyDescent="0.2">
      <c r="A13" s="27" t="s">
        <v>1310</v>
      </c>
      <c r="B13" s="27" t="s">
        <v>1331</v>
      </c>
      <c r="C13" s="31" t="s">
        <v>1332</v>
      </c>
      <c r="D13" s="29" t="s">
        <v>1333</v>
      </c>
      <c r="E13" s="29" t="s">
        <v>1103</v>
      </c>
      <c r="F13" s="29" t="s">
        <v>1334</v>
      </c>
      <c r="G13" s="29" t="s">
        <v>1335</v>
      </c>
      <c r="H13" s="29" t="s">
        <v>1316</v>
      </c>
      <c r="I13" s="29" t="s">
        <v>1336</v>
      </c>
      <c r="K13" s="30"/>
    </row>
    <row r="14" spans="1:13" s="29" customFormat="1" ht="63.75" x14ac:dyDescent="0.2">
      <c r="A14" s="27" t="s">
        <v>1337</v>
      </c>
      <c r="B14" s="27" t="s">
        <v>16</v>
      </c>
      <c r="C14" s="31" t="s">
        <v>1339</v>
      </c>
      <c r="E14" s="29" t="s">
        <v>1103</v>
      </c>
      <c r="G14" s="124" t="s">
        <v>3731</v>
      </c>
      <c r="K14" s="28" t="s">
        <v>1341</v>
      </c>
    </row>
    <row r="15" spans="1:13" s="29" customFormat="1" x14ac:dyDescent="0.2">
      <c r="A15" s="27" t="s">
        <v>1310</v>
      </c>
      <c r="B15" s="27" t="s">
        <v>3732</v>
      </c>
      <c r="C15" s="31" t="s">
        <v>1343</v>
      </c>
      <c r="D15" s="29" t="s">
        <v>1344</v>
      </c>
      <c r="E15" s="29" t="s">
        <v>1103</v>
      </c>
      <c r="F15" s="29" t="s">
        <v>1336</v>
      </c>
      <c r="G15" s="29" t="s">
        <v>3733</v>
      </c>
      <c r="H15" s="29" t="s">
        <v>1316</v>
      </c>
      <c r="I15" s="29" t="s">
        <v>1336</v>
      </c>
      <c r="K15" s="30"/>
    </row>
    <row r="16" spans="1:13" s="26" customFormat="1" x14ac:dyDescent="0.2">
      <c r="A16" s="24" t="s">
        <v>1351</v>
      </c>
      <c r="B16" s="24"/>
      <c r="C16" s="25"/>
      <c r="K16" s="30"/>
    </row>
    <row r="17" spans="1:11" s="34" customFormat="1" x14ac:dyDescent="0.2">
      <c r="A17" s="32" t="s">
        <v>1318</v>
      </c>
      <c r="B17" s="32" t="s">
        <v>3734</v>
      </c>
      <c r="C17" s="33" t="s">
        <v>257</v>
      </c>
      <c r="K17" s="35"/>
    </row>
    <row r="18" spans="1:11" s="38" customFormat="1" x14ac:dyDescent="0.2">
      <c r="A18" s="36" t="s">
        <v>1318</v>
      </c>
      <c r="B18" s="36" t="s">
        <v>3137</v>
      </c>
      <c r="C18" s="37" t="s">
        <v>3735</v>
      </c>
      <c r="K18" s="39"/>
    </row>
    <row r="19" spans="1:11" s="29" customFormat="1" x14ac:dyDescent="0.2">
      <c r="A19" s="27" t="s">
        <v>1303</v>
      </c>
      <c r="B19" s="27" t="s">
        <v>3736</v>
      </c>
      <c r="C19" s="31" t="s">
        <v>3737</v>
      </c>
      <c r="D19" s="29" t="s">
        <v>3738</v>
      </c>
      <c r="K19" s="28"/>
    </row>
    <row r="20" spans="1:11" x14ac:dyDescent="0.2">
      <c r="A20" s="45" t="s">
        <v>3739</v>
      </c>
      <c r="B20" s="45" t="s">
        <v>1259</v>
      </c>
      <c r="C20" s="45" t="s">
        <v>3740</v>
      </c>
      <c r="D20" s="46" t="s">
        <v>3741</v>
      </c>
      <c r="E20" s="46" t="s">
        <v>1103</v>
      </c>
      <c r="H20" s="46" t="s">
        <v>3742</v>
      </c>
      <c r="I20" s="46" t="s">
        <v>3743</v>
      </c>
    </row>
    <row r="21" spans="1:11" x14ac:dyDescent="0.2">
      <c r="A21" s="45" t="s">
        <v>3744</v>
      </c>
      <c r="B21" s="45" t="s">
        <v>1260</v>
      </c>
      <c r="C21" s="45" t="s">
        <v>3745</v>
      </c>
      <c r="D21" s="46" t="s">
        <v>3741</v>
      </c>
      <c r="E21" s="46" t="s">
        <v>1103</v>
      </c>
      <c r="H21" s="46" t="s">
        <v>3746</v>
      </c>
      <c r="I21" s="46" t="s">
        <v>3743</v>
      </c>
    </row>
    <row r="22" spans="1:11" x14ac:dyDescent="0.2">
      <c r="A22" s="45" t="s">
        <v>1427</v>
      </c>
      <c r="B22" s="45" t="s">
        <v>232</v>
      </c>
      <c r="C22" s="45" t="s">
        <v>3747</v>
      </c>
      <c r="D22" s="46" t="s">
        <v>3741</v>
      </c>
      <c r="E22" s="46" t="s">
        <v>1103</v>
      </c>
      <c r="H22" s="46" t="s">
        <v>3748</v>
      </c>
      <c r="I22" s="46" t="s">
        <v>3743</v>
      </c>
    </row>
    <row r="23" spans="1:11" x14ac:dyDescent="0.2">
      <c r="A23" s="45" t="s">
        <v>3749</v>
      </c>
      <c r="B23" s="45" t="s">
        <v>233</v>
      </c>
      <c r="C23" s="45" t="s">
        <v>3750</v>
      </c>
      <c r="D23" s="46" t="s">
        <v>3741</v>
      </c>
      <c r="E23" s="46" t="s">
        <v>1103</v>
      </c>
      <c r="H23" s="46" t="s">
        <v>3751</v>
      </c>
      <c r="I23" s="46" t="s">
        <v>3743</v>
      </c>
    </row>
    <row r="24" spans="1:11" x14ac:dyDescent="0.2">
      <c r="A24" s="45" t="s">
        <v>3752</v>
      </c>
      <c r="B24" s="45" t="s">
        <v>3753</v>
      </c>
      <c r="C24" s="45" t="s">
        <v>3754</v>
      </c>
      <c r="D24" s="46" t="s">
        <v>3741</v>
      </c>
      <c r="E24" s="46" t="s">
        <v>1103</v>
      </c>
      <c r="H24" s="46" t="s">
        <v>3755</v>
      </c>
      <c r="I24" s="46" t="s">
        <v>3743</v>
      </c>
    </row>
    <row r="25" spans="1:11" x14ac:dyDescent="0.2">
      <c r="A25" s="45" t="s">
        <v>3756</v>
      </c>
      <c r="B25" s="45" t="s">
        <v>3757</v>
      </c>
      <c r="C25" s="45" t="s">
        <v>3758</v>
      </c>
      <c r="D25" s="46" t="s">
        <v>3741</v>
      </c>
      <c r="E25" s="46" t="s">
        <v>1103</v>
      </c>
      <c r="G25" s="46" t="s">
        <v>3759</v>
      </c>
      <c r="H25" s="46" t="s">
        <v>3760</v>
      </c>
      <c r="I25" s="46" t="s">
        <v>3743</v>
      </c>
    </row>
    <row r="26" spans="1:11" x14ac:dyDescent="0.2">
      <c r="A26" s="45" t="s">
        <v>3761</v>
      </c>
      <c r="B26" s="45" t="s">
        <v>3762</v>
      </c>
      <c r="C26" s="45" t="s">
        <v>3758</v>
      </c>
      <c r="D26" s="46" t="s">
        <v>3741</v>
      </c>
      <c r="E26" s="46" t="s">
        <v>1103</v>
      </c>
      <c r="G26" s="46" t="s">
        <v>3763</v>
      </c>
      <c r="H26" s="46" t="s">
        <v>3764</v>
      </c>
      <c r="I26" s="46" t="s">
        <v>3743</v>
      </c>
    </row>
    <row r="27" spans="1:11" x14ac:dyDescent="0.2">
      <c r="A27" s="45" t="s">
        <v>3765</v>
      </c>
      <c r="B27" s="45" t="s">
        <v>235</v>
      </c>
      <c r="C27" s="45" t="s">
        <v>3766</v>
      </c>
      <c r="D27" s="46" t="s">
        <v>3767</v>
      </c>
      <c r="E27" s="46" t="s">
        <v>1103</v>
      </c>
      <c r="H27" s="46" t="s">
        <v>3768</v>
      </c>
      <c r="I27" s="46" t="s">
        <v>3743</v>
      </c>
    </row>
    <row r="28" spans="1:11" x14ac:dyDescent="0.2">
      <c r="A28" s="45" t="s">
        <v>3769</v>
      </c>
      <c r="B28" s="45" t="s">
        <v>236</v>
      </c>
      <c r="C28" s="45" t="s">
        <v>3770</v>
      </c>
      <c r="E28" s="46" t="s">
        <v>1103</v>
      </c>
    </row>
    <row r="29" spans="1:11" x14ac:dyDescent="0.2">
      <c r="A29" s="45" t="s">
        <v>3771</v>
      </c>
      <c r="B29" s="45" t="s">
        <v>237</v>
      </c>
      <c r="C29" s="45" t="s">
        <v>3772</v>
      </c>
      <c r="E29" s="46" t="s">
        <v>1103</v>
      </c>
    </row>
    <row r="30" spans="1:11" s="41" customFormat="1" x14ac:dyDescent="0.2">
      <c r="A30" s="37" t="s">
        <v>1351</v>
      </c>
      <c r="B30" s="40"/>
      <c r="C30" s="40"/>
    </row>
    <row r="31" spans="1:11" s="44" customFormat="1" x14ac:dyDescent="0.2">
      <c r="A31" s="42" t="s">
        <v>1318</v>
      </c>
      <c r="B31" s="43" t="s">
        <v>3773</v>
      </c>
      <c r="C31" s="43" t="s">
        <v>3774</v>
      </c>
    </row>
    <row r="32" spans="1:11" x14ac:dyDescent="0.2">
      <c r="A32" s="45" t="s">
        <v>3775</v>
      </c>
      <c r="B32" s="45" t="s">
        <v>3776</v>
      </c>
      <c r="C32" s="45" t="s">
        <v>3777</v>
      </c>
      <c r="E32" s="46" t="s">
        <v>1103</v>
      </c>
    </row>
    <row r="33" spans="1:10" x14ac:dyDescent="0.2">
      <c r="A33" s="45" t="s">
        <v>1310</v>
      </c>
      <c r="B33" s="45" t="s">
        <v>3778</v>
      </c>
      <c r="C33" s="45" t="s">
        <v>1045</v>
      </c>
      <c r="G33" s="46" t="s">
        <v>3779</v>
      </c>
      <c r="J33" s="46" t="s">
        <v>2956</v>
      </c>
    </row>
    <row r="34" spans="1:10" x14ac:dyDescent="0.2">
      <c r="A34" s="45" t="s">
        <v>3775</v>
      </c>
      <c r="B34" s="45" t="s">
        <v>1040</v>
      </c>
      <c r="C34" s="45" t="s">
        <v>3780</v>
      </c>
      <c r="E34" s="46" t="s">
        <v>1103</v>
      </c>
    </row>
    <row r="35" spans="1:10" x14ac:dyDescent="0.2">
      <c r="A35" s="45" t="s">
        <v>1310</v>
      </c>
      <c r="B35" s="45" t="s">
        <v>1041</v>
      </c>
      <c r="C35" s="45" t="s">
        <v>1045</v>
      </c>
      <c r="G35" s="46" t="s">
        <v>3781</v>
      </c>
      <c r="J35" s="46" t="s">
        <v>2956</v>
      </c>
    </row>
    <row r="36" spans="1:10" x14ac:dyDescent="0.2">
      <c r="A36" s="45" t="s">
        <v>3775</v>
      </c>
      <c r="B36" s="45" t="s">
        <v>1042</v>
      </c>
      <c r="C36" s="45" t="s">
        <v>3782</v>
      </c>
      <c r="E36" s="46" t="s">
        <v>1103</v>
      </c>
    </row>
    <row r="37" spans="1:10" x14ac:dyDescent="0.2">
      <c r="A37" s="45" t="s">
        <v>1310</v>
      </c>
      <c r="B37" s="45" t="s">
        <v>1043</v>
      </c>
      <c r="C37" s="45" t="s">
        <v>1045</v>
      </c>
      <c r="G37" s="46" t="s">
        <v>3783</v>
      </c>
      <c r="J37" s="46" t="s">
        <v>2956</v>
      </c>
    </row>
    <row r="38" spans="1:10" x14ac:dyDescent="0.2">
      <c r="A38" s="45" t="s">
        <v>3784</v>
      </c>
      <c r="B38" s="45" t="s">
        <v>3785</v>
      </c>
      <c r="C38" s="45" t="s">
        <v>3786</v>
      </c>
      <c r="D38" s="46" t="s">
        <v>3787</v>
      </c>
      <c r="E38" s="46" t="s">
        <v>1103</v>
      </c>
    </row>
    <row r="39" spans="1:10" x14ac:dyDescent="0.2">
      <c r="A39" s="45" t="s">
        <v>3788</v>
      </c>
      <c r="B39" s="45" t="s">
        <v>3789</v>
      </c>
      <c r="C39" s="45" t="s">
        <v>3790</v>
      </c>
      <c r="D39" s="46" t="s">
        <v>3787</v>
      </c>
      <c r="E39" s="46" t="s">
        <v>1103</v>
      </c>
    </row>
    <row r="40" spans="1:10" x14ac:dyDescent="0.2">
      <c r="A40" s="45" t="s">
        <v>3791</v>
      </c>
      <c r="B40" s="45" t="s">
        <v>3792</v>
      </c>
      <c r="C40" s="45" t="s">
        <v>3793</v>
      </c>
      <c r="D40" s="46" t="s">
        <v>3787</v>
      </c>
      <c r="E40" s="46" t="s">
        <v>1103</v>
      </c>
    </row>
    <row r="41" spans="1:10" s="48" customFormat="1" x14ac:dyDescent="0.2">
      <c r="A41" s="43" t="s">
        <v>1351</v>
      </c>
      <c r="B41" s="47"/>
      <c r="C41" s="47"/>
    </row>
    <row r="42" spans="1:10" s="44" customFormat="1" x14ac:dyDescent="0.2">
      <c r="A42" s="42" t="s">
        <v>1318</v>
      </c>
      <c r="B42" s="43" t="s">
        <v>3794</v>
      </c>
      <c r="C42" s="43" t="s">
        <v>3795</v>
      </c>
    </row>
    <row r="43" spans="1:10" x14ac:dyDescent="0.2">
      <c r="A43" s="45" t="s">
        <v>3784</v>
      </c>
      <c r="B43" s="45" t="s">
        <v>238</v>
      </c>
      <c r="C43" s="45" t="s">
        <v>3796</v>
      </c>
      <c r="D43" s="46" t="s">
        <v>3787</v>
      </c>
      <c r="E43" s="46" t="s">
        <v>1103</v>
      </c>
    </row>
    <row r="44" spans="1:10" x14ac:dyDescent="0.2">
      <c r="A44" s="45" t="s">
        <v>3788</v>
      </c>
      <c r="B44" s="45" t="s">
        <v>239</v>
      </c>
      <c r="C44" s="45" t="s">
        <v>3797</v>
      </c>
      <c r="D44" s="46" t="s">
        <v>3787</v>
      </c>
      <c r="E44" s="46" t="s">
        <v>1103</v>
      </c>
    </row>
    <row r="45" spans="1:10" x14ac:dyDescent="0.2">
      <c r="A45" s="45" t="s">
        <v>3798</v>
      </c>
      <c r="B45" s="45" t="s">
        <v>240</v>
      </c>
      <c r="C45" s="45" t="s">
        <v>3799</v>
      </c>
      <c r="D45" s="46" t="s">
        <v>3787</v>
      </c>
      <c r="E45" s="46" t="s">
        <v>1103</v>
      </c>
    </row>
    <row r="46" spans="1:10" x14ac:dyDescent="0.2">
      <c r="A46" s="45" t="s">
        <v>3791</v>
      </c>
      <c r="B46" s="45" t="s">
        <v>241</v>
      </c>
      <c r="C46" s="45" t="s">
        <v>3800</v>
      </c>
      <c r="D46" s="46" t="s">
        <v>3787</v>
      </c>
      <c r="E46" s="46" t="s">
        <v>1103</v>
      </c>
    </row>
    <row r="47" spans="1:10" s="48" customFormat="1" x14ac:dyDescent="0.2">
      <c r="A47" s="43" t="s">
        <v>1351</v>
      </c>
      <c r="B47" s="47"/>
      <c r="C47" s="47"/>
    </row>
    <row r="48" spans="1:10" s="44" customFormat="1" x14ac:dyDescent="0.2">
      <c r="A48" s="42" t="s">
        <v>1318</v>
      </c>
      <c r="B48" s="43" t="s">
        <v>3801</v>
      </c>
      <c r="C48" s="43" t="s">
        <v>3802</v>
      </c>
    </row>
    <row r="49" spans="1:12" s="29" customFormat="1" x14ac:dyDescent="0.2">
      <c r="A49" s="27" t="s">
        <v>1346</v>
      </c>
      <c r="B49" s="31" t="s">
        <v>3803</v>
      </c>
      <c r="C49" s="31"/>
      <c r="L49" s="29" t="s">
        <v>3804</v>
      </c>
    </row>
    <row r="50" spans="1:12" x14ac:dyDescent="0.2">
      <c r="A50" s="45" t="s">
        <v>3784</v>
      </c>
      <c r="B50" s="45" t="s">
        <v>242</v>
      </c>
      <c r="C50" s="45" t="s">
        <v>3805</v>
      </c>
      <c r="D50" s="46" t="s">
        <v>3787</v>
      </c>
      <c r="E50" s="46" t="s">
        <v>1103</v>
      </c>
    </row>
    <row r="51" spans="1:12" x14ac:dyDescent="0.2">
      <c r="A51" s="45" t="s">
        <v>3788</v>
      </c>
      <c r="B51" s="45" t="s">
        <v>243</v>
      </c>
      <c r="C51" s="45" t="s">
        <v>3806</v>
      </c>
      <c r="D51" s="46" t="s">
        <v>3787</v>
      </c>
      <c r="E51" s="46" t="s">
        <v>1103</v>
      </c>
    </row>
    <row r="52" spans="1:12" x14ac:dyDescent="0.2">
      <c r="A52" s="45" t="s">
        <v>3798</v>
      </c>
      <c r="B52" s="45" t="s">
        <v>244</v>
      </c>
      <c r="C52" s="45" t="s">
        <v>3807</v>
      </c>
      <c r="D52" s="46" t="s">
        <v>3787</v>
      </c>
      <c r="E52" s="46" t="s">
        <v>1103</v>
      </c>
    </row>
    <row r="53" spans="1:12" x14ac:dyDescent="0.2">
      <c r="A53" s="45" t="s">
        <v>3791</v>
      </c>
      <c r="B53" s="45" t="s">
        <v>245</v>
      </c>
      <c r="C53" s="45" t="s">
        <v>3808</v>
      </c>
      <c r="D53" s="46" t="s">
        <v>3787</v>
      </c>
      <c r="E53" s="46" t="s">
        <v>1103</v>
      </c>
    </row>
    <row r="54" spans="1:12" s="48" customFormat="1" x14ac:dyDescent="0.2">
      <c r="A54" s="43" t="s">
        <v>1351</v>
      </c>
      <c r="B54" s="47"/>
      <c r="C54" s="47"/>
    </row>
    <row r="55" spans="1:12" s="63" customFormat="1" x14ac:dyDescent="0.2">
      <c r="A55" s="61" t="s">
        <v>1318</v>
      </c>
      <c r="B55" s="62" t="s">
        <v>3809</v>
      </c>
      <c r="C55" s="62" t="s">
        <v>3810</v>
      </c>
    </row>
    <row r="56" spans="1:12" x14ac:dyDescent="0.2">
      <c r="A56" s="45" t="s">
        <v>3811</v>
      </c>
      <c r="B56" s="45" t="s">
        <v>1261</v>
      </c>
      <c r="C56" s="45" t="s">
        <v>3812</v>
      </c>
      <c r="D56" s="46" t="s">
        <v>3787</v>
      </c>
      <c r="E56" s="46" t="s">
        <v>1103</v>
      </c>
    </row>
    <row r="57" spans="1:12" x14ac:dyDescent="0.2">
      <c r="A57" s="45" t="s">
        <v>1310</v>
      </c>
      <c r="B57" s="45" t="s">
        <v>1262</v>
      </c>
      <c r="C57" s="45" t="s">
        <v>261</v>
      </c>
      <c r="E57" s="46" t="s">
        <v>1103</v>
      </c>
      <c r="G57" s="46" t="s">
        <v>3813</v>
      </c>
      <c r="J57" s="46" t="s">
        <v>2956</v>
      </c>
    </row>
    <row r="58" spans="1:12" x14ac:dyDescent="0.2">
      <c r="A58" s="45" t="s">
        <v>1303</v>
      </c>
      <c r="B58" s="45" t="s">
        <v>3814</v>
      </c>
      <c r="C58" s="45" t="s">
        <v>3815</v>
      </c>
      <c r="G58" s="46" t="s">
        <v>3816</v>
      </c>
    </row>
    <row r="59" spans="1:12" x14ac:dyDescent="0.2">
      <c r="A59" s="45" t="s">
        <v>3811</v>
      </c>
      <c r="B59" s="45" t="s">
        <v>248</v>
      </c>
      <c r="C59" s="45" t="s">
        <v>3817</v>
      </c>
      <c r="D59" s="46" t="s">
        <v>3787</v>
      </c>
      <c r="E59" s="46" t="s">
        <v>1103</v>
      </c>
    </row>
    <row r="60" spans="1:12" x14ac:dyDescent="0.2">
      <c r="A60" s="45" t="s">
        <v>1310</v>
      </c>
      <c r="B60" s="45" t="s">
        <v>249</v>
      </c>
      <c r="C60" s="45" t="s">
        <v>261</v>
      </c>
      <c r="E60" s="46" t="s">
        <v>1103</v>
      </c>
      <c r="G60" s="46" t="s">
        <v>3818</v>
      </c>
      <c r="J60" s="46" t="s">
        <v>2956</v>
      </c>
    </row>
    <row r="61" spans="1:12" x14ac:dyDescent="0.2">
      <c r="A61" s="45" t="s">
        <v>1303</v>
      </c>
      <c r="B61" s="45" t="s">
        <v>3819</v>
      </c>
      <c r="C61" s="45" t="s">
        <v>3815</v>
      </c>
      <c r="G61" s="46" t="s">
        <v>3820</v>
      </c>
    </row>
    <row r="62" spans="1:12" x14ac:dyDescent="0.2">
      <c r="A62" s="45" t="s">
        <v>3811</v>
      </c>
      <c r="B62" s="45" t="s">
        <v>252</v>
      </c>
      <c r="C62" s="45" t="s">
        <v>264</v>
      </c>
      <c r="D62" s="46" t="s">
        <v>3787</v>
      </c>
      <c r="E62" s="46" t="s">
        <v>1103</v>
      </c>
    </row>
    <row r="63" spans="1:12" x14ac:dyDescent="0.2">
      <c r="A63" s="45" t="s">
        <v>1310</v>
      </c>
      <c r="B63" s="45" t="s">
        <v>253</v>
      </c>
      <c r="C63" s="45" t="s">
        <v>261</v>
      </c>
      <c r="E63" s="46" t="s">
        <v>1103</v>
      </c>
      <c r="G63" s="46" t="s">
        <v>3821</v>
      </c>
      <c r="J63" s="46" t="s">
        <v>2956</v>
      </c>
    </row>
    <row r="64" spans="1:12" x14ac:dyDescent="0.2">
      <c r="A64" s="45" t="s">
        <v>1303</v>
      </c>
      <c r="B64" s="45" t="s">
        <v>3822</v>
      </c>
      <c r="C64" s="45" t="s">
        <v>3815</v>
      </c>
      <c r="G64" s="46" t="s">
        <v>3823</v>
      </c>
    </row>
    <row r="65" spans="1:10" x14ac:dyDescent="0.2">
      <c r="A65" s="45" t="s">
        <v>1392</v>
      </c>
      <c r="B65" s="45" t="s">
        <v>254</v>
      </c>
      <c r="C65" s="45" t="s">
        <v>265</v>
      </c>
      <c r="D65" s="46" t="s">
        <v>3824</v>
      </c>
      <c r="E65" s="46" t="s">
        <v>1103</v>
      </c>
    </row>
    <row r="66" spans="1:10" x14ac:dyDescent="0.2">
      <c r="A66" s="45" t="s">
        <v>1310</v>
      </c>
      <c r="B66" s="45" t="s">
        <v>255</v>
      </c>
      <c r="C66" s="45" t="s">
        <v>266</v>
      </c>
      <c r="E66" s="46" t="s">
        <v>1103</v>
      </c>
      <c r="G66" s="46" t="s">
        <v>3825</v>
      </c>
      <c r="J66" s="46" t="s">
        <v>2956</v>
      </c>
    </row>
    <row r="67" spans="1:10" s="65" customFormat="1" x14ac:dyDescent="0.2">
      <c r="A67" s="62" t="s">
        <v>1351</v>
      </c>
      <c r="B67" s="64"/>
      <c r="C67" s="64"/>
    </row>
    <row r="68" spans="1:10" s="50" customFormat="1" x14ac:dyDescent="0.2">
      <c r="A68" s="49" t="s">
        <v>1318</v>
      </c>
      <c r="B68" s="49" t="s">
        <v>2302</v>
      </c>
      <c r="C68" s="49" t="s">
        <v>2303</v>
      </c>
      <c r="E68" s="49"/>
      <c r="F68" s="49"/>
      <c r="G68" s="49"/>
    </row>
    <row r="69" spans="1:10" s="52" customFormat="1" x14ac:dyDescent="0.2">
      <c r="A69" s="51" t="s">
        <v>2305</v>
      </c>
      <c r="B69" s="51" t="s">
        <v>135</v>
      </c>
      <c r="C69" s="51" t="s">
        <v>2306</v>
      </c>
      <c r="E69" s="51" t="s">
        <v>1103</v>
      </c>
      <c r="F69" s="51"/>
      <c r="G69" s="51" t="s">
        <v>3826</v>
      </c>
    </row>
    <row r="70" spans="1:10" s="112" customFormat="1" x14ac:dyDescent="0.2">
      <c r="A70" s="111" t="s">
        <v>2305</v>
      </c>
      <c r="B70" s="111" t="s">
        <v>3827</v>
      </c>
      <c r="C70" s="111" t="s">
        <v>3828</v>
      </c>
      <c r="E70" s="111" t="s">
        <v>1103</v>
      </c>
      <c r="F70" s="111"/>
      <c r="G70" s="113" t="s">
        <v>2383</v>
      </c>
    </row>
    <row r="71" spans="1:10" s="52" customFormat="1" x14ac:dyDescent="0.2">
      <c r="A71" s="51" t="s">
        <v>2305</v>
      </c>
      <c r="B71" s="51" t="s">
        <v>772</v>
      </c>
      <c r="C71" s="51" t="s">
        <v>2308</v>
      </c>
      <c r="E71" s="51" t="s">
        <v>1103</v>
      </c>
      <c r="F71" s="51"/>
      <c r="G71" s="51" t="s">
        <v>3829</v>
      </c>
    </row>
    <row r="72" spans="1:10" s="52" customFormat="1" x14ac:dyDescent="0.2">
      <c r="A72" s="51" t="s">
        <v>2305</v>
      </c>
      <c r="B72" s="51" t="s">
        <v>773</v>
      </c>
      <c r="C72" s="51" t="s">
        <v>2310</v>
      </c>
      <c r="E72" s="51" t="s">
        <v>1103</v>
      </c>
      <c r="F72" s="51"/>
      <c r="G72" s="51" t="s">
        <v>3829</v>
      </c>
    </row>
    <row r="73" spans="1:10" s="52" customFormat="1" x14ac:dyDescent="0.2">
      <c r="A73" s="51" t="s">
        <v>2305</v>
      </c>
      <c r="B73" s="51" t="s">
        <v>136</v>
      </c>
      <c r="C73" s="51" t="s">
        <v>2312</v>
      </c>
      <c r="E73" s="51" t="s">
        <v>1103</v>
      </c>
      <c r="F73" s="51"/>
      <c r="G73" s="51" t="s">
        <v>3830</v>
      </c>
    </row>
    <row r="74" spans="1:10" s="112" customFormat="1" x14ac:dyDescent="0.2">
      <c r="A74" s="111" t="s">
        <v>2305</v>
      </c>
      <c r="B74" s="111" t="s">
        <v>3831</v>
      </c>
      <c r="C74" s="111" t="s">
        <v>3832</v>
      </c>
      <c r="E74" s="111" t="s">
        <v>1103</v>
      </c>
      <c r="F74" s="111"/>
      <c r="G74" s="113" t="s">
        <v>2383</v>
      </c>
    </row>
    <row r="75" spans="1:10" s="52" customFormat="1" x14ac:dyDescent="0.2">
      <c r="A75" s="51" t="s">
        <v>2305</v>
      </c>
      <c r="B75" s="51" t="s">
        <v>774</v>
      </c>
      <c r="C75" s="51" t="s">
        <v>2314</v>
      </c>
      <c r="E75" s="51" t="s">
        <v>1103</v>
      </c>
      <c r="F75" s="51"/>
      <c r="G75" s="51" t="s">
        <v>3833</v>
      </c>
    </row>
    <row r="76" spans="1:10" s="52" customFormat="1" x14ac:dyDescent="0.2">
      <c r="A76" s="51" t="s">
        <v>2305</v>
      </c>
      <c r="B76" s="51" t="s">
        <v>775</v>
      </c>
      <c r="C76" s="51" t="s">
        <v>2316</v>
      </c>
      <c r="E76" s="51" t="s">
        <v>1103</v>
      </c>
      <c r="F76" s="51"/>
      <c r="G76" s="51" t="s">
        <v>3834</v>
      </c>
    </row>
    <row r="77" spans="1:10" s="112" customFormat="1" x14ac:dyDescent="0.2">
      <c r="A77" s="111" t="s">
        <v>2305</v>
      </c>
      <c r="B77" s="111" t="s">
        <v>3835</v>
      </c>
      <c r="C77" s="111" t="s">
        <v>3836</v>
      </c>
      <c r="E77" s="111" t="s">
        <v>1103</v>
      </c>
      <c r="F77" s="111"/>
      <c r="G77" s="113" t="s">
        <v>2383</v>
      </c>
    </row>
    <row r="78" spans="1:10" s="52" customFormat="1" x14ac:dyDescent="0.2">
      <c r="A78" s="51" t="s">
        <v>2305</v>
      </c>
      <c r="B78" s="51" t="s">
        <v>776</v>
      </c>
      <c r="C78" s="51" t="s">
        <v>2318</v>
      </c>
      <c r="E78" s="51" t="s">
        <v>1103</v>
      </c>
      <c r="F78" s="51"/>
      <c r="G78" s="51" t="s">
        <v>3837</v>
      </c>
    </row>
    <row r="79" spans="1:10" s="52" customFormat="1" x14ac:dyDescent="0.2">
      <c r="A79" s="51" t="s">
        <v>2305</v>
      </c>
      <c r="B79" s="51" t="s">
        <v>777</v>
      </c>
      <c r="C79" s="51" t="s">
        <v>2320</v>
      </c>
      <c r="E79" s="51" t="s">
        <v>1103</v>
      </c>
      <c r="F79" s="51"/>
      <c r="G79" s="51" t="s">
        <v>3838</v>
      </c>
    </row>
    <row r="80" spans="1:10" s="112" customFormat="1" x14ac:dyDescent="0.2">
      <c r="A80" s="111" t="s">
        <v>2305</v>
      </c>
      <c r="B80" s="111" t="s">
        <v>3839</v>
      </c>
      <c r="C80" s="111" t="s">
        <v>3840</v>
      </c>
      <c r="E80" s="111" t="s">
        <v>1103</v>
      </c>
      <c r="F80" s="111"/>
      <c r="G80" s="113" t="s">
        <v>2383</v>
      </c>
    </row>
    <row r="81" spans="1:7" s="52" customFormat="1" x14ac:dyDescent="0.2">
      <c r="A81" s="51" t="s">
        <v>2305</v>
      </c>
      <c r="B81" s="51" t="s">
        <v>778</v>
      </c>
      <c r="C81" s="51" t="s">
        <v>2321</v>
      </c>
      <c r="E81" s="51" t="s">
        <v>1103</v>
      </c>
      <c r="F81" s="51"/>
      <c r="G81" s="51" t="s">
        <v>3841</v>
      </c>
    </row>
    <row r="82" spans="1:7" s="112" customFormat="1" x14ac:dyDescent="0.2">
      <c r="A82" s="111" t="s">
        <v>2305</v>
      </c>
      <c r="B82" s="111" t="s">
        <v>3842</v>
      </c>
      <c r="C82" s="111" t="s">
        <v>3843</v>
      </c>
      <c r="E82" s="111" t="s">
        <v>1103</v>
      </c>
      <c r="F82" s="111"/>
      <c r="G82" s="113" t="s">
        <v>2383</v>
      </c>
    </row>
    <row r="83" spans="1:7" s="52" customFormat="1" x14ac:dyDescent="0.2">
      <c r="A83" s="51" t="s">
        <v>2305</v>
      </c>
      <c r="B83" s="51" t="s">
        <v>779</v>
      </c>
      <c r="C83" s="51" t="s">
        <v>2323</v>
      </c>
      <c r="E83" s="51" t="s">
        <v>1103</v>
      </c>
      <c r="F83" s="51"/>
      <c r="G83" s="51" t="s">
        <v>3844</v>
      </c>
    </row>
    <row r="84" spans="1:7" s="52" customFormat="1" x14ac:dyDescent="0.2">
      <c r="A84" s="51" t="s">
        <v>2305</v>
      </c>
      <c r="B84" s="51" t="s">
        <v>780</v>
      </c>
      <c r="C84" s="51" t="s">
        <v>2325</v>
      </c>
      <c r="E84" s="51" t="s">
        <v>1103</v>
      </c>
      <c r="F84" s="51"/>
      <c r="G84" s="51" t="s">
        <v>3845</v>
      </c>
    </row>
    <row r="85" spans="1:7" s="52" customFormat="1" x14ac:dyDescent="0.2">
      <c r="A85" s="51" t="s">
        <v>2305</v>
      </c>
      <c r="B85" s="51" t="s">
        <v>781</v>
      </c>
      <c r="C85" s="51" t="s">
        <v>2327</v>
      </c>
      <c r="E85" s="51" t="s">
        <v>1103</v>
      </c>
      <c r="F85" s="51"/>
      <c r="G85" s="51" t="s">
        <v>3846</v>
      </c>
    </row>
    <row r="86" spans="1:7" s="52" customFormat="1" x14ac:dyDescent="0.2">
      <c r="A86" s="51" t="s">
        <v>2305</v>
      </c>
      <c r="B86" s="51" t="s">
        <v>137</v>
      </c>
      <c r="C86" s="51" t="s">
        <v>2329</v>
      </c>
      <c r="E86" s="51" t="s">
        <v>1103</v>
      </c>
      <c r="F86" s="51"/>
      <c r="G86" s="51" t="s">
        <v>3847</v>
      </c>
    </row>
    <row r="87" spans="1:7" s="112" customFormat="1" x14ac:dyDescent="0.2">
      <c r="A87" s="111" t="s">
        <v>2305</v>
      </c>
      <c r="B87" s="111" t="s">
        <v>3848</v>
      </c>
      <c r="C87" s="111" t="s">
        <v>3849</v>
      </c>
      <c r="E87" s="111" t="s">
        <v>1103</v>
      </c>
      <c r="F87" s="111"/>
      <c r="G87" s="113" t="s">
        <v>2383</v>
      </c>
    </row>
    <row r="88" spans="1:7" s="52" customFormat="1" x14ac:dyDescent="0.2">
      <c r="A88" s="51" t="s">
        <v>2305</v>
      </c>
      <c r="B88" s="51" t="s">
        <v>782</v>
      </c>
      <c r="C88" s="51" t="s">
        <v>2331</v>
      </c>
      <c r="E88" s="51" t="s">
        <v>1103</v>
      </c>
      <c r="F88" s="51"/>
      <c r="G88" s="51" t="s">
        <v>3850</v>
      </c>
    </row>
    <row r="89" spans="1:7" s="52" customFormat="1" x14ac:dyDescent="0.2">
      <c r="A89" s="51" t="s">
        <v>2305</v>
      </c>
      <c r="B89" s="51" t="s">
        <v>783</v>
      </c>
      <c r="C89" s="51" t="s">
        <v>2333</v>
      </c>
      <c r="E89" s="51" t="s">
        <v>1103</v>
      </c>
      <c r="F89" s="51"/>
      <c r="G89" s="51" t="s">
        <v>3850</v>
      </c>
    </row>
    <row r="90" spans="1:7" s="52" customFormat="1" x14ac:dyDescent="0.2">
      <c r="A90" s="51" t="s">
        <v>2305</v>
      </c>
      <c r="B90" s="51" t="s">
        <v>2334</v>
      </c>
      <c r="C90" s="51" t="s">
        <v>2335</v>
      </c>
      <c r="E90" s="51" t="s">
        <v>1103</v>
      </c>
      <c r="F90" s="51"/>
      <c r="G90" s="51" t="s">
        <v>3851</v>
      </c>
    </row>
    <row r="91" spans="1:7" s="52" customFormat="1" x14ac:dyDescent="0.2">
      <c r="A91" s="51" t="s">
        <v>2305</v>
      </c>
      <c r="B91" s="51" t="s">
        <v>138</v>
      </c>
      <c r="C91" s="51" t="s">
        <v>2337</v>
      </c>
      <c r="E91" s="51" t="s">
        <v>1103</v>
      </c>
      <c r="F91" s="51"/>
      <c r="G91" s="51" t="s">
        <v>3852</v>
      </c>
    </row>
    <row r="92" spans="1:7" s="52" customFormat="1" x14ac:dyDescent="0.2">
      <c r="A92" s="51" t="s">
        <v>2305</v>
      </c>
      <c r="B92" s="51" t="s">
        <v>139</v>
      </c>
      <c r="C92" s="51" t="s">
        <v>2339</v>
      </c>
      <c r="E92" s="51" t="s">
        <v>1103</v>
      </c>
      <c r="F92" s="51"/>
      <c r="G92" s="51" t="s">
        <v>3852</v>
      </c>
    </row>
    <row r="93" spans="1:7" s="52" customFormat="1" x14ac:dyDescent="0.2">
      <c r="A93" s="51" t="s">
        <v>2305</v>
      </c>
      <c r="B93" s="51" t="s">
        <v>140</v>
      </c>
      <c r="C93" s="51" t="s">
        <v>2341</v>
      </c>
      <c r="E93" s="51" t="s">
        <v>1103</v>
      </c>
      <c r="F93" s="51"/>
      <c r="G93" s="51" t="s">
        <v>3853</v>
      </c>
    </row>
    <row r="94" spans="1:7" s="112" customFormat="1" x14ac:dyDescent="0.2">
      <c r="A94" s="111" t="s">
        <v>2305</v>
      </c>
      <c r="B94" s="111" t="s">
        <v>3854</v>
      </c>
      <c r="C94" s="111" t="s">
        <v>3855</v>
      </c>
      <c r="E94" s="111" t="s">
        <v>1103</v>
      </c>
      <c r="F94" s="111"/>
      <c r="G94" s="111" t="s">
        <v>2383</v>
      </c>
    </row>
    <row r="95" spans="1:7" s="52" customFormat="1" x14ac:dyDescent="0.2">
      <c r="A95" s="51" t="s">
        <v>2305</v>
      </c>
      <c r="B95" s="51" t="s">
        <v>141</v>
      </c>
      <c r="C95" s="51" t="s">
        <v>2343</v>
      </c>
      <c r="E95" s="51" t="s">
        <v>1103</v>
      </c>
      <c r="F95" s="51"/>
      <c r="G95" s="51" t="s">
        <v>3852</v>
      </c>
    </row>
    <row r="96" spans="1:7" s="52" customFormat="1" x14ac:dyDescent="0.2">
      <c r="A96" s="51" t="s">
        <v>2305</v>
      </c>
      <c r="B96" s="51" t="s">
        <v>2345</v>
      </c>
      <c r="C96" s="51" t="s">
        <v>2346</v>
      </c>
      <c r="E96" s="51" t="s">
        <v>1103</v>
      </c>
      <c r="F96" s="51"/>
      <c r="G96" s="51" t="s">
        <v>3852</v>
      </c>
    </row>
    <row r="97" spans="1:7" s="52" customFormat="1" x14ac:dyDescent="0.2">
      <c r="A97" s="51" t="s">
        <v>2305</v>
      </c>
      <c r="B97" s="51" t="s">
        <v>142</v>
      </c>
      <c r="C97" s="51" t="s">
        <v>2348</v>
      </c>
      <c r="E97" s="51" t="s">
        <v>1103</v>
      </c>
      <c r="F97" s="51"/>
      <c r="G97" s="51" t="s">
        <v>3853</v>
      </c>
    </row>
    <row r="98" spans="1:7" s="52" customFormat="1" x14ac:dyDescent="0.2">
      <c r="A98" s="51" t="s">
        <v>2305</v>
      </c>
      <c r="B98" s="51" t="s">
        <v>143</v>
      </c>
      <c r="C98" s="51" t="s">
        <v>2350</v>
      </c>
      <c r="E98" s="51" t="s">
        <v>1103</v>
      </c>
      <c r="F98" s="51"/>
      <c r="G98" s="51" t="s">
        <v>3853</v>
      </c>
    </row>
    <row r="99" spans="1:7" s="52" customFormat="1" x14ac:dyDescent="0.2">
      <c r="A99" s="51" t="s">
        <v>2305</v>
      </c>
      <c r="B99" s="51" t="s">
        <v>784</v>
      </c>
      <c r="C99" s="51" t="s">
        <v>2352</v>
      </c>
      <c r="E99" s="51" t="s">
        <v>1103</v>
      </c>
      <c r="F99" s="51"/>
      <c r="G99" s="51" t="s">
        <v>3853</v>
      </c>
    </row>
    <row r="100" spans="1:7" s="112" customFormat="1" x14ac:dyDescent="0.2">
      <c r="A100" s="111" t="s">
        <v>2305</v>
      </c>
      <c r="B100" s="111" t="s">
        <v>3856</v>
      </c>
      <c r="C100" s="111" t="s">
        <v>3857</v>
      </c>
      <c r="E100" s="111" t="s">
        <v>1103</v>
      </c>
      <c r="F100" s="111"/>
      <c r="G100" s="111" t="s">
        <v>2383</v>
      </c>
    </row>
    <row r="101" spans="1:7" s="112" customFormat="1" x14ac:dyDescent="0.2">
      <c r="A101" s="111" t="s">
        <v>2305</v>
      </c>
      <c r="B101" s="111" t="s">
        <v>3858</v>
      </c>
      <c r="C101" s="111" t="s">
        <v>3859</v>
      </c>
      <c r="E101" s="111" t="s">
        <v>1103</v>
      </c>
      <c r="F101" s="111"/>
      <c r="G101" s="111" t="s">
        <v>2383</v>
      </c>
    </row>
    <row r="102" spans="1:7" s="52" customFormat="1" x14ac:dyDescent="0.2">
      <c r="A102" s="51" t="s">
        <v>2305</v>
      </c>
      <c r="B102" s="51" t="s">
        <v>145</v>
      </c>
      <c r="C102" s="51" t="s">
        <v>2353</v>
      </c>
      <c r="E102" s="51" t="s">
        <v>1103</v>
      </c>
      <c r="F102" s="51"/>
      <c r="G102" s="51" t="s">
        <v>3860</v>
      </c>
    </row>
    <row r="103" spans="1:7" s="52" customFormat="1" x14ac:dyDescent="0.2">
      <c r="A103" s="51" t="s">
        <v>2305</v>
      </c>
      <c r="B103" s="51" t="s">
        <v>785</v>
      </c>
      <c r="C103" s="51" t="s">
        <v>2355</v>
      </c>
      <c r="E103" s="51" t="s">
        <v>1103</v>
      </c>
      <c r="F103" s="51"/>
      <c r="G103" s="51" t="s">
        <v>3861</v>
      </c>
    </row>
    <row r="104" spans="1:7" s="52" customFormat="1" x14ac:dyDescent="0.2">
      <c r="A104" s="51" t="s">
        <v>2305</v>
      </c>
      <c r="B104" s="51" t="s">
        <v>786</v>
      </c>
      <c r="C104" s="51" t="s">
        <v>2357</v>
      </c>
      <c r="E104" s="51" t="s">
        <v>1103</v>
      </c>
      <c r="F104" s="51"/>
      <c r="G104" s="51" t="s">
        <v>3862</v>
      </c>
    </row>
    <row r="105" spans="1:7" s="52" customFormat="1" x14ac:dyDescent="0.2">
      <c r="A105" s="51" t="s">
        <v>2305</v>
      </c>
      <c r="B105" s="51" t="s">
        <v>144</v>
      </c>
      <c r="C105" s="51" t="s">
        <v>2359</v>
      </c>
      <c r="E105" s="51" t="s">
        <v>1103</v>
      </c>
      <c r="F105" s="51"/>
      <c r="G105" s="51" t="s">
        <v>3863</v>
      </c>
    </row>
    <row r="106" spans="1:7" s="112" customFormat="1" x14ac:dyDescent="0.2">
      <c r="A106" s="111" t="s">
        <v>2305</v>
      </c>
      <c r="B106" s="111" t="s">
        <v>3864</v>
      </c>
      <c r="C106" s="111" t="s">
        <v>3865</v>
      </c>
      <c r="E106" s="111" t="s">
        <v>1103</v>
      </c>
      <c r="F106" s="111"/>
      <c r="G106" s="111" t="s">
        <v>2383</v>
      </c>
    </row>
    <row r="107" spans="1:7" s="52" customFormat="1" x14ac:dyDescent="0.2">
      <c r="A107" s="51" t="s">
        <v>2305</v>
      </c>
      <c r="B107" s="51" t="s">
        <v>787</v>
      </c>
      <c r="C107" s="51" t="s">
        <v>2361</v>
      </c>
      <c r="E107" s="51" t="s">
        <v>1103</v>
      </c>
      <c r="F107" s="51"/>
      <c r="G107" s="51" t="s">
        <v>3866</v>
      </c>
    </row>
    <row r="108" spans="1:7" s="52" customFormat="1" x14ac:dyDescent="0.2">
      <c r="A108" s="51" t="s">
        <v>2305</v>
      </c>
      <c r="B108" s="51" t="s">
        <v>788</v>
      </c>
      <c r="C108" s="51" t="s">
        <v>2363</v>
      </c>
      <c r="E108" s="51" t="s">
        <v>1103</v>
      </c>
      <c r="F108" s="51"/>
      <c r="G108" s="51" t="s">
        <v>3867</v>
      </c>
    </row>
    <row r="109" spans="1:7" s="52" customFormat="1" x14ac:dyDescent="0.2">
      <c r="A109" s="51" t="s">
        <v>2305</v>
      </c>
      <c r="B109" s="51" t="s">
        <v>789</v>
      </c>
      <c r="C109" s="51" t="s">
        <v>2365</v>
      </c>
      <c r="E109" s="51" t="s">
        <v>1103</v>
      </c>
      <c r="F109" s="51"/>
      <c r="G109" s="51" t="s">
        <v>3868</v>
      </c>
    </row>
    <row r="110" spans="1:7" s="52" customFormat="1" x14ac:dyDescent="0.2">
      <c r="A110" s="51" t="s">
        <v>2305</v>
      </c>
      <c r="B110" s="51" t="s">
        <v>790</v>
      </c>
      <c r="C110" s="51" t="s">
        <v>2367</v>
      </c>
      <c r="E110" s="51" t="s">
        <v>1103</v>
      </c>
      <c r="F110" s="51"/>
      <c r="G110" s="51" t="s">
        <v>3869</v>
      </c>
    </row>
    <row r="111" spans="1:7" s="112" customFormat="1" x14ac:dyDescent="0.2">
      <c r="A111" s="111" t="s">
        <v>2305</v>
      </c>
      <c r="B111" s="111" t="s">
        <v>3870</v>
      </c>
      <c r="C111" s="111" t="s">
        <v>3871</v>
      </c>
      <c r="E111" s="111" t="s">
        <v>1103</v>
      </c>
      <c r="F111" s="111"/>
      <c r="G111" s="111" t="s">
        <v>2383</v>
      </c>
    </row>
    <row r="112" spans="1:7" s="52" customFormat="1" x14ac:dyDescent="0.2">
      <c r="A112" s="51" t="s">
        <v>2305</v>
      </c>
      <c r="B112" s="51" t="s">
        <v>791</v>
      </c>
      <c r="C112" s="51" t="s">
        <v>2369</v>
      </c>
      <c r="E112" s="51" t="s">
        <v>1103</v>
      </c>
      <c r="F112" s="51"/>
      <c r="G112" s="51" t="s">
        <v>3872</v>
      </c>
    </row>
    <row r="113" spans="1:7" s="52" customFormat="1" x14ac:dyDescent="0.2">
      <c r="A113" s="51" t="s">
        <v>2305</v>
      </c>
      <c r="B113" s="51" t="s">
        <v>792</v>
      </c>
      <c r="C113" s="51" t="s">
        <v>2371</v>
      </c>
      <c r="E113" s="51" t="s">
        <v>1103</v>
      </c>
      <c r="F113" s="51"/>
      <c r="G113" s="51" t="s">
        <v>3872</v>
      </c>
    </row>
    <row r="114" spans="1:7" s="52" customFormat="1" x14ac:dyDescent="0.2">
      <c r="A114" s="51" t="s">
        <v>2305</v>
      </c>
      <c r="B114" s="51" t="s">
        <v>793</v>
      </c>
      <c r="C114" s="51" t="s">
        <v>2372</v>
      </c>
      <c r="E114" s="51" t="s">
        <v>1103</v>
      </c>
      <c r="F114" s="51"/>
      <c r="G114" s="114" t="s">
        <v>3872</v>
      </c>
    </row>
    <row r="115" spans="1:7" s="52" customFormat="1" x14ac:dyDescent="0.2">
      <c r="A115" s="51" t="s">
        <v>2305</v>
      </c>
      <c r="B115" s="51" t="s">
        <v>149</v>
      </c>
      <c r="C115" s="51" t="s">
        <v>2373</v>
      </c>
      <c r="E115" s="51" t="s">
        <v>1103</v>
      </c>
      <c r="F115" s="51"/>
      <c r="G115" s="51" t="s">
        <v>3873</v>
      </c>
    </row>
    <row r="116" spans="1:7" s="52" customFormat="1" x14ac:dyDescent="0.2">
      <c r="A116" s="51" t="s">
        <v>2305</v>
      </c>
      <c r="B116" s="51" t="s">
        <v>147</v>
      </c>
      <c r="C116" s="51" t="s">
        <v>2375</v>
      </c>
      <c r="E116" s="51" t="s">
        <v>1103</v>
      </c>
      <c r="F116" s="51"/>
      <c r="G116" s="51" t="s">
        <v>3874</v>
      </c>
    </row>
    <row r="117" spans="1:7" s="52" customFormat="1" x14ac:dyDescent="0.2">
      <c r="A117" s="51" t="s">
        <v>2305</v>
      </c>
      <c r="B117" s="51" t="s">
        <v>146</v>
      </c>
      <c r="C117" s="51" t="s">
        <v>2377</v>
      </c>
      <c r="E117" s="51" t="s">
        <v>1103</v>
      </c>
      <c r="F117" s="51"/>
      <c r="G117" s="51" t="s">
        <v>3875</v>
      </c>
    </row>
    <row r="118" spans="1:7" s="52" customFormat="1" x14ac:dyDescent="0.2">
      <c r="A118" s="51" t="s">
        <v>2305</v>
      </c>
      <c r="B118" s="51" t="s">
        <v>275</v>
      </c>
      <c r="C118" s="51" t="s">
        <v>2379</v>
      </c>
      <c r="E118" s="51" t="s">
        <v>1103</v>
      </c>
      <c r="F118" s="51"/>
      <c r="G118" s="51" t="s">
        <v>3876</v>
      </c>
    </row>
    <row r="119" spans="1:7" s="112" customFormat="1" x14ac:dyDescent="0.2">
      <c r="A119" s="111" t="s">
        <v>2305</v>
      </c>
      <c r="B119" s="111" t="s">
        <v>3877</v>
      </c>
      <c r="C119" s="111" t="s">
        <v>3878</v>
      </c>
      <c r="E119" s="111" t="s">
        <v>1103</v>
      </c>
      <c r="F119" s="111"/>
      <c r="G119" s="111" t="s">
        <v>2383</v>
      </c>
    </row>
    <row r="120" spans="1:7" s="112" customFormat="1" x14ac:dyDescent="0.2">
      <c r="A120" s="111" t="s">
        <v>2305</v>
      </c>
      <c r="B120" s="111" t="s">
        <v>2381</v>
      </c>
      <c r="C120" s="111" t="s">
        <v>2382</v>
      </c>
      <c r="E120" s="111" t="s">
        <v>1103</v>
      </c>
      <c r="F120" s="111"/>
      <c r="G120" s="111" t="s">
        <v>2383</v>
      </c>
    </row>
    <row r="121" spans="1:7" s="52" customFormat="1" x14ac:dyDescent="0.2">
      <c r="A121" s="51" t="s">
        <v>2305</v>
      </c>
      <c r="B121" s="51" t="s">
        <v>794</v>
      </c>
      <c r="C121" s="51" t="s">
        <v>2384</v>
      </c>
      <c r="E121" s="51" t="s">
        <v>1103</v>
      </c>
      <c r="F121" s="51"/>
      <c r="G121" s="51" t="s">
        <v>3879</v>
      </c>
    </row>
    <row r="122" spans="1:7" s="52" customFormat="1" x14ac:dyDescent="0.2">
      <c r="A122" s="51" t="s">
        <v>2305</v>
      </c>
      <c r="B122" s="51" t="s">
        <v>795</v>
      </c>
      <c r="C122" s="51" t="s">
        <v>2386</v>
      </c>
      <c r="E122" s="51" t="s">
        <v>1103</v>
      </c>
      <c r="F122" s="51"/>
      <c r="G122" s="114" t="s">
        <v>3880</v>
      </c>
    </row>
    <row r="123" spans="1:7" s="52" customFormat="1" x14ac:dyDescent="0.2">
      <c r="A123" s="51" t="s">
        <v>2305</v>
      </c>
      <c r="B123" s="51" t="s">
        <v>796</v>
      </c>
      <c r="C123" s="51" t="s">
        <v>2388</v>
      </c>
      <c r="E123" s="51" t="s">
        <v>1103</v>
      </c>
      <c r="F123" s="51"/>
      <c r="G123" s="51" t="s">
        <v>3881</v>
      </c>
    </row>
    <row r="124" spans="1:7" s="112" customFormat="1" x14ac:dyDescent="0.2">
      <c r="A124" s="111" t="s">
        <v>2305</v>
      </c>
      <c r="B124" s="111" t="s">
        <v>3882</v>
      </c>
      <c r="C124" s="111" t="s">
        <v>3883</v>
      </c>
      <c r="E124" s="111" t="s">
        <v>1103</v>
      </c>
      <c r="F124" s="111"/>
      <c r="G124" s="111" t="s">
        <v>2383</v>
      </c>
    </row>
    <row r="125" spans="1:7" s="52" customFormat="1" x14ac:dyDescent="0.2">
      <c r="A125" s="51" t="s">
        <v>2305</v>
      </c>
      <c r="B125" s="51" t="s">
        <v>797</v>
      </c>
      <c r="C125" s="51" t="s">
        <v>2390</v>
      </c>
      <c r="E125" s="51" t="s">
        <v>1103</v>
      </c>
      <c r="F125" s="51"/>
      <c r="G125" s="51" t="s">
        <v>3884</v>
      </c>
    </row>
    <row r="126" spans="1:7" s="112" customFormat="1" x14ac:dyDescent="0.2">
      <c r="A126" s="111" t="s">
        <v>2305</v>
      </c>
      <c r="B126" s="111" t="s">
        <v>2392</v>
      </c>
      <c r="C126" s="111" t="s">
        <v>2393</v>
      </c>
      <c r="E126" s="111" t="s">
        <v>1103</v>
      </c>
      <c r="F126" s="111"/>
      <c r="G126" s="111" t="s">
        <v>2383</v>
      </c>
    </row>
    <row r="127" spans="1:7" s="112" customFormat="1" x14ac:dyDescent="0.2">
      <c r="A127" s="111" t="s">
        <v>2305</v>
      </c>
      <c r="B127" s="111" t="s">
        <v>2394</v>
      </c>
      <c r="C127" s="111" t="s">
        <v>2395</v>
      </c>
      <c r="E127" s="111" t="s">
        <v>1103</v>
      </c>
      <c r="F127" s="111"/>
      <c r="G127" s="111" t="s">
        <v>2383</v>
      </c>
    </row>
    <row r="128" spans="1:7" s="112" customFormat="1" x14ac:dyDescent="0.2">
      <c r="A128" s="111" t="s">
        <v>2305</v>
      </c>
      <c r="B128" s="111" t="s">
        <v>2396</v>
      </c>
      <c r="C128" s="111" t="s">
        <v>2397</v>
      </c>
      <c r="E128" s="111" t="s">
        <v>1103</v>
      </c>
      <c r="F128" s="111"/>
      <c r="G128" s="111" t="s">
        <v>2383</v>
      </c>
    </row>
    <row r="129" spans="1:7" s="112" customFormat="1" x14ac:dyDescent="0.2">
      <c r="A129" s="111" t="s">
        <v>2305</v>
      </c>
      <c r="B129" s="111" t="s">
        <v>3885</v>
      </c>
      <c r="C129" s="111" t="s">
        <v>3886</v>
      </c>
      <c r="E129" s="111" t="s">
        <v>1103</v>
      </c>
      <c r="F129" s="111"/>
      <c r="G129" s="111" t="s">
        <v>2383</v>
      </c>
    </row>
    <row r="130" spans="1:7" s="52" customFormat="1" x14ac:dyDescent="0.2">
      <c r="A130" s="51" t="s">
        <v>2305</v>
      </c>
      <c r="B130" s="51" t="s">
        <v>798</v>
      </c>
      <c r="C130" s="51" t="s">
        <v>2398</v>
      </c>
      <c r="E130" s="51" t="s">
        <v>1103</v>
      </c>
      <c r="F130" s="51"/>
      <c r="G130" s="51" t="s">
        <v>3887</v>
      </c>
    </row>
    <row r="131" spans="1:7" s="52" customFormat="1" x14ac:dyDescent="0.2">
      <c r="A131" s="51" t="s">
        <v>2305</v>
      </c>
      <c r="B131" s="51" t="s">
        <v>799</v>
      </c>
      <c r="C131" s="51" t="s">
        <v>2400</v>
      </c>
      <c r="E131" s="51" t="s">
        <v>1103</v>
      </c>
      <c r="F131" s="51"/>
      <c r="G131" s="51" t="s">
        <v>3887</v>
      </c>
    </row>
    <row r="132" spans="1:7" s="52" customFormat="1" x14ac:dyDescent="0.2">
      <c r="A132" s="51" t="s">
        <v>2305</v>
      </c>
      <c r="B132" s="51" t="s">
        <v>800</v>
      </c>
      <c r="C132" s="51" t="s">
        <v>2402</v>
      </c>
      <c r="E132" s="51" t="s">
        <v>1103</v>
      </c>
      <c r="F132" s="51"/>
      <c r="G132" s="51" t="s">
        <v>3874</v>
      </c>
    </row>
    <row r="133" spans="1:7" s="112" customFormat="1" x14ac:dyDescent="0.2">
      <c r="A133" s="111" t="s">
        <v>2305</v>
      </c>
      <c r="B133" s="111" t="s">
        <v>2404</v>
      </c>
      <c r="C133" s="111" t="s">
        <v>2405</v>
      </c>
      <c r="E133" s="111" t="s">
        <v>1103</v>
      </c>
      <c r="F133" s="111"/>
      <c r="G133" s="111" t="s">
        <v>2383</v>
      </c>
    </row>
    <row r="134" spans="1:7" s="52" customFormat="1" x14ac:dyDescent="0.2">
      <c r="A134" s="51" t="s">
        <v>2305</v>
      </c>
      <c r="B134" s="51" t="s">
        <v>801</v>
      </c>
      <c r="C134" s="51" t="s">
        <v>2406</v>
      </c>
      <c r="E134" s="51" t="s">
        <v>1103</v>
      </c>
      <c r="F134" s="51"/>
      <c r="G134" s="51" t="s">
        <v>3888</v>
      </c>
    </row>
    <row r="135" spans="1:7" s="112" customFormat="1" x14ac:dyDescent="0.2">
      <c r="A135" s="111" t="s">
        <v>2305</v>
      </c>
      <c r="B135" s="111" t="s">
        <v>2408</v>
      </c>
      <c r="C135" s="111" t="s">
        <v>2409</v>
      </c>
      <c r="E135" s="111" t="s">
        <v>1103</v>
      </c>
      <c r="F135" s="111"/>
      <c r="G135" s="111" t="s">
        <v>2383</v>
      </c>
    </row>
    <row r="136" spans="1:7" s="52" customFormat="1" x14ac:dyDescent="0.2">
      <c r="A136" s="51" t="s">
        <v>2305</v>
      </c>
      <c r="B136" s="51" t="s">
        <v>148</v>
      </c>
      <c r="C136" s="51" t="s">
        <v>2410</v>
      </c>
      <c r="E136" s="51" t="s">
        <v>1103</v>
      </c>
      <c r="F136" s="51"/>
      <c r="G136" s="51" t="s">
        <v>3874</v>
      </c>
    </row>
    <row r="137" spans="1:7" s="52" customFormat="1" x14ac:dyDescent="0.2">
      <c r="A137" s="51" t="s">
        <v>2305</v>
      </c>
      <c r="B137" s="51" t="s">
        <v>150</v>
      </c>
      <c r="C137" s="51" t="s">
        <v>2412</v>
      </c>
      <c r="E137" s="51" t="s">
        <v>1103</v>
      </c>
      <c r="F137" s="51"/>
      <c r="G137" s="51" t="s">
        <v>3889</v>
      </c>
    </row>
    <row r="138" spans="1:7" s="52" customFormat="1" x14ac:dyDescent="0.2">
      <c r="A138" s="51" t="s">
        <v>2305</v>
      </c>
      <c r="B138" s="51" t="s">
        <v>802</v>
      </c>
      <c r="C138" s="51" t="s">
        <v>2414</v>
      </c>
      <c r="E138" s="51" t="s">
        <v>1103</v>
      </c>
      <c r="F138" s="51"/>
      <c r="G138" s="51" t="s">
        <v>3890</v>
      </c>
    </row>
    <row r="139" spans="1:7" s="112" customFormat="1" x14ac:dyDescent="0.2">
      <c r="A139" s="111" t="s">
        <v>2305</v>
      </c>
      <c r="B139" s="111" t="s">
        <v>3891</v>
      </c>
      <c r="C139" s="111" t="s">
        <v>3892</v>
      </c>
      <c r="E139" s="111" t="s">
        <v>1103</v>
      </c>
      <c r="F139" s="111"/>
      <c r="G139" s="113" t="s">
        <v>2383</v>
      </c>
    </row>
    <row r="140" spans="1:7" s="52" customFormat="1" x14ac:dyDescent="0.2">
      <c r="A140" s="51" t="s">
        <v>2305</v>
      </c>
      <c r="B140" s="51" t="s">
        <v>151</v>
      </c>
      <c r="C140" s="51" t="s">
        <v>2416</v>
      </c>
      <c r="E140" s="51" t="s">
        <v>1103</v>
      </c>
      <c r="F140" s="51"/>
      <c r="G140" s="51" t="s">
        <v>3893</v>
      </c>
    </row>
    <row r="141" spans="1:7" s="52" customFormat="1" x14ac:dyDescent="0.2">
      <c r="A141" s="51" t="s">
        <v>2305</v>
      </c>
      <c r="B141" s="51" t="s">
        <v>152</v>
      </c>
      <c r="C141" s="51" t="s">
        <v>2418</v>
      </c>
      <c r="E141" s="51" t="s">
        <v>1103</v>
      </c>
      <c r="F141" s="51"/>
      <c r="G141" s="51" t="s">
        <v>3894</v>
      </c>
    </row>
    <row r="142" spans="1:7" s="52" customFormat="1" x14ac:dyDescent="0.2">
      <c r="A142" s="51" t="s">
        <v>2305</v>
      </c>
      <c r="B142" s="51" t="s">
        <v>153</v>
      </c>
      <c r="C142" s="51" t="s">
        <v>2420</v>
      </c>
      <c r="E142" s="51" t="s">
        <v>1103</v>
      </c>
      <c r="F142" s="51"/>
      <c r="G142" s="51" t="s">
        <v>3895</v>
      </c>
    </row>
    <row r="143" spans="1:7" s="52" customFormat="1" x14ac:dyDescent="0.2">
      <c r="A143" s="51" t="s">
        <v>2305</v>
      </c>
      <c r="B143" s="51" t="s">
        <v>906</v>
      </c>
      <c r="C143" s="51" t="s">
        <v>2422</v>
      </c>
      <c r="E143" s="51" t="s">
        <v>1103</v>
      </c>
      <c r="F143" s="51"/>
      <c r="G143" s="51" t="s">
        <v>3896</v>
      </c>
    </row>
    <row r="144" spans="1:7" s="112" customFormat="1" x14ac:dyDescent="0.2">
      <c r="A144" s="111" t="s">
        <v>2305</v>
      </c>
      <c r="B144" s="111" t="s">
        <v>3897</v>
      </c>
      <c r="C144" s="111" t="s">
        <v>3898</v>
      </c>
      <c r="E144" s="111" t="s">
        <v>1103</v>
      </c>
      <c r="F144" s="111"/>
      <c r="G144" s="113" t="s">
        <v>2383</v>
      </c>
    </row>
    <row r="145" spans="1:7" s="52" customFormat="1" x14ac:dyDescent="0.2">
      <c r="A145" s="51" t="s">
        <v>2305</v>
      </c>
      <c r="B145" s="51" t="s">
        <v>803</v>
      </c>
      <c r="C145" s="51" t="s">
        <v>2424</v>
      </c>
      <c r="E145" s="51" t="s">
        <v>1103</v>
      </c>
      <c r="F145" s="51"/>
      <c r="G145" s="51" t="s">
        <v>3899</v>
      </c>
    </row>
    <row r="146" spans="1:7" s="52" customFormat="1" x14ac:dyDescent="0.2">
      <c r="A146" s="51" t="s">
        <v>2305</v>
      </c>
      <c r="B146" s="51" t="s">
        <v>154</v>
      </c>
      <c r="C146" s="51" t="s">
        <v>2426</v>
      </c>
      <c r="E146" s="51" t="s">
        <v>1103</v>
      </c>
      <c r="F146" s="51"/>
      <c r="G146" s="51" t="s">
        <v>3900</v>
      </c>
    </row>
    <row r="147" spans="1:7" s="52" customFormat="1" x14ac:dyDescent="0.2">
      <c r="A147" s="51" t="s">
        <v>2305</v>
      </c>
      <c r="B147" s="51" t="s">
        <v>155</v>
      </c>
      <c r="C147" s="51" t="s">
        <v>2428</v>
      </c>
      <c r="E147" s="51" t="s">
        <v>1103</v>
      </c>
      <c r="F147" s="51"/>
      <c r="G147" s="51" t="s">
        <v>3901</v>
      </c>
    </row>
    <row r="148" spans="1:7" s="52" customFormat="1" x14ac:dyDescent="0.2">
      <c r="A148" s="51" t="s">
        <v>2305</v>
      </c>
      <c r="B148" s="51" t="s">
        <v>804</v>
      </c>
      <c r="C148" s="51" t="s">
        <v>2430</v>
      </c>
      <c r="E148" s="51" t="s">
        <v>1103</v>
      </c>
      <c r="F148" s="51"/>
      <c r="G148" s="51" t="s">
        <v>3902</v>
      </c>
    </row>
    <row r="149" spans="1:7" s="52" customFormat="1" x14ac:dyDescent="0.2">
      <c r="A149" s="51" t="s">
        <v>2305</v>
      </c>
      <c r="B149" s="51" t="s">
        <v>805</v>
      </c>
      <c r="C149" s="51" t="s">
        <v>2432</v>
      </c>
      <c r="E149" s="51" t="s">
        <v>1103</v>
      </c>
      <c r="F149" s="51"/>
      <c r="G149" s="51" t="s">
        <v>3903</v>
      </c>
    </row>
    <row r="150" spans="1:7" s="52" customFormat="1" x14ac:dyDescent="0.2">
      <c r="A150" s="51" t="s">
        <v>2305</v>
      </c>
      <c r="B150" s="51" t="s">
        <v>806</v>
      </c>
      <c r="C150" s="51" t="s">
        <v>2434</v>
      </c>
      <c r="E150" s="51" t="s">
        <v>1103</v>
      </c>
      <c r="F150" s="51"/>
      <c r="G150" s="51" t="s">
        <v>3903</v>
      </c>
    </row>
    <row r="151" spans="1:7" s="112" customFormat="1" x14ac:dyDescent="0.2">
      <c r="A151" s="111" t="s">
        <v>2305</v>
      </c>
      <c r="B151" s="111" t="s">
        <v>3904</v>
      </c>
      <c r="C151" s="111" t="s">
        <v>3905</v>
      </c>
      <c r="E151" s="111" t="s">
        <v>1103</v>
      </c>
      <c r="F151" s="111"/>
      <c r="G151" s="113" t="s">
        <v>2383</v>
      </c>
    </row>
    <row r="152" spans="1:7" s="52" customFormat="1" x14ac:dyDescent="0.2">
      <c r="A152" s="51" t="s">
        <v>2305</v>
      </c>
      <c r="B152" s="51" t="s">
        <v>807</v>
      </c>
      <c r="C152" s="51" t="s">
        <v>2436</v>
      </c>
      <c r="E152" s="51" t="s">
        <v>1103</v>
      </c>
      <c r="F152" s="51"/>
      <c r="G152" s="51" t="s">
        <v>3906</v>
      </c>
    </row>
    <row r="153" spans="1:7" s="52" customFormat="1" x14ac:dyDescent="0.2">
      <c r="A153" s="51" t="s">
        <v>2305</v>
      </c>
      <c r="B153" s="51" t="s">
        <v>808</v>
      </c>
      <c r="C153" s="51" t="s">
        <v>2438</v>
      </c>
      <c r="E153" s="51" t="s">
        <v>1103</v>
      </c>
      <c r="F153" s="51"/>
      <c r="G153" s="51" t="s">
        <v>3907</v>
      </c>
    </row>
    <row r="154" spans="1:7" s="52" customFormat="1" x14ac:dyDescent="0.2">
      <c r="A154" s="51" t="s">
        <v>2305</v>
      </c>
      <c r="B154" s="51" t="s">
        <v>809</v>
      </c>
      <c r="C154" s="51" t="s">
        <v>2440</v>
      </c>
      <c r="E154" s="51" t="s">
        <v>1103</v>
      </c>
      <c r="F154" s="51"/>
      <c r="G154" s="51" t="s">
        <v>3907</v>
      </c>
    </row>
    <row r="155" spans="1:7" s="52" customFormat="1" x14ac:dyDescent="0.2">
      <c r="A155" s="51" t="s">
        <v>2305</v>
      </c>
      <c r="B155" s="51" t="s">
        <v>810</v>
      </c>
      <c r="C155" s="51" t="s">
        <v>2442</v>
      </c>
      <c r="E155" s="51" t="s">
        <v>1103</v>
      </c>
      <c r="F155" s="51"/>
      <c r="G155" s="51" t="s">
        <v>3907</v>
      </c>
    </row>
    <row r="156" spans="1:7" s="52" customFormat="1" x14ac:dyDescent="0.2">
      <c r="A156" s="51" t="s">
        <v>2305</v>
      </c>
      <c r="B156" s="51" t="s">
        <v>811</v>
      </c>
      <c r="C156" s="51" t="s">
        <v>2443</v>
      </c>
      <c r="E156" s="51" t="s">
        <v>1103</v>
      </c>
      <c r="F156" s="51"/>
      <c r="G156" s="51" t="s">
        <v>3908</v>
      </c>
    </row>
    <row r="157" spans="1:7" s="52" customFormat="1" x14ac:dyDescent="0.2">
      <c r="A157" s="51" t="s">
        <v>2305</v>
      </c>
      <c r="B157" s="51" t="s">
        <v>812</v>
      </c>
      <c r="C157" s="51" t="s">
        <v>2445</v>
      </c>
      <c r="E157" s="51" t="s">
        <v>1103</v>
      </c>
      <c r="F157" s="51"/>
      <c r="G157" s="51" t="s">
        <v>3909</v>
      </c>
    </row>
    <row r="158" spans="1:7" s="52" customFormat="1" x14ac:dyDescent="0.2">
      <c r="A158" s="51" t="s">
        <v>2305</v>
      </c>
      <c r="B158" s="51" t="s">
        <v>813</v>
      </c>
      <c r="C158" s="51" t="s">
        <v>2447</v>
      </c>
      <c r="E158" s="51" t="s">
        <v>1103</v>
      </c>
      <c r="F158" s="51"/>
      <c r="G158" s="51" t="s">
        <v>3910</v>
      </c>
    </row>
    <row r="159" spans="1:7" s="52" customFormat="1" x14ac:dyDescent="0.2">
      <c r="A159" s="51" t="s">
        <v>2305</v>
      </c>
      <c r="B159" s="51" t="s">
        <v>156</v>
      </c>
      <c r="C159" s="51" t="s">
        <v>2449</v>
      </c>
      <c r="E159" s="51" t="s">
        <v>1103</v>
      </c>
      <c r="F159" s="51"/>
      <c r="G159" s="51" t="s">
        <v>3910</v>
      </c>
    </row>
    <row r="160" spans="1:7" s="112" customFormat="1" x14ac:dyDescent="0.2">
      <c r="A160" s="111" t="s">
        <v>2305</v>
      </c>
      <c r="B160" s="111" t="s">
        <v>3911</v>
      </c>
      <c r="C160" s="111" t="s">
        <v>3912</v>
      </c>
      <c r="E160" s="111" t="s">
        <v>1103</v>
      </c>
      <c r="F160" s="111"/>
      <c r="G160" s="113" t="s">
        <v>2383</v>
      </c>
    </row>
    <row r="161" spans="1:7" s="52" customFormat="1" x14ac:dyDescent="0.2">
      <c r="A161" s="51" t="s">
        <v>2305</v>
      </c>
      <c r="B161" s="51" t="s">
        <v>814</v>
      </c>
      <c r="C161" s="51" t="s">
        <v>2451</v>
      </c>
      <c r="E161" s="51" t="s">
        <v>1103</v>
      </c>
      <c r="F161" s="51"/>
      <c r="G161" s="51" t="s">
        <v>3913</v>
      </c>
    </row>
    <row r="162" spans="1:7" s="52" customFormat="1" x14ac:dyDescent="0.2">
      <c r="A162" s="51" t="s">
        <v>2305</v>
      </c>
      <c r="B162" s="51" t="s">
        <v>815</v>
      </c>
      <c r="C162" s="51" t="s">
        <v>2453</v>
      </c>
      <c r="E162" s="51" t="s">
        <v>1103</v>
      </c>
      <c r="F162" s="51"/>
      <c r="G162" s="51" t="s">
        <v>3914</v>
      </c>
    </row>
    <row r="163" spans="1:7" s="52" customFormat="1" x14ac:dyDescent="0.2">
      <c r="A163" s="51" t="s">
        <v>2305</v>
      </c>
      <c r="B163" s="51" t="s">
        <v>157</v>
      </c>
      <c r="C163" s="51" t="s">
        <v>2455</v>
      </c>
      <c r="E163" s="51" t="s">
        <v>1103</v>
      </c>
      <c r="F163" s="51"/>
      <c r="G163" s="51" t="s">
        <v>3915</v>
      </c>
    </row>
    <row r="164" spans="1:7" s="52" customFormat="1" x14ac:dyDescent="0.2">
      <c r="A164" s="51" t="s">
        <v>2305</v>
      </c>
      <c r="B164" s="51" t="s">
        <v>158</v>
      </c>
      <c r="C164" s="51" t="s">
        <v>2457</v>
      </c>
      <c r="E164" s="51" t="s">
        <v>1103</v>
      </c>
      <c r="F164" s="51"/>
      <c r="G164" s="51" t="s">
        <v>3916</v>
      </c>
    </row>
    <row r="165" spans="1:7" s="52" customFormat="1" x14ac:dyDescent="0.2">
      <c r="A165" s="51" t="s">
        <v>2305</v>
      </c>
      <c r="B165" s="51" t="s">
        <v>816</v>
      </c>
      <c r="C165" s="51" t="s">
        <v>2459</v>
      </c>
      <c r="E165" s="51" t="s">
        <v>1103</v>
      </c>
      <c r="F165" s="51"/>
      <c r="G165" s="51" t="s">
        <v>3917</v>
      </c>
    </row>
    <row r="166" spans="1:7" s="52" customFormat="1" x14ac:dyDescent="0.2">
      <c r="A166" s="51" t="s">
        <v>2305</v>
      </c>
      <c r="B166" s="51" t="s">
        <v>276</v>
      </c>
      <c r="C166" s="51" t="s">
        <v>2461</v>
      </c>
      <c r="E166" s="51" t="s">
        <v>1103</v>
      </c>
      <c r="F166" s="51"/>
      <c r="G166" s="51" t="s">
        <v>3918</v>
      </c>
    </row>
    <row r="167" spans="1:7" s="112" customFormat="1" x14ac:dyDescent="0.2">
      <c r="A167" s="111" t="s">
        <v>2305</v>
      </c>
      <c r="B167" s="111" t="s">
        <v>2463</v>
      </c>
      <c r="C167" s="111" t="s">
        <v>2464</v>
      </c>
      <c r="E167" s="111" t="s">
        <v>1103</v>
      </c>
      <c r="F167" s="111"/>
      <c r="G167" s="113" t="s">
        <v>2383</v>
      </c>
    </row>
    <row r="168" spans="1:7" s="52" customFormat="1" x14ac:dyDescent="0.2">
      <c r="A168" s="51" t="s">
        <v>2305</v>
      </c>
      <c r="B168" s="51" t="s">
        <v>817</v>
      </c>
      <c r="C168" s="51" t="s">
        <v>2465</v>
      </c>
      <c r="E168" s="51" t="s">
        <v>1103</v>
      </c>
      <c r="F168" s="51"/>
      <c r="G168" s="51" t="s">
        <v>3919</v>
      </c>
    </row>
    <row r="169" spans="1:7" s="52" customFormat="1" x14ac:dyDescent="0.2">
      <c r="A169" s="51" t="s">
        <v>2305</v>
      </c>
      <c r="B169" s="51" t="s">
        <v>818</v>
      </c>
      <c r="C169" s="51" t="s">
        <v>2467</v>
      </c>
      <c r="E169" s="51" t="s">
        <v>1103</v>
      </c>
      <c r="F169" s="51"/>
      <c r="G169" s="51" t="s">
        <v>3919</v>
      </c>
    </row>
    <row r="170" spans="1:7" s="52" customFormat="1" x14ac:dyDescent="0.2">
      <c r="A170" s="51" t="s">
        <v>2305</v>
      </c>
      <c r="B170" s="51" t="s">
        <v>277</v>
      </c>
      <c r="C170" s="51" t="s">
        <v>2469</v>
      </c>
      <c r="E170" s="51" t="s">
        <v>1103</v>
      </c>
      <c r="F170" s="51"/>
      <c r="G170" s="51" t="s">
        <v>3920</v>
      </c>
    </row>
    <row r="171" spans="1:7" s="112" customFormat="1" x14ac:dyDescent="0.2">
      <c r="A171" s="111" t="s">
        <v>2305</v>
      </c>
      <c r="B171" s="111" t="s">
        <v>2471</v>
      </c>
      <c r="C171" s="111" t="s">
        <v>2472</v>
      </c>
      <c r="E171" s="111" t="s">
        <v>1103</v>
      </c>
      <c r="F171" s="111"/>
      <c r="G171" s="113" t="s">
        <v>2383</v>
      </c>
    </row>
    <row r="172" spans="1:7" s="52" customFormat="1" x14ac:dyDescent="0.2">
      <c r="A172" s="51" t="s">
        <v>2305</v>
      </c>
      <c r="B172" s="51" t="s">
        <v>819</v>
      </c>
      <c r="C172" s="51" t="s">
        <v>2473</v>
      </c>
      <c r="E172" s="51" t="s">
        <v>1103</v>
      </c>
      <c r="F172" s="51"/>
      <c r="G172" s="51" t="s">
        <v>3921</v>
      </c>
    </row>
    <row r="173" spans="1:7" s="52" customFormat="1" x14ac:dyDescent="0.2">
      <c r="A173" s="51" t="s">
        <v>2305</v>
      </c>
      <c r="B173" s="51" t="s">
        <v>820</v>
      </c>
      <c r="C173" s="51" t="s">
        <v>2475</v>
      </c>
      <c r="E173" s="51" t="s">
        <v>1103</v>
      </c>
      <c r="F173" s="51"/>
      <c r="G173" s="51" t="s">
        <v>3921</v>
      </c>
    </row>
    <row r="174" spans="1:7" s="52" customFormat="1" x14ac:dyDescent="0.2">
      <c r="A174" s="51" t="s">
        <v>2305</v>
      </c>
      <c r="B174" s="51" t="s">
        <v>821</v>
      </c>
      <c r="C174" s="51" t="s">
        <v>2477</v>
      </c>
      <c r="E174" s="51" t="s">
        <v>1103</v>
      </c>
      <c r="F174" s="51"/>
      <c r="G174" s="51" t="s">
        <v>3922</v>
      </c>
    </row>
    <row r="175" spans="1:7" s="52" customFormat="1" x14ac:dyDescent="0.2">
      <c r="A175" s="51" t="s">
        <v>2305</v>
      </c>
      <c r="B175" s="51" t="s">
        <v>822</v>
      </c>
      <c r="C175" s="51" t="s">
        <v>2479</v>
      </c>
      <c r="E175" s="51" t="s">
        <v>1103</v>
      </c>
      <c r="F175" s="51"/>
      <c r="G175" s="51" t="s">
        <v>3923</v>
      </c>
    </row>
    <row r="176" spans="1:7" s="52" customFormat="1" x14ac:dyDescent="0.2">
      <c r="A176" s="51" t="s">
        <v>2305</v>
      </c>
      <c r="B176" s="51" t="s">
        <v>823</v>
      </c>
      <c r="C176" s="51" t="s">
        <v>2481</v>
      </c>
      <c r="E176" s="51" t="s">
        <v>1103</v>
      </c>
      <c r="F176" s="51"/>
      <c r="G176" s="51" t="s">
        <v>3923</v>
      </c>
    </row>
    <row r="177" spans="1:7" s="52" customFormat="1" x14ac:dyDescent="0.2">
      <c r="A177" s="51" t="s">
        <v>2305</v>
      </c>
      <c r="B177" s="51" t="s">
        <v>824</v>
      </c>
      <c r="C177" s="51" t="s">
        <v>2482</v>
      </c>
      <c r="E177" s="51" t="s">
        <v>1103</v>
      </c>
      <c r="F177" s="51"/>
      <c r="G177" s="51" t="s">
        <v>3924</v>
      </c>
    </row>
    <row r="178" spans="1:7" s="52" customFormat="1" x14ac:dyDescent="0.2">
      <c r="A178" s="51" t="s">
        <v>2305</v>
      </c>
      <c r="B178" s="51" t="s">
        <v>825</v>
      </c>
      <c r="C178" s="51" t="s">
        <v>2484</v>
      </c>
      <c r="E178" s="51" t="s">
        <v>1103</v>
      </c>
      <c r="F178" s="51"/>
      <c r="G178" s="51" t="s">
        <v>3925</v>
      </c>
    </row>
    <row r="179" spans="1:7" s="52" customFormat="1" x14ac:dyDescent="0.2">
      <c r="A179" s="51" t="s">
        <v>2305</v>
      </c>
      <c r="B179" s="51" t="s">
        <v>826</v>
      </c>
      <c r="C179" s="51" t="s">
        <v>2486</v>
      </c>
      <c r="E179" s="51" t="s">
        <v>1103</v>
      </c>
      <c r="F179" s="51"/>
      <c r="G179" s="51" t="s">
        <v>3925</v>
      </c>
    </row>
    <row r="180" spans="1:7" s="52" customFormat="1" x14ac:dyDescent="0.2">
      <c r="A180" s="51" t="s">
        <v>2305</v>
      </c>
      <c r="B180" s="51" t="s">
        <v>827</v>
      </c>
      <c r="C180" s="51" t="s">
        <v>2487</v>
      </c>
      <c r="E180" s="51" t="s">
        <v>1103</v>
      </c>
      <c r="F180" s="51"/>
      <c r="G180" s="51" t="s">
        <v>3923</v>
      </c>
    </row>
    <row r="181" spans="1:7" s="52" customFormat="1" x14ac:dyDescent="0.2">
      <c r="A181" s="51" t="s">
        <v>2305</v>
      </c>
      <c r="B181" s="51" t="s">
        <v>828</v>
      </c>
      <c r="C181" s="51" t="s">
        <v>2489</v>
      </c>
      <c r="E181" s="51" t="s">
        <v>1103</v>
      </c>
      <c r="F181" s="51"/>
      <c r="G181" s="51" t="s">
        <v>3926</v>
      </c>
    </row>
    <row r="182" spans="1:7" s="52" customFormat="1" x14ac:dyDescent="0.2">
      <c r="A182" s="51" t="s">
        <v>2305</v>
      </c>
      <c r="B182" s="51" t="s">
        <v>829</v>
      </c>
      <c r="C182" s="51" t="s">
        <v>2491</v>
      </c>
      <c r="E182" s="51" t="s">
        <v>1103</v>
      </c>
      <c r="F182" s="51"/>
      <c r="G182" s="51" t="s">
        <v>3926</v>
      </c>
    </row>
    <row r="183" spans="1:7" s="112" customFormat="1" x14ac:dyDescent="0.2">
      <c r="A183" s="111" t="s">
        <v>2305</v>
      </c>
      <c r="B183" s="111" t="s">
        <v>3927</v>
      </c>
      <c r="C183" s="111" t="s">
        <v>3928</v>
      </c>
      <c r="E183" s="111" t="s">
        <v>1103</v>
      </c>
      <c r="F183" s="111"/>
      <c r="G183" s="113" t="s">
        <v>2383</v>
      </c>
    </row>
    <row r="184" spans="1:7" s="52" customFormat="1" x14ac:dyDescent="0.2">
      <c r="A184" s="51" t="s">
        <v>2305</v>
      </c>
      <c r="B184" s="51" t="s">
        <v>830</v>
      </c>
      <c r="C184" s="51" t="s">
        <v>2493</v>
      </c>
      <c r="E184" s="51" t="s">
        <v>1103</v>
      </c>
      <c r="F184" s="51"/>
      <c r="G184" s="51" t="s">
        <v>3929</v>
      </c>
    </row>
    <row r="185" spans="1:7" s="52" customFormat="1" x14ac:dyDescent="0.2">
      <c r="A185" s="51" t="s">
        <v>2305</v>
      </c>
      <c r="B185" s="51" t="s">
        <v>831</v>
      </c>
      <c r="C185" s="51" t="s">
        <v>2495</v>
      </c>
      <c r="E185" s="51" t="s">
        <v>1103</v>
      </c>
      <c r="F185" s="51"/>
      <c r="G185" s="51" t="s">
        <v>3929</v>
      </c>
    </row>
    <row r="186" spans="1:7" s="52" customFormat="1" x14ac:dyDescent="0.2">
      <c r="A186" s="51" t="s">
        <v>2305</v>
      </c>
      <c r="B186" s="51" t="s">
        <v>832</v>
      </c>
      <c r="C186" s="51" t="s">
        <v>2496</v>
      </c>
      <c r="E186" s="51" t="s">
        <v>1103</v>
      </c>
      <c r="F186" s="51"/>
      <c r="G186" s="51" t="s">
        <v>3930</v>
      </c>
    </row>
    <row r="187" spans="1:7" s="52" customFormat="1" x14ac:dyDescent="0.2">
      <c r="A187" s="51" t="s">
        <v>2305</v>
      </c>
      <c r="B187" s="51" t="s">
        <v>833</v>
      </c>
      <c r="C187" s="51" t="s">
        <v>2498</v>
      </c>
      <c r="E187" s="51" t="s">
        <v>1103</v>
      </c>
      <c r="F187" s="51"/>
      <c r="G187" s="51" t="s">
        <v>3931</v>
      </c>
    </row>
    <row r="188" spans="1:7" s="52" customFormat="1" x14ac:dyDescent="0.2">
      <c r="A188" s="51" t="s">
        <v>2305</v>
      </c>
      <c r="B188" s="51" t="s">
        <v>834</v>
      </c>
      <c r="C188" s="51" t="s">
        <v>2500</v>
      </c>
      <c r="E188" s="51" t="s">
        <v>1103</v>
      </c>
      <c r="F188" s="51"/>
      <c r="G188" s="51" t="s">
        <v>3932</v>
      </c>
    </row>
    <row r="189" spans="1:7" s="52" customFormat="1" x14ac:dyDescent="0.2">
      <c r="A189" s="51" t="s">
        <v>2305</v>
      </c>
      <c r="B189" s="51" t="s">
        <v>835</v>
      </c>
      <c r="C189" s="51" t="s">
        <v>2502</v>
      </c>
      <c r="E189" s="51" t="s">
        <v>1103</v>
      </c>
      <c r="F189" s="51"/>
      <c r="G189" s="51" t="s">
        <v>3933</v>
      </c>
    </row>
    <row r="190" spans="1:7" s="52" customFormat="1" x14ac:dyDescent="0.2">
      <c r="A190" s="51" t="s">
        <v>2305</v>
      </c>
      <c r="B190" s="51" t="s">
        <v>2504</v>
      </c>
      <c r="C190" s="51" t="s">
        <v>2505</v>
      </c>
      <c r="E190" s="51" t="s">
        <v>1103</v>
      </c>
      <c r="F190" s="51"/>
      <c r="G190" s="51" t="s">
        <v>3932</v>
      </c>
    </row>
    <row r="191" spans="1:7" s="52" customFormat="1" x14ac:dyDescent="0.2">
      <c r="A191" s="51" t="s">
        <v>2305</v>
      </c>
      <c r="B191" s="51" t="s">
        <v>836</v>
      </c>
      <c r="C191" s="51" t="s">
        <v>2507</v>
      </c>
      <c r="E191" s="51" t="s">
        <v>1103</v>
      </c>
      <c r="F191" s="51"/>
      <c r="G191" s="51" t="s">
        <v>3934</v>
      </c>
    </row>
    <row r="192" spans="1:7" s="52" customFormat="1" x14ac:dyDescent="0.2">
      <c r="A192" s="51" t="s">
        <v>2305</v>
      </c>
      <c r="B192" s="51" t="s">
        <v>837</v>
      </c>
      <c r="C192" s="51" t="s">
        <v>2509</v>
      </c>
      <c r="E192" s="51" t="s">
        <v>1103</v>
      </c>
      <c r="F192" s="51"/>
      <c r="G192" s="51" t="s">
        <v>3935</v>
      </c>
    </row>
    <row r="193" spans="1:7" s="52" customFormat="1" x14ac:dyDescent="0.2">
      <c r="A193" s="51" t="s">
        <v>2305</v>
      </c>
      <c r="B193" s="51" t="s">
        <v>838</v>
      </c>
      <c r="C193" s="51" t="s">
        <v>2511</v>
      </c>
      <c r="E193" s="51" t="s">
        <v>1103</v>
      </c>
      <c r="F193" s="51"/>
      <c r="G193" s="51" t="s">
        <v>3936</v>
      </c>
    </row>
    <row r="194" spans="1:7" s="52" customFormat="1" x14ac:dyDescent="0.2">
      <c r="A194" s="51" t="s">
        <v>2305</v>
      </c>
      <c r="B194" s="51" t="s">
        <v>839</v>
      </c>
      <c r="C194" s="51" t="s">
        <v>2513</v>
      </c>
      <c r="E194" s="51" t="s">
        <v>1103</v>
      </c>
      <c r="F194" s="51"/>
      <c r="G194" s="51" t="s">
        <v>3937</v>
      </c>
    </row>
    <row r="195" spans="1:7" s="52" customFormat="1" x14ac:dyDescent="0.2">
      <c r="A195" s="51" t="s">
        <v>2305</v>
      </c>
      <c r="B195" s="51" t="s">
        <v>840</v>
      </c>
      <c r="C195" s="51" t="s">
        <v>2515</v>
      </c>
      <c r="E195" s="51" t="s">
        <v>1103</v>
      </c>
      <c r="F195" s="51"/>
      <c r="G195" s="51" t="s">
        <v>3938</v>
      </c>
    </row>
    <row r="196" spans="1:7" s="52" customFormat="1" x14ac:dyDescent="0.2">
      <c r="A196" s="51" t="s">
        <v>2305</v>
      </c>
      <c r="B196" s="51" t="s">
        <v>841</v>
      </c>
      <c r="C196" s="51" t="s">
        <v>2517</v>
      </c>
      <c r="E196" s="51" t="s">
        <v>1103</v>
      </c>
      <c r="F196" s="51"/>
      <c r="G196" s="51" t="s">
        <v>3939</v>
      </c>
    </row>
    <row r="197" spans="1:7" s="52" customFormat="1" x14ac:dyDescent="0.2">
      <c r="A197" s="51" t="s">
        <v>2305</v>
      </c>
      <c r="B197" s="51" t="s">
        <v>842</v>
      </c>
      <c r="C197" s="51" t="s">
        <v>2519</v>
      </c>
      <c r="E197" s="51" t="s">
        <v>1103</v>
      </c>
      <c r="F197" s="51"/>
      <c r="G197" s="51" t="s">
        <v>3940</v>
      </c>
    </row>
    <row r="198" spans="1:7" s="52" customFormat="1" x14ac:dyDescent="0.2">
      <c r="A198" s="51" t="s">
        <v>2305</v>
      </c>
      <c r="B198" s="51" t="s">
        <v>843</v>
      </c>
      <c r="C198" s="51" t="s">
        <v>2521</v>
      </c>
      <c r="E198" s="51" t="s">
        <v>1103</v>
      </c>
      <c r="F198" s="51"/>
      <c r="G198" s="51" t="s">
        <v>3868</v>
      </c>
    </row>
    <row r="199" spans="1:7" s="52" customFormat="1" x14ac:dyDescent="0.2">
      <c r="A199" s="51" t="s">
        <v>2305</v>
      </c>
      <c r="B199" s="51" t="s">
        <v>844</v>
      </c>
      <c r="C199" s="51" t="s">
        <v>2523</v>
      </c>
      <c r="E199" s="51" t="s">
        <v>1103</v>
      </c>
      <c r="F199" s="51"/>
      <c r="G199" s="51" t="s">
        <v>3941</v>
      </c>
    </row>
    <row r="200" spans="1:7" s="52" customFormat="1" x14ac:dyDescent="0.2">
      <c r="A200" s="51" t="s">
        <v>2305</v>
      </c>
      <c r="B200" s="51" t="s">
        <v>845</v>
      </c>
      <c r="C200" s="51" t="s">
        <v>2525</v>
      </c>
      <c r="E200" s="51" t="s">
        <v>1103</v>
      </c>
      <c r="F200" s="51"/>
      <c r="G200" s="51" t="s">
        <v>3942</v>
      </c>
    </row>
    <row r="201" spans="1:7" s="52" customFormat="1" x14ac:dyDescent="0.2">
      <c r="A201" s="51" t="s">
        <v>2305</v>
      </c>
      <c r="B201" s="51" t="s">
        <v>846</v>
      </c>
      <c r="C201" s="51" t="s">
        <v>2527</v>
      </c>
      <c r="E201" s="51" t="s">
        <v>1103</v>
      </c>
      <c r="F201" s="51"/>
      <c r="G201" s="51" t="s">
        <v>3934</v>
      </c>
    </row>
    <row r="202" spans="1:7" s="111" customFormat="1" x14ac:dyDescent="0.2">
      <c r="A202" s="111" t="s">
        <v>2305</v>
      </c>
      <c r="B202" s="111" t="s">
        <v>847</v>
      </c>
      <c r="C202" s="111" t="s">
        <v>2528</v>
      </c>
      <c r="E202" s="111" t="s">
        <v>1103</v>
      </c>
      <c r="G202" s="111" t="s">
        <v>2383</v>
      </c>
    </row>
    <row r="203" spans="1:7" s="52" customFormat="1" x14ac:dyDescent="0.2">
      <c r="A203" s="51" t="s">
        <v>2305</v>
      </c>
      <c r="B203" s="51" t="s">
        <v>2529</v>
      </c>
      <c r="C203" s="51" t="s">
        <v>2530</v>
      </c>
      <c r="E203" s="51" t="s">
        <v>1103</v>
      </c>
      <c r="F203" s="51"/>
      <c r="G203" s="51" t="s">
        <v>3943</v>
      </c>
    </row>
    <row r="204" spans="1:7" s="52" customFormat="1" x14ac:dyDescent="0.2">
      <c r="A204" s="51" t="s">
        <v>2305</v>
      </c>
      <c r="B204" s="51" t="s">
        <v>2532</v>
      </c>
      <c r="C204" s="51" t="s">
        <v>3944</v>
      </c>
      <c r="E204" s="51" t="s">
        <v>1103</v>
      </c>
      <c r="F204" s="51"/>
      <c r="G204" s="51" t="s">
        <v>3873</v>
      </c>
    </row>
    <row r="205" spans="1:7" s="50" customFormat="1" x14ac:dyDescent="0.2">
      <c r="A205" s="49" t="s">
        <v>1351</v>
      </c>
      <c r="B205" s="49"/>
      <c r="C205" s="49"/>
      <c r="E205" s="49"/>
      <c r="F205" s="49"/>
      <c r="G205" s="49"/>
    </row>
    <row r="206" spans="1:7" s="54" customFormat="1" x14ac:dyDescent="0.2">
      <c r="A206" s="53" t="s">
        <v>1318</v>
      </c>
      <c r="B206" s="53" t="s">
        <v>2535</v>
      </c>
      <c r="C206" s="53" t="s">
        <v>2536</v>
      </c>
      <c r="E206" s="53"/>
      <c r="F206" s="53"/>
      <c r="G206" s="53"/>
    </row>
    <row r="207" spans="1:7" s="23" customFormat="1" x14ac:dyDescent="0.2">
      <c r="A207" s="22" t="s">
        <v>2538</v>
      </c>
      <c r="B207" s="22" t="s">
        <v>159</v>
      </c>
      <c r="C207" s="22" t="s">
        <v>2539</v>
      </c>
      <c r="E207" s="22" t="s">
        <v>1103</v>
      </c>
      <c r="F207" s="22"/>
      <c r="G207" s="22" t="s">
        <v>3872</v>
      </c>
    </row>
    <row r="208" spans="1:7" s="23" customFormat="1" x14ac:dyDescent="0.2">
      <c r="A208" s="22" t="s">
        <v>2538</v>
      </c>
      <c r="B208" s="22" t="s">
        <v>2541</v>
      </c>
      <c r="C208" s="22" t="s">
        <v>3945</v>
      </c>
      <c r="E208" s="22" t="s">
        <v>1103</v>
      </c>
      <c r="F208" s="22"/>
      <c r="G208" s="22" t="s">
        <v>3946</v>
      </c>
    </row>
    <row r="209" spans="1:12" s="23" customFormat="1" x14ac:dyDescent="0.2">
      <c r="A209" s="22" t="s">
        <v>2538</v>
      </c>
      <c r="B209" s="22" t="s">
        <v>2544</v>
      </c>
      <c r="C209" s="22" t="s">
        <v>3947</v>
      </c>
      <c r="E209" s="22" t="s">
        <v>1103</v>
      </c>
      <c r="F209" s="22"/>
      <c r="G209" s="22" t="s">
        <v>3948</v>
      </c>
    </row>
    <row r="210" spans="1:12" s="23" customFormat="1" x14ac:dyDescent="0.2">
      <c r="A210" s="22" t="s">
        <v>2538</v>
      </c>
      <c r="B210" s="22" t="s">
        <v>160</v>
      </c>
      <c r="C210" s="22" t="s">
        <v>2547</v>
      </c>
      <c r="E210" s="22" t="s">
        <v>1103</v>
      </c>
      <c r="F210" s="22"/>
      <c r="G210" s="22" t="s">
        <v>3895</v>
      </c>
    </row>
    <row r="211" spans="1:12" s="23" customFormat="1" x14ac:dyDescent="0.2">
      <c r="A211" s="22" t="s">
        <v>2538</v>
      </c>
      <c r="B211" s="22" t="s">
        <v>161</v>
      </c>
      <c r="C211" s="22" t="s">
        <v>2549</v>
      </c>
      <c r="E211" s="22" t="s">
        <v>1103</v>
      </c>
      <c r="F211" s="22"/>
      <c r="G211" s="22" t="s">
        <v>3949</v>
      </c>
    </row>
    <row r="212" spans="1:12" s="23" customFormat="1" x14ac:dyDescent="0.2">
      <c r="A212" s="22" t="s">
        <v>2538</v>
      </c>
      <c r="B212" s="22" t="s">
        <v>374</v>
      </c>
      <c r="C212" s="22" t="s">
        <v>2551</v>
      </c>
      <c r="E212" s="22" t="s">
        <v>1103</v>
      </c>
      <c r="F212" s="22"/>
      <c r="G212" s="22" t="s">
        <v>3950</v>
      </c>
    </row>
    <row r="213" spans="1:12" s="23" customFormat="1" x14ac:dyDescent="0.2">
      <c r="A213" s="22" t="s">
        <v>2538</v>
      </c>
      <c r="B213" s="22" t="s">
        <v>849</v>
      </c>
      <c r="C213" s="22" t="s">
        <v>2552</v>
      </c>
      <c r="E213" s="22" t="s">
        <v>1103</v>
      </c>
      <c r="F213" s="22"/>
      <c r="G213" s="22" t="s">
        <v>3951</v>
      </c>
    </row>
    <row r="214" spans="1:12" s="23" customFormat="1" x14ac:dyDescent="0.2">
      <c r="A214" s="22" t="s">
        <v>2538</v>
      </c>
      <c r="B214" s="22" t="s">
        <v>377</v>
      </c>
      <c r="C214" s="22" t="s">
        <v>2554</v>
      </c>
      <c r="E214" s="22" t="s">
        <v>1103</v>
      </c>
      <c r="F214" s="22"/>
      <c r="G214" s="22" t="s">
        <v>3920</v>
      </c>
    </row>
    <row r="215" spans="1:12" s="23" customFormat="1" x14ac:dyDescent="0.2">
      <c r="A215" s="22" t="s">
        <v>2538</v>
      </c>
      <c r="B215" s="22" t="s">
        <v>278</v>
      </c>
      <c r="C215" s="22" t="s">
        <v>2556</v>
      </c>
      <c r="E215" s="22" t="s">
        <v>1103</v>
      </c>
      <c r="F215" s="22"/>
      <c r="G215" s="22" t="s">
        <v>3952</v>
      </c>
    </row>
    <row r="216" spans="1:12" s="23" customFormat="1" x14ac:dyDescent="0.2">
      <c r="A216" s="22" t="s">
        <v>2538</v>
      </c>
      <c r="B216" s="22" t="s">
        <v>279</v>
      </c>
      <c r="C216" s="22" t="s">
        <v>2558</v>
      </c>
      <c r="E216" s="22" t="s">
        <v>1103</v>
      </c>
      <c r="F216" s="22"/>
      <c r="G216" s="22" t="s">
        <v>3920</v>
      </c>
    </row>
    <row r="217" spans="1:12" s="23" customFormat="1" x14ac:dyDescent="0.2">
      <c r="A217" s="22" t="s">
        <v>2538</v>
      </c>
      <c r="B217" s="22" t="s">
        <v>850</v>
      </c>
      <c r="C217" s="22" t="s">
        <v>2560</v>
      </c>
      <c r="E217" s="22" t="s">
        <v>1103</v>
      </c>
      <c r="F217" s="22"/>
      <c r="G217" s="22" t="s">
        <v>3949</v>
      </c>
    </row>
    <row r="218" spans="1:12" s="23" customFormat="1" x14ac:dyDescent="0.2">
      <c r="A218" s="22" t="s">
        <v>2538</v>
      </c>
      <c r="B218" s="22" t="s">
        <v>851</v>
      </c>
      <c r="C218" s="22" t="s">
        <v>2562</v>
      </c>
      <c r="E218" s="22" t="s">
        <v>1103</v>
      </c>
      <c r="F218" s="22"/>
      <c r="G218" s="22" t="s">
        <v>3953</v>
      </c>
    </row>
    <row r="219" spans="1:12" s="23" customFormat="1" x14ac:dyDescent="0.2">
      <c r="A219" s="22" t="s">
        <v>2538</v>
      </c>
      <c r="B219" s="22" t="s">
        <v>852</v>
      </c>
      <c r="C219" s="22" t="s">
        <v>2564</v>
      </c>
      <c r="E219" s="22" t="s">
        <v>1103</v>
      </c>
      <c r="F219" s="22"/>
      <c r="G219" s="22" t="s">
        <v>3869</v>
      </c>
    </row>
    <row r="220" spans="1:12" s="23" customFormat="1" x14ac:dyDescent="0.2">
      <c r="A220" s="22" t="s">
        <v>2538</v>
      </c>
      <c r="B220" s="22" t="s">
        <v>2566</v>
      </c>
      <c r="C220" s="22" t="s">
        <v>2567</v>
      </c>
      <c r="E220" s="22" t="s">
        <v>1103</v>
      </c>
      <c r="F220" s="22"/>
      <c r="G220" s="69" t="s">
        <v>3954</v>
      </c>
    </row>
    <row r="221" spans="1:12" s="23" customFormat="1" x14ac:dyDescent="0.2">
      <c r="A221" s="22" t="s">
        <v>2538</v>
      </c>
      <c r="B221" s="22" t="s">
        <v>2569</v>
      </c>
      <c r="C221" s="22" t="s">
        <v>2570</v>
      </c>
      <c r="E221" s="22" t="s">
        <v>1103</v>
      </c>
      <c r="F221" s="22"/>
      <c r="G221" s="22" t="s">
        <v>3955</v>
      </c>
    </row>
    <row r="222" spans="1:12" s="23" customFormat="1" x14ac:dyDescent="0.2">
      <c r="A222" s="22" t="s">
        <v>2538</v>
      </c>
      <c r="B222" s="22" t="s">
        <v>2572</v>
      </c>
      <c r="C222" s="22" t="s">
        <v>2573</v>
      </c>
      <c r="E222" s="22" t="s">
        <v>1103</v>
      </c>
      <c r="F222" s="22"/>
      <c r="G222" s="22" t="s">
        <v>3956</v>
      </c>
    </row>
    <row r="223" spans="1:12" s="54" customFormat="1" x14ac:dyDescent="0.2">
      <c r="A223" s="53" t="s">
        <v>1351</v>
      </c>
      <c r="B223" s="53"/>
      <c r="C223" s="53"/>
      <c r="E223" s="53"/>
      <c r="F223" s="53"/>
      <c r="G223" s="53"/>
    </row>
    <row r="224" spans="1:12" s="56" customFormat="1" x14ac:dyDescent="0.2">
      <c r="A224" s="55" t="s">
        <v>1318</v>
      </c>
      <c r="B224" s="55" t="s">
        <v>2575</v>
      </c>
      <c r="C224" s="59" t="s">
        <v>2576</v>
      </c>
      <c r="E224" s="55"/>
      <c r="F224" s="55"/>
      <c r="G224" s="59"/>
      <c r="H224" s="60"/>
      <c r="L224" s="60"/>
    </row>
    <row r="225" spans="1:7" s="58" customFormat="1" x14ac:dyDescent="0.2">
      <c r="A225" s="57" t="s">
        <v>2578</v>
      </c>
      <c r="B225" s="57" t="s">
        <v>162</v>
      </c>
      <c r="C225" s="57" t="s">
        <v>2579</v>
      </c>
      <c r="E225" s="57" t="s">
        <v>1103</v>
      </c>
      <c r="F225" s="57"/>
      <c r="G225" s="58" t="s">
        <v>2580</v>
      </c>
    </row>
    <row r="226" spans="1:7" s="58" customFormat="1" x14ac:dyDescent="0.2">
      <c r="A226" s="57" t="s">
        <v>2578</v>
      </c>
      <c r="B226" s="57" t="s">
        <v>163</v>
      </c>
      <c r="C226" s="57" t="s">
        <v>2586</v>
      </c>
      <c r="E226" s="57" t="s">
        <v>1103</v>
      </c>
      <c r="F226" s="57"/>
      <c r="G226" s="58" t="s">
        <v>2587</v>
      </c>
    </row>
    <row r="227" spans="1:7" s="58" customFormat="1" x14ac:dyDescent="0.2">
      <c r="A227" s="57" t="s">
        <v>2578</v>
      </c>
      <c r="B227" s="57" t="s">
        <v>164</v>
      </c>
      <c r="C227" s="57" t="s">
        <v>2590</v>
      </c>
      <c r="E227" s="57" t="s">
        <v>1103</v>
      </c>
      <c r="F227" s="57"/>
      <c r="G227" s="58" t="s">
        <v>2591</v>
      </c>
    </row>
    <row r="228" spans="1:7" s="58" customFormat="1" x14ac:dyDescent="0.2">
      <c r="A228" s="57" t="s">
        <v>2578</v>
      </c>
      <c r="B228" s="57" t="s">
        <v>165</v>
      </c>
      <c r="C228" s="57" t="s">
        <v>2594</v>
      </c>
      <c r="E228" s="57" t="s">
        <v>1103</v>
      </c>
      <c r="F228" s="57"/>
      <c r="G228" s="58" t="s">
        <v>2595</v>
      </c>
    </row>
    <row r="229" spans="1:7" s="58" customFormat="1" x14ac:dyDescent="0.2">
      <c r="A229" s="57" t="s">
        <v>2578</v>
      </c>
      <c r="B229" s="57" t="s">
        <v>166</v>
      </c>
      <c r="C229" s="57" t="s">
        <v>2598</v>
      </c>
      <c r="E229" s="57" t="s">
        <v>1103</v>
      </c>
      <c r="F229" s="57"/>
      <c r="G229" s="58" t="s">
        <v>2595</v>
      </c>
    </row>
    <row r="230" spans="1:7" s="58" customFormat="1" x14ac:dyDescent="0.2">
      <c r="A230" s="57" t="s">
        <v>2578</v>
      </c>
      <c r="B230" s="57" t="s">
        <v>167</v>
      </c>
      <c r="C230" s="57" t="s">
        <v>2601</v>
      </c>
      <c r="E230" s="57" t="s">
        <v>1103</v>
      </c>
      <c r="F230" s="57"/>
      <c r="G230" s="58" t="s">
        <v>2595</v>
      </c>
    </row>
    <row r="231" spans="1:7" s="58" customFormat="1" x14ac:dyDescent="0.2">
      <c r="A231" s="57" t="s">
        <v>2578</v>
      </c>
      <c r="B231" s="57" t="s">
        <v>168</v>
      </c>
      <c r="C231" s="57" t="s">
        <v>2604</v>
      </c>
      <c r="E231" s="57" t="s">
        <v>1103</v>
      </c>
      <c r="F231" s="57"/>
      <c r="G231" s="58" t="s">
        <v>2605</v>
      </c>
    </row>
    <row r="232" spans="1:7" s="58" customFormat="1" x14ac:dyDescent="0.2">
      <c r="A232" s="57" t="s">
        <v>2578</v>
      </c>
      <c r="B232" s="57" t="s">
        <v>169</v>
      </c>
      <c r="C232" s="57" t="s">
        <v>2608</v>
      </c>
      <c r="E232" s="57" t="s">
        <v>1103</v>
      </c>
      <c r="F232" s="57"/>
      <c r="G232" s="58" t="s">
        <v>2609</v>
      </c>
    </row>
    <row r="233" spans="1:7" s="58" customFormat="1" x14ac:dyDescent="0.2">
      <c r="A233" s="57" t="s">
        <v>2578</v>
      </c>
      <c r="B233" s="57" t="s">
        <v>170</v>
      </c>
      <c r="C233" s="57" t="s">
        <v>2612</v>
      </c>
      <c r="E233" s="57" t="s">
        <v>1103</v>
      </c>
      <c r="F233" s="57"/>
      <c r="G233" s="58" t="s">
        <v>2613</v>
      </c>
    </row>
    <row r="234" spans="1:7" s="58" customFormat="1" x14ac:dyDescent="0.2">
      <c r="A234" s="57" t="s">
        <v>2578</v>
      </c>
      <c r="B234" s="57" t="s">
        <v>171</v>
      </c>
      <c r="C234" s="57" t="s">
        <v>2616</v>
      </c>
      <c r="E234" s="57" t="s">
        <v>1103</v>
      </c>
      <c r="F234" s="57"/>
      <c r="G234" s="58" t="s">
        <v>2613</v>
      </c>
    </row>
    <row r="235" spans="1:7" s="58" customFormat="1" x14ac:dyDescent="0.2">
      <c r="A235" s="57" t="s">
        <v>2578</v>
      </c>
      <c r="B235" s="57" t="s">
        <v>172</v>
      </c>
      <c r="C235" s="57" t="s">
        <v>2619</v>
      </c>
      <c r="E235" s="57" t="s">
        <v>1103</v>
      </c>
      <c r="F235" s="57"/>
      <c r="G235" s="58" t="s">
        <v>2620</v>
      </c>
    </row>
    <row r="236" spans="1:7" s="58" customFormat="1" x14ac:dyDescent="0.2">
      <c r="A236" s="57" t="s">
        <v>2578</v>
      </c>
      <c r="B236" s="57" t="s">
        <v>173</v>
      </c>
      <c r="C236" s="57" t="s">
        <v>2623</v>
      </c>
      <c r="E236" s="57" t="s">
        <v>1103</v>
      </c>
      <c r="F236" s="57"/>
      <c r="G236" s="58" t="s">
        <v>2624</v>
      </c>
    </row>
    <row r="237" spans="1:7" s="58" customFormat="1" x14ac:dyDescent="0.2">
      <c r="A237" s="57" t="s">
        <v>2578</v>
      </c>
      <c r="B237" s="57" t="s">
        <v>174</v>
      </c>
      <c r="C237" s="57" t="s">
        <v>2627</v>
      </c>
      <c r="E237" s="57" t="s">
        <v>1103</v>
      </c>
      <c r="F237" s="57"/>
      <c r="G237" s="58" t="s">
        <v>2624</v>
      </c>
    </row>
    <row r="238" spans="1:7" s="58" customFormat="1" x14ac:dyDescent="0.2">
      <c r="A238" s="57" t="s">
        <v>2578</v>
      </c>
      <c r="B238" s="57" t="s">
        <v>175</v>
      </c>
      <c r="C238" s="57" t="s">
        <v>2630</v>
      </c>
      <c r="E238" s="57" t="s">
        <v>1103</v>
      </c>
      <c r="F238" s="57"/>
      <c r="G238" s="58" t="s">
        <v>2624</v>
      </c>
    </row>
    <row r="239" spans="1:7" s="58" customFormat="1" x14ac:dyDescent="0.2">
      <c r="A239" s="57" t="s">
        <v>2578</v>
      </c>
      <c r="B239" s="57" t="s">
        <v>176</v>
      </c>
      <c r="C239" s="57" t="s">
        <v>2633</v>
      </c>
      <c r="E239" s="57" t="s">
        <v>1103</v>
      </c>
      <c r="F239" s="57"/>
      <c r="G239" s="58" t="s">
        <v>2634</v>
      </c>
    </row>
    <row r="240" spans="1:7" s="58" customFormat="1" x14ac:dyDescent="0.2">
      <c r="A240" s="57" t="s">
        <v>2578</v>
      </c>
      <c r="B240" s="57" t="s">
        <v>407</v>
      </c>
      <c r="C240" s="57" t="s">
        <v>2637</v>
      </c>
      <c r="E240" s="57" t="s">
        <v>1103</v>
      </c>
      <c r="F240" s="57"/>
      <c r="G240" s="58" t="s">
        <v>2638</v>
      </c>
    </row>
    <row r="241" spans="1:7" s="58" customFormat="1" x14ac:dyDescent="0.2">
      <c r="A241" s="57" t="s">
        <v>2578</v>
      </c>
      <c r="B241" s="57" t="s">
        <v>177</v>
      </c>
      <c r="C241" s="57" t="s">
        <v>2641</v>
      </c>
      <c r="E241" s="57" t="s">
        <v>1103</v>
      </c>
      <c r="F241" s="57"/>
      <c r="G241" s="58" t="s">
        <v>2642</v>
      </c>
    </row>
    <row r="242" spans="1:7" s="58" customFormat="1" x14ac:dyDescent="0.2">
      <c r="A242" s="57" t="s">
        <v>2578</v>
      </c>
      <c r="B242" s="57" t="s">
        <v>178</v>
      </c>
      <c r="C242" s="57" t="s">
        <v>3957</v>
      </c>
      <c r="E242" s="57" t="s">
        <v>1103</v>
      </c>
      <c r="F242" s="57"/>
      <c r="G242" s="58" t="s">
        <v>2646</v>
      </c>
    </row>
    <row r="243" spans="1:7" s="58" customFormat="1" x14ac:dyDescent="0.2">
      <c r="A243" s="57" t="s">
        <v>2578</v>
      </c>
      <c r="B243" s="57" t="s">
        <v>179</v>
      </c>
      <c r="C243" s="57" t="s">
        <v>3958</v>
      </c>
      <c r="E243" s="57" t="s">
        <v>1103</v>
      </c>
      <c r="F243" s="57"/>
      <c r="G243" s="58" t="s">
        <v>2650</v>
      </c>
    </row>
    <row r="244" spans="1:7" s="58" customFormat="1" x14ac:dyDescent="0.2">
      <c r="A244" s="57" t="s">
        <v>2578</v>
      </c>
      <c r="B244" s="57" t="s">
        <v>180</v>
      </c>
      <c r="C244" s="57" t="s">
        <v>2653</v>
      </c>
      <c r="E244" s="57" t="s">
        <v>1103</v>
      </c>
      <c r="F244" s="57"/>
      <c r="G244" s="58" t="s">
        <v>2654</v>
      </c>
    </row>
    <row r="245" spans="1:7" s="58" customFormat="1" x14ac:dyDescent="0.2">
      <c r="A245" s="57" t="s">
        <v>2578</v>
      </c>
      <c r="B245" s="57" t="s">
        <v>181</v>
      </c>
      <c r="C245" s="57" t="s">
        <v>2657</v>
      </c>
      <c r="E245" s="57" t="s">
        <v>1103</v>
      </c>
      <c r="F245" s="57"/>
      <c r="G245" s="58" t="s">
        <v>2658</v>
      </c>
    </row>
    <row r="246" spans="1:7" s="58" customFormat="1" x14ac:dyDescent="0.2">
      <c r="A246" s="57" t="s">
        <v>2578</v>
      </c>
      <c r="B246" s="57" t="s">
        <v>182</v>
      </c>
      <c r="C246" s="57" t="s">
        <v>2661</v>
      </c>
      <c r="E246" s="57" t="s">
        <v>1103</v>
      </c>
      <c r="F246" s="57"/>
      <c r="G246" s="58" t="s">
        <v>2662</v>
      </c>
    </row>
    <row r="247" spans="1:7" s="58" customFormat="1" x14ac:dyDescent="0.2">
      <c r="A247" s="57" t="s">
        <v>2578</v>
      </c>
      <c r="B247" s="57" t="s">
        <v>183</v>
      </c>
      <c r="C247" s="57" t="s">
        <v>2665</v>
      </c>
      <c r="E247" s="57" t="s">
        <v>1103</v>
      </c>
      <c r="F247" s="57"/>
      <c r="G247" s="58" t="s">
        <v>2662</v>
      </c>
    </row>
    <row r="248" spans="1:7" s="58" customFormat="1" x14ac:dyDescent="0.2">
      <c r="A248" s="57" t="s">
        <v>2578</v>
      </c>
      <c r="B248" s="57" t="s">
        <v>184</v>
      </c>
      <c r="C248" s="57" t="s">
        <v>2668</v>
      </c>
      <c r="E248" s="57" t="s">
        <v>1103</v>
      </c>
      <c r="F248" s="57"/>
      <c r="G248" s="58" t="s">
        <v>2662</v>
      </c>
    </row>
    <row r="249" spans="1:7" s="58" customFormat="1" x14ac:dyDescent="0.2">
      <c r="A249" s="57" t="s">
        <v>2578</v>
      </c>
      <c r="B249" s="57" t="s">
        <v>185</v>
      </c>
      <c r="C249" s="57" t="s">
        <v>3959</v>
      </c>
      <c r="E249" s="57" t="s">
        <v>1103</v>
      </c>
      <c r="F249" s="57"/>
      <c r="G249" s="58" t="s">
        <v>2672</v>
      </c>
    </row>
    <row r="250" spans="1:7" s="58" customFormat="1" x14ac:dyDescent="0.2">
      <c r="A250" s="57" t="s">
        <v>2578</v>
      </c>
      <c r="B250" s="57" t="s">
        <v>186</v>
      </c>
      <c r="C250" s="57" t="s">
        <v>2675</v>
      </c>
      <c r="E250" s="57" t="s">
        <v>1103</v>
      </c>
      <c r="F250" s="57"/>
      <c r="G250" s="58" t="s">
        <v>2676</v>
      </c>
    </row>
    <row r="251" spans="1:7" s="58" customFormat="1" x14ac:dyDescent="0.2">
      <c r="A251" s="57" t="s">
        <v>2578</v>
      </c>
      <c r="B251" s="57" t="s">
        <v>187</v>
      </c>
      <c r="C251" s="57" t="s">
        <v>2679</v>
      </c>
      <c r="E251" s="57" t="s">
        <v>1103</v>
      </c>
      <c r="F251" s="57"/>
      <c r="G251" s="58" t="s">
        <v>2680</v>
      </c>
    </row>
    <row r="252" spans="1:7" s="58" customFormat="1" x14ac:dyDescent="0.2">
      <c r="A252" s="57" t="s">
        <v>2578</v>
      </c>
      <c r="B252" s="57" t="s">
        <v>3960</v>
      </c>
      <c r="C252" s="57" t="s">
        <v>3961</v>
      </c>
      <c r="E252" s="57" t="s">
        <v>1103</v>
      </c>
      <c r="F252" s="57"/>
      <c r="G252" s="58" t="s">
        <v>3962</v>
      </c>
    </row>
    <row r="253" spans="1:7" s="58" customFormat="1" x14ac:dyDescent="0.2">
      <c r="A253" s="57" t="s">
        <v>2578</v>
      </c>
      <c r="B253" s="57" t="s">
        <v>281</v>
      </c>
      <c r="C253" s="57" t="s">
        <v>2683</v>
      </c>
      <c r="E253" s="57" t="s">
        <v>1103</v>
      </c>
      <c r="F253" s="57"/>
      <c r="G253" s="58" t="s">
        <v>2684</v>
      </c>
    </row>
    <row r="254" spans="1:7" s="58" customFormat="1" x14ac:dyDescent="0.2">
      <c r="A254" s="57" t="s">
        <v>2578</v>
      </c>
      <c r="B254" s="57" t="s">
        <v>282</v>
      </c>
      <c r="C254" s="57" t="s">
        <v>2687</v>
      </c>
      <c r="E254" s="57" t="s">
        <v>1103</v>
      </c>
      <c r="F254" s="57"/>
      <c r="G254" s="58" t="s">
        <v>2688</v>
      </c>
    </row>
    <row r="255" spans="1:7" s="58" customFormat="1" x14ac:dyDescent="0.2">
      <c r="A255" s="57" t="s">
        <v>2578</v>
      </c>
      <c r="B255" s="57" t="s">
        <v>283</v>
      </c>
      <c r="C255" s="57" t="s">
        <v>2691</v>
      </c>
      <c r="E255" s="57" t="s">
        <v>1103</v>
      </c>
      <c r="F255" s="57"/>
      <c r="G255" s="58" t="s">
        <v>2688</v>
      </c>
    </row>
    <row r="256" spans="1:7" s="58" customFormat="1" x14ac:dyDescent="0.2">
      <c r="A256" s="57" t="s">
        <v>2578</v>
      </c>
      <c r="B256" s="57" t="s">
        <v>284</v>
      </c>
      <c r="C256" s="57" t="s">
        <v>2694</v>
      </c>
      <c r="E256" s="57" t="s">
        <v>1103</v>
      </c>
      <c r="F256" s="57"/>
      <c r="G256" s="58" t="s">
        <v>2688</v>
      </c>
    </row>
    <row r="257" spans="1:13" s="58" customFormat="1" x14ac:dyDescent="0.2">
      <c r="A257" s="57" t="s">
        <v>2578</v>
      </c>
      <c r="B257" s="57" t="s">
        <v>285</v>
      </c>
      <c r="C257" s="57" t="s">
        <v>2697</v>
      </c>
      <c r="E257" s="57" t="s">
        <v>1103</v>
      </c>
      <c r="F257" s="57"/>
      <c r="G257" s="58" t="s">
        <v>2698</v>
      </c>
    </row>
    <row r="258" spans="1:13" s="58" customFormat="1" x14ac:dyDescent="0.2">
      <c r="A258" s="57" t="s">
        <v>2578</v>
      </c>
      <c r="B258" s="57" t="s">
        <v>286</v>
      </c>
      <c r="C258" s="57" t="s">
        <v>2701</v>
      </c>
      <c r="E258" s="57" t="s">
        <v>1103</v>
      </c>
      <c r="F258" s="57"/>
      <c r="G258" s="58" t="s">
        <v>2702</v>
      </c>
    </row>
    <row r="259" spans="1:13" s="60" customFormat="1" x14ac:dyDescent="0.2">
      <c r="A259" s="59" t="s">
        <v>1351</v>
      </c>
      <c r="B259" s="59"/>
      <c r="C259" s="59"/>
      <c r="E259" s="59"/>
      <c r="F259" s="59"/>
    </row>
    <row r="260" spans="1:13" s="41" customFormat="1" x14ac:dyDescent="0.2">
      <c r="A260" s="37" t="s">
        <v>1318</v>
      </c>
      <c r="B260" s="40" t="s">
        <v>3963</v>
      </c>
      <c r="C260" s="40" t="s">
        <v>3964</v>
      </c>
      <c r="G260" s="41" t="s">
        <v>3965</v>
      </c>
    </row>
    <row r="261" spans="1:13" x14ac:dyDescent="0.2">
      <c r="A261" s="45" t="s">
        <v>1396</v>
      </c>
      <c r="B261" s="45" t="s">
        <v>3966</v>
      </c>
      <c r="C261" s="45" t="s">
        <v>3967</v>
      </c>
      <c r="E261" s="46" t="s">
        <v>1103</v>
      </c>
      <c r="H261" s="46" t="s">
        <v>3968</v>
      </c>
    </row>
    <row r="262" spans="1:13" s="45" customFormat="1" x14ac:dyDescent="0.2">
      <c r="A262" s="45" t="s">
        <v>3969</v>
      </c>
      <c r="B262" s="45" t="s">
        <v>3970</v>
      </c>
      <c r="C262" s="45" t="s">
        <v>3971</v>
      </c>
      <c r="M262" s="45" t="s">
        <v>3972</v>
      </c>
    </row>
    <row r="263" spans="1:13" s="45" customFormat="1" x14ac:dyDescent="0.2">
      <c r="A263" s="45" t="s">
        <v>1310</v>
      </c>
      <c r="B263" s="45" t="s">
        <v>3973</v>
      </c>
      <c r="C263" s="45" t="s">
        <v>3974</v>
      </c>
      <c r="D263" s="45" t="s">
        <v>3975</v>
      </c>
      <c r="E263" s="45" t="s">
        <v>1103</v>
      </c>
    </row>
    <row r="264" spans="1:13" s="45" customFormat="1" x14ac:dyDescent="0.2">
      <c r="A264" s="45" t="s">
        <v>3976</v>
      </c>
    </row>
    <row r="265" spans="1:13" s="45" customFormat="1" x14ac:dyDescent="0.2">
      <c r="A265" s="45" t="s">
        <v>1392</v>
      </c>
      <c r="B265" s="45" t="s">
        <v>3977</v>
      </c>
      <c r="C265" s="45" t="s">
        <v>3978</v>
      </c>
      <c r="E265" s="45" t="s">
        <v>1103</v>
      </c>
    </row>
    <row r="266" spans="1:13" s="45" customFormat="1" x14ac:dyDescent="0.2">
      <c r="A266" s="45" t="s">
        <v>1310</v>
      </c>
      <c r="B266" s="45" t="s">
        <v>3979</v>
      </c>
      <c r="C266" s="45" t="s">
        <v>3980</v>
      </c>
      <c r="E266" s="45" t="s">
        <v>1103</v>
      </c>
      <c r="G266" s="46" t="s">
        <v>3981</v>
      </c>
    </row>
    <row r="267" spans="1:13" s="45" customFormat="1" x14ac:dyDescent="0.2">
      <c r="A267" s="45" t="s">
        <v>1392</v>
      </c>
      <c r="B267" s="45" t="s">
        <v>3323</v>
      </c>
      <c r="C267" s="45" t="s">
        <v>3982</v>
      </c>
      <c r="E267" s="45" t="s">
        <v>1103</v>
      </c>
      <c r="G267" s="46"/>
    </row>
    <row r="268" spans="1:13" s="37" customFormat="1" x14ac:dyDescent="0.2">
      <c r="A268" s="37" t="s">
        <v>1351</v>
      </c>
      <c r="G268" s="38"/>
    </row>
    <row r="269" spans="1:13" s="142" customFormat="1" x14ac:dyDescent="0.2">
      <c r="A269" s="140" t="s">
        <v>1318</v>
      </c>
      <c r="B269" s="141" t="s">
        <v>2957</v>
      </c>
      <c r="C269" s="140" t="s">
        <v>2958</v>
      </c>
      <c r="G269" s="140"/>
    </row>
    <row r="270" spans="1:13" s="60" customFormat="1" x14ac:dyDescent="0.2">
      <c r="A270" s="57" t="s">
        <v>1303</v>
      </c>
      <c r="B270" s="143" t="s">
        <v>3983</v>
      </c>
      <c r="C270" s="57" t="s">
        <v>3984</v>
      </c>
      <c r="G270" s="59"/>
    </row>
    <row r="271" spans="1:13" s="58" customFormat="1" x14ac:dyDescent="0.2">
      <c r="A271" s="57" t="s">
        <v>2960</v>
      </c>
      <c r="B271" s="143" t="s">
        <v>2961</v>
      </c>
      <c r="C271" s="57" t="s">
        <v>3985</v>
      </c>
      <c r="D271" s="58" t="s">
        <v>2963</v>
      </c>
      <c r="E271" s="58" t="s">
        <v>1103</v>
      </c>
      <c r="G271" s="57"/>
    </row>
    <row r="272" spans="1:13" s="58" customFormat="1" x14ac:dyDescent="0.2">
      <c r="A272" s="57" t="s">
        <v>2960</v>
      </c>
      <c r="B272" s="143" t="s">
        <v>3086</v>
      </c>
      <c r="C272" s="57" t="s">
        <v>3986</v>
      </c>
      <c r="D272" s="178"/>
      <c r="E272" s="58" t="s">
        <v>1103</v>
      </c>
      <c r="G272" s="57"/>
    </row>
    <row r="273" spans="1:10" s="58" customFormat="1" x14ac:dyDescent="0.2">
      <c r="A273" s="57" t="s">
        <v>2960</v>
      </c>
      <c r="B273" s="143" t="s">
        <v>2964</v>
      </c>
      <c r="C273" s="57" t="s">
        <v>3987</v>
      </c>
      <c r="D273" s="144"/>
      <c r="E273" s="58" t="s">
        <v>1103</v>
      </c>
      <c r="G273" s="57"/>
    </row>
    <row r="274" spans="1:10" s="58" customFormat="1" x14ac:dyDescent="0.2">
      <c r="A274" s="57" t="s">
        <v>2960</v>
      </c>
      <c r="B274" s="143" t="s">
        <v>3090</v>
      </c>
      <c r="C274" s="57" t="s">
        <v>3988</v>
      </c>
      <c r="D274" s="178" t="s">
        <v>3091</v>
      </c>
      <c r="E274" s="58" t="s">
        <v>1103</v>
      </c>
      <c r="G274" s="57"/>
    </row>
    <row r="275" spans="1:10" s="58" customFormat="1" x14ac:dyDescent="0.2">
      <c r="A275" s="57" t="s">
        <v>2960</v>
      </c>
      <c r="B275" s="143" t="s">
        <v>2969</v>
      </c>
      <c r="C275" s="57" t="s">
        <v>3989</v>
      </c>
      <c r="D275" s="58" t="s">
        <v>3990</v>
      </c>
      <c r="E275" s="58" t="s">
        <v>1103</v>
      </c>
      <c r="G275" s="57"/>
    </row>
    <row r="276" spans="1:10" s="58" customFormat="1" x14ac:dyDescent="0.2">
      <c r="A276" s="57" t="s">
        <v>2960</v>
      </c>
      <c r="B276" s="143" t="s">
        <v>3991</v>
      </c>
      <c r="C276" s="57" t="s">
        <v>3992</v>
      </c>
      <c r="E276" s="58" t="s">
        <v>1103</v>
      </c>
      <c r="G276" s="57"/>
    </row>
    <row r="277" spans="1:10" s="58" customFormat="1" x14ac:dyDescent="0.2">
      <c r="A277" s="57" t="s">
        <v>2960</v>
      </c>
      <c r="B277" s="143" t="s">
        <v>3993</v>
      </c>
      <c r="C277" s="57" t="s">
        <v>3994</v>
      </c>
      <c r="E277" s="58" t="s">
        <v>1103</v>
      </c>
      <c r="G277" s="57"/>
    </row>
    <row r="278" spans="1:10" s="58" customFormat="1" x14ac:dyDescent="0.2">
      <c r="A278" s="57" t="s">
        <v>1379</v>
      </c>
      <c r="B278" s="143" t="s">
        <v>3995</v>
      </c>
      <c r="C278" s="57" t="s">
        <v>3996</v>
      </c>
      <c r="E278" s="58" t="s">
        <v>1103</v>
      </c>
      <c r="G278" s="57"/>
    </row>
    <row r="279" spans="1:10" s="142" customFormat="1" x14ac:dyDescent="0.2">
      <c r="A279" s="140" t="s">
        <v>1351</v>
      </c>
      <c r="B279" s="141"/>
      <c r="C279" s="140"/>
      <c r="G279" s="140"/>
    </row>
    <row r="280" spans="1:10" s="34" customFormat="1" x14ac:dyDescent="0.2">
      <c r="A280" s="33" t="s">
        <v>1351</v>
      </c>
      <c r="B280" s="33"/>
      <c r="C280" s="33"/>
    </row>
    <row r="281" spans="1:10" s="23" customFormat="1" x14ac:dyDescent="0.2">
      <c r="A281" s="22" t="s">
        <v>1303</v>
      </c>
      <c r="B281" s="22" t="s">
        <v>3997</v>
      </c>
      <c r="C281" s="22" t="s">
        <v>3998</v>
      </c>
    </row>
    <row r="282" spans="1:10" s="67" customFormat="1" x14ac:dyDescent="0.2">
      <c r="A282" s="66" t="s">
        <v>1318</v>
      </c>
      <c r="B282" s="66" t="s">
        <v>3999</v>
      </c>
      <c r="C282" s="66" t="s">
        <v>4000</v>
      </c>
    </row>
    <row r="283" spans="1:10" x14ac:dyDescent="0.2">
      <c r="A283" s="45" t="s">
        <v>2971</v>
      </c>
      <c r="B283" s="45" t="s">
        <v>2972</v>
      </c>
      <c r="C283" s="45" t="s">
        <v>4001</v>
      </c>
      <c r="E283" s="46" t="s">
        <v>1103</v>
      </c>
    </row>
    <row r="284" spans="1:10" x14ac:dyDescent="0.2">
      <c r="A284" s="45" t="s">
        <v>4002</v>
      </c>
      <c r="B284" s="45" t="s">
        <v>4003</v>
      </c>
      <c r="C284" s="45" t="s">
        <v>4004</v>
      </c>
      <c r="E284" s="46" t="s">
        <v>1103</v>
      </c>
      <c r="G284" s="46" t="s">
        <v>4005</v>
      </c>
    </row>
    <row r="285" spans="1:10" x14ac:dyDescent="0.2">
      <c r="A285" s="45" t="s">
        <v>1310</v>
      </c>
      <c r="B285" s="45" t="s">
        <v>4006</v>
      </c>
      <c r="C285" s="45" t="s">
        <v>4007</v>
      </c>
      <c r="E285" s="46" t="s">
        <v>1103</v>
      </c>
      <c r="G285" s="46" t="s">
        <v>4008</v>
      </c>
      <c r="J285" s="46" t="s">
        <v>2956</v>
      </c>
    </row>
    <row r="286" spans="1:10" s="23" customFormat="1" x14ac:dyDescent="0.2">
      <c r="A286" s="22" t="s">
        <v>1303</v>
      </c>
      <c r="B286" s="22" t="s">
        <v>3346</v>
      </c>
      <c r="C286" s="22" t="s">
        <v>4009</v>
      </c>
      <c r="G286" s="23" t="s">
        <v>4005</v>
      </c>
    </row>
    <row r="287" spans="1:10" x14ac:dyDescent="0.2">
      <c r="A287" s="45" t="s">
        <v>4010</v>
      </c>
      <c r="B287" s="45" t="s">
        <v>2942</v>
      </c>
      <c r="C287" s="45" t="s">
        <v>4011</v>
      </c>
      <c r="D287" s="46" t="s">
        <v>1915</v>
      </c>
      <c r="E287" s="46" t="s">
        <v>1103</v>
      </c>
      <c r="H287" s="46" t="s">
        <v>4012</v>
      </c>
      <c r="I287" s="46" t="s">
        <v>4013</v>
      </c>
    </row>
    <row r="288" spans="1:10" x14ac:dyDescent="0.2">
      <c r="A288" s="45" t="s">
        <v>1310</v>
      </c>
      <c r="B288" s="45" t="s">
        <v>4014</v>
      </c>
      <c r="C288" s="45" t="s">
        <v>1468</v>
      </c>
      <c r="E288" s="46" t="s">
        <v>1103</v>
      </c>
      <c r="G288" s="46" t="s">
        <v>4015</v>
      </c>
      <c r="J288" s="46" t="s">
        <v>2956</v>
      </c>
    </row>
    <row r="289" spans="1:9" s="23" customFormat="1" ht="42" customHeight="1" x14ac:dyDescent="0.2">
      <c r="A289" s="68" t="s">
        <v>1303</v>
      </c>
      <c r="B289" s="68" t="s">
        <v>4016</v>
      </c>
      <c r="C289" s="69" t="s">
        <v>4017</v>
      </c>
      <c r="G289" s="70" t="s">
        <v>4018</v>
      </c>
    </row>
    <row r="290" spans="1:9" s="23" customFormat="1" ht="38.25" x14ac:dyDescent="0.2">
      <c r="A290" s="68" t="s">
        <v>1303</v>
      </c>
      <c r="B290" s="68" t="s">
        <v>4019</v>
      </c>
      <c r="C290" s="69" t="s">
        <v>4020</v>
      </c>
      <c r="G290" s="70" t="s">
        <v>4021</v>
      </c>
    </row>
    <row r="291" spans="1:9" s="23" customFormat="1" x14ac:dyDescent="0.2">
      <c r="A291" s="68" t="s">
        <v>1303</v>
      </c>
      <c r="B291" s="68" t="s">
        <v>4022</v>
      </c>
      <c r="C291" s="22" t="s">
        <v>4023</v>
      </c>
      <c r="G291" s="70" t="s">
        <v>4024</v>
      </c>
    </row>
    <row r="292" spans="1:9" s="23" customFormat="1" ht="40.9" customHeight="1" x14ac:dyDescent="0.2">
      <c r="A292" s="68" t="s">
        <v>1303</v>
      </c>
      <c r="B292" s="68" t="s">
        <v>4025</v>
      </c>
      <c r="C292" s="69" t="s">
        <v>4026</v>
      </c>
      <c r="G292" s="70" t="s">
        <v>4027</v>
      </c>
    </row>
    <row r="293" spans="1:9" s="23" customFormat="1" ht="25.5" x14ac:dyDescent="0.2">
      <c r="A293" s="68" t="s">
        <v>1303</v>
      </c>
      <c r="B293" s="68" t="s">
        <v>4028</v>
      </c>
      <c r="C293" s="69" t="s">
        <v>4029</v>
      </c>
      <c r="G293" s="70" t="s">
        <v>4030</v>
      </c>
    </row>
    <row r="294" spans="1:9" s="23" customFormat="1" ht="25.5" x14ac:dyDescent="0.2">
      <c r="A294" s="68" t="s">
        <v>1303</v>
      </c>
      <c r="B294" s="68" t="s">
        <v>4031</v>
      </c>
      <c r="C294" s="69" t="s">
        <v>4032</v>
      </c>
      <c r="G294" s="70" t="s">
        <v>4033</v>
      </c>
    </row>
    <row r="295" spans="1:9" s="23" customFormat="1" ht="38.25" x14ac:dyDescent="0.2">
      <c r="A295" s="68" t="s">
        <v>1303</v>
      </c>
      <c r="B295" s="68" t="s">
        <v>4034</v>
      </c>
      <c r="C295" s="69" t="s">
        <v>4035</v>
      </c>
      <c r="G295" s="70" t="s">
        <v>4036</v>
      </c>
    </row>
    <row r="296" spans="1:9" x14ac:dyDescent="0.2">
      <c r="A296" s="45" t="s">
        <v>1392</v>
      </c>
      <c r="B296" s="46" t="s">
        <v>4037</v>
      </c>
      <c r="C296" s="46" t="s">
        <v>4038</v>
      </c>
      <c r="E296" s="46" t="s">
        <v>1103</v>
      </c>
    </row>
    <row r="297" spans="1:9" s="23" customFormat="1" x14ac:dyDescent="0.2">
      <c r="A297" s="22" t="s">
        <v>1303</v>
      </c>
      <c r="B297" s="23" t="s">
        <v>4039</v>
      </c>
      <c r="C297" s="23" t="s">
        <v>4040</v>
      </c>
      <c r="G297" s="23" t="s">
        <v>4041</v>
      </c>
    </row>
    <row r="298" spans="1:9" s="23" customFormat="1" x14ac:dyDescent="0.2">
      <c r="A298" s="22" t="s">
        <v>1303</v>
      </c>
      <c r="B298" s="23" t="s">
        <v>4042</v>
      </c>
      <c r="C298" s="23" t="s">
        <v>4043</v>
      </c>
      <c r="G298" s="23" t="s">
        <v>4044</v>
      </c>
    </row>
    <row r="299" spans="1:9" s="29" customFormat="1" ht="25.5" x14ac:dyDescent="0.2">
      <c r="A299" s="121" t="s">
        <v>1303</v>
      </c>
      <c r="B299" s="31" t="s">
        <v>4045</v>
      </c>
      <c r="C299" s="122" t="s">
        <v>4046</v>
      </c>
      <c r="G299" s="123"/>
    </row>
    <row r="300" spans="1:9" x14ac:dyDescent="0.2">
      <c r="A300" s="45" t="s">
        <v>3765</v>
      </c>
      <c r="B300" s="45" t="s">
        <v>4047</v>
      </c>
      <c r="C300" s="45" t="s">
        <v>4048</v>
      </c>
      <c r="D300" s="46" t="s">
        <v>1915</v>
      </c>
      <c r="E300" s="46" t="s">
        <v>1103</v>
      </c>
      <c r="H300" s="46" t="s">
        <v>4049</v>
      </c>
      <c r="I300" s="46" t="s">
        <v>4050</v>
      </c>
    </row>
    <row r="301" spans="1:9" x14ac:dyDescent="0.2">
      <c r="A301" s="45" t="s">
        <v>4051</v>
      </c>
      <c r="B301" s="46" t="s">
        <v>4052</v>
      </c>
      <c r="C301" s="46" t="s">
        <v>4053</v>
      </c>
      <c r="E301" s="46" t="s">
        <v>1103</v>
      </c>
      <c r="G301" s="46" t="s">
        <v>4054</v>
      </c>
    </row>
    <row r="302" spans="1:9" x14ac:dyDescent="0.2">
      <c r="A302" s="45" t="s">
        <v>1310</v>
      </c>
      <c r="B302" s="46" t="s">
        <v>4055</v>
      </c>
      <c r="C302" s="46" t="s">
        <v>1468</v>
      </c>
      <c r="E302" s="46" t="s">
        <v>1103</v>
      </c>
      <c r="G302" s="46" t="s">
        <v>4056</v>
      </c>
    </row>
    <row r="303" spans="1:9" x14ac:dyDescent="0.2">
      <c r="A303" s="45" t="s">
        <v>4051</v>
      </c>
      <c r="B303" s="46" t="s">
        <v>4057</v>
      </c>
      <c r="C303" s="46" t="s">
        <v>4058</v>
      </c>
      <c r="E303" s="46" t="s">
        <v>1103</v>
      </c>
      <c r="G303" s="46" t="s">
        <v>4059</v>
      </c>
    </row>
    <row r="304" spans="1:9" x14ac:dyDescent="0.2">
      <c r="A304" s="45" t="s">
        <v>1310</v>
      </c>
      <c r="B304" s="46" t="s">
        <v>4060</v>
      </c>
      <c r="C304" s="46" t="s">
        <v>1468</v>
      </c>
      <c r="E304" s="46" t="s">
        <v>1103</v>
      </c>
      <c r="G304" s="46" t="s">
        <v>4061</v>
      </c>
    </row>
    <row r="305" spans="1:7" x14ac:dyDescent="0.2">
      <c r="A305" s="45" t="s">
        <v>4051</v>
      </c>
      <c r="B305" s="46" t="s">
        <v>4062</v>
      </c>
      <c r="C305" s="46" t="s">
        <v>4063</v>
      </c>
      <c r="E305" s="46" t="s">
        <v>1103</v>
      </c>
      <c r="G305" s="46" t="s">
        <v>4064</v>
      </c>
    </row>
    <row r="306" spans="1:7" x14ac:dyDescent="0.2">
      <c r="A306" s="45" t="s">
        <v>1310</v>
      </c>
      <c r="B306" s="46" t="s">
        <v>4065</v>
      </c>
      <c r="C306" s="46" t="s">
        <v>1468</v>
      </c>
      <c r="E306" s="46" t="s">
        <v>1103</v>
      </c>
      <c r="G306" s="46" t="s">
        <v>4066</v>
      </c>
    </row>
    <row r="307" spans="1:7" x14ac:dyDescent="0.2">
      <c r="A307" s="45" t="s">
        <v>4051</v>
      </c>
      <c r="B307" s="46" t="s">
        <v>4067</v>
      </c>
      <c r="C307" s="46" t="s">
        <v>4068</v>
      </c>
      <c r="E307" s="46" t="s">
        <v>1103</v>
      </c>
      <c r="G307" s="46" t="s">
        <v>4069</v>
      </c>
    </row>
    <row r="308" spans="1:7" x14ac:dyDescent="0.2">
      <c r="A308" s="45" t="s">
        <v>1310</v>
      </c>
      <c r="B308" s="46" t="s">
        <v>4070</v>
      </c>
      <c r="C308" s="46" t="s">
        <v>1468</v>
      </c>
      <c r="E308" s="46" t="s">
        <v>1103</v>
      </c>
      <c r="G308" s="46" t="s">
        <v>4071</v>
      </c>
    </row>
    <row r="309" spans="1:7" x14ac:dyDescent="0.2">
      <c r="A309" s="45" t="s">
        <v>4051</v>
      </c>
      <c r="B309" s="46" t="s">
        <v>4072</v>
      </c>
      <c r="C309" s="46" t="s">
        <v>4073</v>
      </c>
      <c r="E309" s="46" t="s">
        <v>1103</v>
      </c>
      <c r="G309" s="46" t="s">
        <v>4074</v>
      </c>
    </row>
    <row r="310" spans="1:7" x14ac:dyDescent="0.2">
      <c r="A310" s="45" t="s">
        <v>1310</v>
      </c>
      <c r="B310" s="46" t="s">
        <v>4075</v>
      </c>
      <c r="C310" s="46" t="s">
        <v>1468</v>
      </c>
      <c r="E310" s="46" t="s">
        <v>1103</v>
      </c>
      <c r="G310" s="46" t="s">
        <v>4076</v>
      </c>
    </row>
    <row r="311" spans="1:7" x14ac:dyDescent="0.2">
      <c r="A311" s="45" t="s">
        <v>4051</v>
      </c>
      <c r="B311" s="46" t="s">
        <v>4077</v>
      </c>
      <c r="C311" s="46" t="s">
        <v>4078</v>
      </c>
      <c r="E311" s="46" t="s">
        <v>1103</v>
      </c>
      <c r="G311" s="46" t="s">
        <v>4079</v>
      </c>
    </row>
    <row r="312" spans="1:7" x14ac:dyDescent="0.2">
      <c r="A312" s="45" t="s">
        <v>1310</v>
      </c>
      <c r="B312" s="46" t="s">
        <v>4080</v>
      </c>
      <c r="C312" s="46" t="s">
        <v>1468</v>
      </c>
      <c r="E312" s="46" t="s">
        <v>1103</v>
      </c>
      <c r="G312" s="46" t="s">
        <v>4081</v>
      </c>
    </row>
    <row r="313" spans="1:7" x14ac:dyDescent="0.2">
      <c r="A313" s="45" t="s">
        <v>4051</v>
      </c>
      <c r="B313" s="46" t="s">
        <v>4082</v>
      </c>
      <c r="C313" s="46" t="s">
        <v>4083</v>
      </c>
      <c r="E313" s="46" t="s">
        <v>1103</v>
      </c>
      <c r="G313" s="46" t="s">
        <v>4084</v>
      </c>
    </row>
    <row r="314" spans="1:7" x14ac:dyDescent="0.2">
      <c r="A314" s="45" t="s">
        <v>1310</v>
      </c>
      <c r="B314" s="46" t="s">
        <v>4085</v>
      </c>
      <c r="C314" s="46" t="s">
        <v>1468</v>
      </c>
      <c r="E314" s="46" t="s">
        <v>1103</v>
      </c>
      <c r="G314" s="46" t="s">
        <v>4086</v>
      </c>
    </row>
    <row r="315" spans="1:7" x14ac:dyDescent="0.2">
      <c r="A315" s="45" t="s">
        <v>4051</v>
      </c>
      <c r="B315" s="46" t="s">
        <v>4087</v>
      </c>
      <c r="C315" s="46" t="s">
        <v>4088</v>
      </c>
      <c r="E315" s="46" t="s">
        <v>1103</v>
      </c>
      <c r="G315" s="46" t="s">
        <v>4089</v>
      </c>
    </row>
    <row r="316" spans="1:7" x14ac:dyDescent="0.2">
      <c r="A316" s="45" t="s">
        <v>1310</v>
      </c>
      <c r="B316" s="46" t="s">
        <v>4090</v>
      </c>
      <c r="C316" s="46" t="s">
        <v>1468</v>
      </c>
      <c r="E316" s="46" t="s">
        <v>1103</v>
      </c>
      <c r="G316" s="46" t="s">
        <v>4091</v>
      </c>
    </row>
    <row r="317" spans="1:7" x14ac:dyDescent="0.2">
      <c r="A317" s="45" t="s">
        <v>4051</v>
      </c>
      <c r="B317" s="46" t="s">
        <v>4092</v>
      </c>
      <c r="C317" s="46" t="s">
        <v>4093</v>
      </c>
      <c r="E317" s="46" t="s">
        <v>1103</v>
      </c>
      <c r="G317" s="46" t="s">
        <v>4094</v>
      </c>
    </row>
    <row r="318" spans="1:7" x14ac:dyDescent="0.2">
      <c r="A318" s="45" t="s">
        <v>1310</v>
      </c>
      <c r="B318" s="46" t="s">
        <v>4095</v>
      </c>
      <c r="C318" s="46" t="s">
        <v>1468</v>
      </c>
      <c r="E318" s="46" t="s">
        <v>1103</v>
      </c>
      <c r="G318" s="46" t="s">
        <v>4096</v>
      </c>
    </row>
    <row r="319" spans="1:7" x14ac:dyDescent="0.2">
      <c r="A319" s="45" t="s">
        <v>4051</v>
      </c>
      <c r="B319" s="46" t="s">
        <v>4097</v>
      </c>
      <c r="C319" s="46" t="s">
        <v>4098</v>
      </c>
      <c r="E319" s="46" t="s">
        <v>1103</v>
      </c>
      <c r="G319" s="46" t="s">
        <v>4099</v>
      </c>
    </row>
    <row r="320" spans="1:7" x14ac:dyDescent="0.2">
      <c r="A320" s="45" t="s">
        <v>1310</v>
      </c>
      <c r="B320" s="46" t="s">
        <v>4100</v>
      </c>
      <c r="C320" s="46" t="s">
        <v>1468</v>
      </c>
      <c r="E320" s="46" t="s">
        <v>1103</v>
      </c>
      <c r="G320" s="46" t="s">
        <v>4101</v>
      </c>
    </row>
    <row r="321" spans="1:7" x14ac:dyDescent="0.2">
      <c r="A321" s="45" t="s">
        <v>4051</v>
      </c>
      <c r="B321" s="46" t="s">
        <v>4102</v>
      </c>
      <c r="C321" s="46" t="s">
        <v>4103</v>
      </c>
      <c r="E321" s="46" t="s">
        <v>1103</v>
      </c>
      <c r="G321" s="46" t="s">
        <v>4104</v>
      </c>
    </row>
    <row r="322" spans="1:7" x14ac:dyDescent="0.2">
      <c r="A322" s="45" t="s">
        <v>1310</v>
      </c>
      <c r="B322" s="46" t="s">
        <v>4105</v>
      </c>
      <c r="C322" s="46" t="s">
        <v>1468</v>
      </c>
      <c r="E322" s="46" t="s">
        <v>1103</v>
      </c>
      <c r="G322" s="46" t="s">
        <v>4106</v>
      </c>
    </row>
    <row r="323" spans="1:7" x14ac:dyDescent="0.2">
      <c r="A323" s="45" t="s">
        <v>4051</v>
      </c>
      <c r="B323" s="46" t="s">
        <v>4107</v>
      </c>
      <c r="C323" s="46" t="s">
        <v>4108</v>
      </c>
      <c r="E323" s="46" t="s">
        <v>1103</v>
      </c>
      <c r="G323" s="46" t="s">
        <v>4109</v>
      </c>
    </row>
    <row r="324" spans="1:7" x14ac:dyDescent="0.2">
      <c r="A324" s="45" t="s">
        <v>1310</v>
      </c>
      <c r="B324" s="46" t="s">
        <v>4110</v>
      </c>
      <c r="C324" s="46" t="s">
        <v>1468</v>
      </c>
      <c r="E324" s="46" t="s">
        <v>1103</v>
      </c>
      <c r="G324" s="46" t="s">
        <v>4111</v>
      </c>
    </row>
    <row r="325" spans="1:7" x14ac:dyDescent="0.2">
      <c r="A325" s="45" t="s">
        <v>4051</v>
      </c>
      <c r="B325" s="46" t="s">
        <v>4112</v>
      </c>
      <c r="C325" s="46" t="s">
        <v>4113</v>
      </c>
      <c r="E325" s="46" t="s">
        <v>1103</v>
      </c>
      <c r="G325" s="46" t="s">
        <v>4114</v>
      </c>
    </row>
    <row r="326" spans="1:7" x14ac:dyDescent="0.2">
      <c r="A326" s="45" t="s">
        <v>1310</v>
      </c>
      <c r="B326" s="46" t="s">
        <v>4115</v>
      </c>
      <c r="C326" s="46" t="s">
        <v>1468</v>
      </c>
      <c r="E326" s="46" t="s">
        <v>1103</v>
      </c>
      <c r="G326" s="46" t="s">
        <v>4116</v>
      </c>
    </row>
    <row r="327" spans="1:7" x14ac:dyDescent="0.2">
      <c r="A327" s="45" t="s">
        <v>4051</v>
      </c>
      <c r="B327" s="46" t="s">
        <v>4117</v>
      </c>
      <c r="C327" s="46" t="s">
        <v>4118</v>
      </c>
      <c r="E327" s="46" t="s">
        <v>1103</v>
      </c>
      <c r="G327" s="46" t="s">
        <v>4119</v>
      </c>
    </row>
    <row r="328" spans="1:7" x14ac:dyDescent="0.2">
      <c r="A328" s="45" t="s">
        <v>1310</v>
      </c>
      <c r="B328" s="46" t="s">
        <v>4120</v>
      </c>
      <c r="C328" s="46" t="s">
        <v>1468</v>
      </c>
      <c r="E328" s="46" t="s">
        <v>1103</v>
      </c>
      <c r="G328" s="46" t="s">
        <v>4121</v>
      </c>
    </row>
    <row r="329" spans="1:7" x14ac:dyDescent="0.2">
      <c r="A329" s="45" t="s">
        <v>4051</v>
      </c>
      <c r="B329" s="46" t="s">
        <v>4122</v>
      </c>
      <c r="C329" s="46" t="s">
        <v>4123</v>
      </c>
      <c r="E329" s="46" t="s">
        <v>1103</v>
      </c>
      <c r="G329" s="46" t="s">
        <v>4124</v>
      </c>
    </row>
    <row r="330" spans="1:7" x14ac:dyDescent="0.2">
      <c r="A330" s="45" t="s">
        <v>1310</v>
      </c>
      <c r="B330" s="46" t="s">
        <v>4125</v>
      </c>
      <c r="C330" s="46" t="s">
        <v>1468</v>
      </c>
      <c r="E330" s="46" t="s">
        <v>1103</v>
      </c>
      <c r="G330" s="46" t="s">
        <v>4126</v>
      </c>
    </row>
    <row r="331" spans="1:7" x14ac:dyDescent="0.2">
      <c r="A331" s="45" t="s">
        <v>4051</v>
      </c>
      <c r="B331" s="46" t="s">
        <v>4127</v>
      </c>
      <c r="C331" s="46" t="s">
        <v>4128</v>
      </c>
      <c r="E331" s="46" t="s">
        <v>1103</v>
      </c>
      <c r="G331" s="46" t="s">
        <v>4129</v>
      </c>
    </row>
    <row r="332" spans="1:7" x14ac:dyDescent="0.2">
      <c r="A332" s="45" t="s">
        <v>1310</v>
      </c>
      <c r="B332" s="46" t="s">
        <v>4130</v>
      </c>
      <c r="C332" s="46" t="s">
        <v>1468</v>
      </c>
      <c r="E332" s="46" t="s">
        <v>1103</v>
      </c>
      <c r="G332" s="46" t="s">
        <v>4131</v>
      </c>
    </row>
    <row r="333" spans="1:7" x14ac:dyDescent="0.2">
      <c r="A333" s="45" t="s">
        <v>4051</v>
      </c>
      <c r="B333" s="46" t="s">
        <v>4132</v>
      </c>
      <c r="C333" s="46" t="s">
        <v>4133</v>
      </c>
      <c r="E333" s="46" t="s">
        <v>1103</v>
      </c>
      <c r="G333" s="46" t="s">
        <v>4134</v>
      </c>
    </row>
    <row r="334" spans="1:7" x14ac:dyDescent="0.2">
      <c r="A334" s="45" t="s">
        <v>1310</v>
      </c>
      <c r="B334" s="46" t="s">
        <v>4135</v>
      </c>
      <c r="C334" s="46" t="s">
        <v>1468</v>
      </c>
      <c r="E334" s="46" t="s">
        <v>1103</v>
      </c>
      <c r="G334" s="46" t="s">
        <v>4136</v>
      </c>
    </row>
    <row r="335" spans="1:7" x14ac:dyDescent="0.2">
      <c r="A335" s="45" t="s">
        <v>4051</v>
      </c>
      <c r="B335" s="46" t="s">
        <v>4137</v>
      </c>
      <c r="C335" s="46" t="s">
        <v>4138</v>
      </c>
      <c r="E335" s="46" t="s">
        <v>1103</v>
      </c>
      <c r="G335" s="46" t="s">
        <v>4139</v>
      </c>
    </row>
    <row r="336" spans="1:7" x14ac:dyDescent="0.2">
      <c r="A336" s="45" t="s">
        <v>1310</v>
      </c>
      <c r="B336" s="46" t="s">
        <v>4140</v>
      </c>
      <c r="C336" s="46" t="s">
        <v>1468</v>
      </c>
      <c r="E336" s="46" t="s">
        <v>1103</v>
      </c>
      <c r="G336" s="46" t="s">
        <v>4141</v>
      </c>
    </row>
    <row r="337" spans="1:7" x14ac:dyDescent="0.2">
      <c r="A337" s="45" t="s">
        <v>4051</v>
      </c>
      <c r="B337" s="46" t="s">
        <v>4142</v>
      </c>
      <c r="C337" s="46" t="s">
        <v>4143</v>
      </c>
      <c r="E337" s="46" t="s">
        <v>1103</v>
      </c>
      <c r="G337" s="46" t="s">
        <v>4144</v>
      </c>
    </row>
    <row r="338" spans="1:7" x14ac:dyDescent="0.2">
      <c r="A338" s="45" t="s">
        <v>1310</v>
      </c>
      <c r="B338" s="46" t="s">
        <v>4145</v>
      </c>
      <c r="C338" s="46" t="s">
        <v>1468</v>
      </c>
      <c r="E338" s="46" t="s">
        <v>1103</v>
      </c>
      <c r="G338" s="46" t="s">
        <v>4146</v>
      </c>
    </row>
    <row r="339" spans="1:7" x14ac:dyDescent="0.2">
      <c r="A339" s="45" t="s">
        <v>4051</v>
      </c>
      <c r="B339" s="46" t="s">
        <v>4147</v>
      </c>
      <c r="C339" s="46" t="s">
        <v>4148</v>
      </c>
      <c r="E339" s="46" t="s">
        <v>1103</v>
      </c>
      <c r="G339" s="46" t="s">
        <v>4149</v>
      </c>
    </row>
    <row r="340" spans="1:7" x14ac:dyDescent="0.2">
      <c r="A340" s="45" t="s">
        <v>1310</v>
      </c>
      <c r="B340" s="46" t="s">
        <v>4150</v>
      </c>
      <c r="C340" s="46" t="s">
        <v>1468</v>
      </c>
      <c r="E340" s="46" t="s">
        <v>1103</v>
      </c>
      <c r="G340" s="46" t="s">
        <v>4151</v>
      </c>
    </row>
    <row r="341" spans="1:7" x14ac:dyDescent="0.2">
      <c r="A341" s="45" t="s">
        <v>4051</v>
      </c>
      <c r="B341" s="46" t="s">
        <v>4152</v>
      </c>
      <c r="C341" s="46" t="s">
        <v>4153</v>
      </c>
      <c r="E341" s="46" t="s">
        <v>1103</v>
      </c>
      <c r="G341" s="46" t="s">
        <v>4154</v>
      </c>
    </row>
    <row r="342" spans="1:7" x14ac:dyDescent="0.2">
      <c r="A342" s="45" t="s">
        <v>1310</v>
      </c>
      <c r="B342" s="46" t="s">
        <v>4155</v>
      </c>
      <c r="C342" s="46" t="s">
        <v>1468</v>
      </c>
      <c r="E342" s="46" t="s">
        <v>1103</v>
      </c>
      <c r="G342" s="46" t="s">
        <v>4156</v>
      </c>
    </row>
    <row r="343" spans="1:7" x14ac:dyDescent="0.2">
      <c r="A343" s="45" t="s">
        <v>4051</v>
      </c>
      <c r="B343" s="46" t="s">
        <v>4157</v>
      </c>
      <c r="C343" s="46" t="s">
        <v>4158</v>
      </c>
      <c r="E343" s="46" t="s">
        <v>1103</v>
      </c>
      <c r="G343" s="46" t="s">
        <v>4159</v>
      </c>
    </row>
    <row r="344" spans="1:7" x14ac:dyDescent="0.2">
      <c r="A344" s="45" t="s">
        <v>1310</v>
      </c>
      <c r="B344" s="46" t="s">
        <v>4160</v>
      </c>
      <c r="C344" s="46" t="s">
        <v>1468</v>
      </c>
      <c r="E344" s="46" t="s">
        <v>1103</v>
      </c>
      <c r="G344" s="46" t="s">
        <v>4161</v>
      </c>
    </row>
    <row r="345" spans="1:7" x14ac:dyDescent="0.2">
      <c r="A345" s="45" t="s">
        <v>4051</v>
      </c>
      <c r="B345" s="46" t="s">
        <v>4162</v>
      </c>
      <c r="C345" s="46" t="s">
        <v>4163</v>
      </c>
      <c r="E345" s="46" t="s">
        <v>1103</v>
      </c>
      <c r="G345" s="46" t="s">
        <v>4164</v>
      </c>
    </row>
    <row r="346" spans="1:7" x14ac:dyDescent="0.2">
      <c r="A346" s="45" t="s">
        <v>1310</v>
      </c>
      <c r="B346" s="46" t="s">
        <v>4165</v>
      </c>
      <c r="C346" s="46" t="s">
        <v>1468</v>
      </c>
      <c r="E346" s="46" t="s">
        <v>1103</v>
      </c>
      <c r="G346" s="46" t="s">
        <v>4166</v>
      </c>
    </row>
    <row r="347" spans="1:7" x14ac:dyDescent="0.2">
      <c r="A347" s="45" t="s">
        <v>4051</v>
      </c>
      <c r="B347" s="46" t="s">
        <v>4167</v>
      </c>
      <c r="C347" s="46" t="s">
        <v>4168</v>
      </c>
      <c r="E347" s="46" t="s">
        <v>1103</v>
      </c>
      <c r="G347" s="46" t="s">
        <v>4169</v>
      </c>
    </row>
    <row r="348" spans="1:7" x14ac:dyDescent="0.2">
      <c r="A348" s="45" t="s">
        <v>1310</v>
      </c>
      <c r="B348" s="46" t="s">
        <v>4170</v>
      </c>
      <c r="C348" s="46" t="s">
        <v>1468</v>
      </c>
      <c r="E348" s="46" t="s">
        <v>1103</v>
      </c>
      <c r="G348" s="46" t="s">
        <v>4171</v>
      </c>
    </row>
    <row r="349" spans="1:7" x14ac:dyDescent="0.2">
      <c r="A349" s="45" t="s">
        <v>4051</v>
      </c>
      <c r="B349" s="46" t="s">
        <v>4172</v>
      </c>
      <c r="C349" s="46" t="s">
        <v>4173</v>
      </c>
      <c r="E349" s="46" t="s">
        <v>1103</v>
      </c>
      <c r="G349" s="46" t="s">
        <v>4174</v>
      </c>
    </row>
    <row r="350" spans="1:7" x14ac:dyDescent="0.2">
      <c r="A350" s="45" t="s">
        <v>1310</v>
      </c>
      <c r="B350" s="46" t="s">
        <v>4175</v>
      </c>
      <c r="C350" s="46" t="s">
        <v>1468</v>
      </c>
      <c r="E350" s="46" t="s">
        <v>1103</v>
      </c>
      <c r="G350" s="46" t="s">
        <v>4176</v>
      </c>
    </row>
    <row r="351" spans="1:7" x14ac:dyDescent="0.2">
      <c r="A351" s="45" t="s">
        <v>4051</v>
      </c>
      <c r="B351" s="46" t="s">
        <v>4177</v>
      </c>
      <c r="C351" s="46" t="s">
        <v>4178</v>
      </c>
      <c r="E351" s="46" t="s">
        <v>1103</v>
      </c>
      <c r="G351" s="46" t="s">
        <v>4179</v>
      </c>
    </row>
    <row r="352" spans="1:7" x14ac:dyDescent="0.2">
      <c r="A352" s="45" t="s">
        <v>1310</v>
      </c>
      <c r="B352" s="46" t="s">
        <v>4180</v>
      </c>
      <c r="C352" s="46" t="s">
        <v>1468</v>
      </c>
      <c r="E352" s="46" t="s">
        <v>1103</v>
      </c>
      <c r="G352" s="46" t="s">
        <v>4181</v>
      </c>
    </row>
    <row r="353" spans="1:10" x14ac:dyDescent="0.2">
      <c r="A353" s="45" t="s">
        <v>4051</v>
      </c>
      <c r="B353" s="46" t="s">
        <v>4182</v>
      </c>
      <c r="C353" s="46" t="s">
        <v>4183</v>
      </c>
      <c r="E353" s="46" t="s">
        <v>1103</v>
      </c>
      <c r="G353" s="46" t="s">
        <v>4184</v>
      </c>
    </row>
    <row r="354" spans="1:10" x14ac:dyDescent="0.2">
      <c r="A354" s="45" t="s">
        <v>1310</v>
      </c>
      <c r="B354" s="46" t="s">
        <v>4185</v>
      </c>
      <c r="C354" s="46" t="s">
        <v>1468</v>
      </c>
      <c r="E354" s="46" t="s">
        <v>1103</v>
      </c>
      <c r="G354" s="46" t="s">
        <v>4186</v>
      </c>
    </row>
    <row r="355" spans="1:10" x14ac:dyDescent="0.2">
      <c r="A355" s="45" t="s">
        <v>4051</v>
      </c>
      <c r="B355" s="46" t="s">
        <v>4187</v>
      </c>
      <c r="C355" s="46" t="s">
        <v>4188</v>
      </c>
      <c r="E355" s="46" t="s">
        <v>1103</v>
      </c>
      <c r="G355" s="46" t="s">
        <v>4189</v>
      </c>
    </row>
    <row r="356" spans="1:10" x14ac:dyDescent="0.2">
      <c r="A356" s="45" t="s">
        <v>1310</v>
      </c>
      <c r="B356" s="46" t="s">
        <v>4190</v>
      </c>
      <c r="C356" s="46" t="s">
        <v>1468</v>
      </c>
      <c r="E356" s="46" t="s">
        <v>1103</v>
      </c>
      <c r="G356" s="46" t="s">
        <v>4191</v>
      </c>
    </row>
    <row r="357" spans="1:10" s="29" customFormat="1" x14ac:dyDescent="0.2">
      <c r="A357" s="31" t="s">
        <v>1303</v>
      </c>
      <c r="B357" s="31" t="s">
        <v>4192</v>
      </c>
      <c r="C357" s="31" t="s">
        <v>4193</v>
      </c>
      <c r="G357" s="29" t="s">
        <v>4194</v>
      </c>
    </row>
    <row r="358" spans="1:10" x14ac:dyDescent="0.2">
      <c r="A358" s="45" t="s">
        <v>1392</v>
      </c>
      <c r="B358" s="46" t="s">
        <v>4195</v>
      </c>
      <c r="C358" s="46" t="s">
        <v>4196</v>
      </c>
      <c r="E358" s="46" t="s">
        <v>1103</v>
      </c>
    </row>
    <row r="359" spans="1:10" x14ac:dyDescent="0.2">
      <c r="A359" s="45" t="s">
        <v>4197</v>
      </c>
      <c r="B359" s="46" t="s">
        <v>4198</v>
      </c>
      <c r="C359" s="46" t="s">
        <v>4199</v>
      </c>
      <c r="E359" s="46" t="s">
        <v>1103</v>
      </c>
      <c r="G359" s="46" t="s">
        <v>4200</v>
      </c>
    </row>
    <row r="360" spans="1:10" x14ac:dyDescent="0.2">
      <c r="A360" s="45" t="s">
        <v>1310</v>
      </c>
      <c r="B360" s="46" t="s">
        <v>4201</v>
      </c>
      <c r="C360" s="46" t="s">
        <v>1468</v>
      </c>
      <c r="E360" s="46" t="s">
        <v>1103</v>
      </c>
      <c r="G360" s="46" t="s">
        <v>4202</v>
      </c>
    </row>
    <row r="361" spans="1:10" x14ac:dyDescent="0.2">
      <c r="A361" s="45" t="s">
        <v>1392</v>
      </c>
      <c r="B361" s="45" t="s">
        <v>4203</v>
      </c>
      <c r="C361" s="45" t="s">
        <v>4204</v>
      </c>
      <c r="E361" s="46" t="s">
        <v>1103</v>
      </c>
    </row>
    <row r="362" spans="1:10" x14ac:dyDescent="0.2">
      <c r="A362" s="45" t="s">
        <v>1310</v>
      </c>
      <c r="B362" s="45" t="s">
        <v>4205</v>
      </c>
      <c r="C362" s="45" t="s">
        <v>266</v>
      </c>
      <c r="E362" s="46" t="s">
        <v>1103</v>
      </c>
      <c r="G362" s="46" t="s">
        <v>4206</v>
      </c>
      <c r="J362" s="46" t="s">
        <v>2956</v>
      </c>
    </row>
    <row r="363" spans="1:10" s="67" customFormat="1" x14ac:dyDescent="0.2">
      <c r="A363" s="66" t="s">
        <v>1351</v>
      </c>
      <c r="B363" s="66"/>
      <c r="C363" s="66"/>
    </row>
    <row r="364" spans="1:10" x14ac:dyDescent="0.2">
      <c r="A364" s="45" t="s">
        <v>1392</v>
      </c>
      <c r="B364" s="45" t="s">
        <v>2977</v>
      </c>
      <c r="C364" s="45" t="s">
        <v>4207</v>
      </c>
      <c r="D364" s="46" t="s">
        <v>4429</v>
      </c>
      <c r="E364" s="46" t="s">
        <v>1103</v>
      </c>
    </row>
    <row r="365" spans="1:10" x14ac:dyDescent="0.2">
      <c r="A365" s="45" t="s">
        <v>1310</v>
      </c>
      <c r="B365" s="45" t="s">
        <v>4208</v>
      </c>
      <c r="C365" s="45" t="s">
        <v>266</v>
      </c>
      <c r="E365" s="46" t="s">
        <v>1103</v>
      </c>
      <c r="G365" s="46" t="s">
        <v>4209</v>
      </c>
      <c r="J365" s="46" t="s">
        <v>2956</v>
      </c>
    </row>
    <row r="366" spans="1:10" s="23" customFormat="1" x14ac:dyDescent="0.2">
      <c r="A366" s="22" t="s">
        <v>1303</v>
      </c>
      <c r="B366" s="22" t="s">
        <v>4210</v>
      </c>
      <c r="C366" s="22" t="s">
        <v>5879</v>
      </c>
    </row>
    <row r="368" spans="1:10" s="23" customFormat="1" x14ac:dyDescent="0.2">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6"/>
  <sheetViews>
    <sheetView zoomScaleNormal="100" workbookViewId="0">
      <pane ySplit="1" topLeftCell="A197" activePane="bottomLeft" state="frozen"/>
      <selection activeCell="C14" sqref="C14"/>
      <selection pane="bottomLeft" activeCell="C145" sqref="C145"/>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7" x14ac:dyDescent="0.2">
      <c r="A1" s="18" t="s">
        <v>2980</v>
      </c>
      <c r="B1" s="18" t="s">
        <v>1286</v>
      </c>
      <c r="C1" s="18" t="s">
        <v>4211</v>
      </c>
      <c r="D1" s="18" t="s">
        <v>13</v>
      </c>
      <c r="E1" s="18" t="s">
        <v>14</v>
      </c>
      <c r="F1" s="18" t="s">
        <v>15</v>
      </c>
      <c r="G1" s="18" t="s">
        <v>1297</v>
      </c>
    </row>
    <row r="2" spans="1:7" x14ac:dyDescent="0.2">
      <c r="A2" s="71" t="s">
        <v>2982</v>
      </c>
      <c r="B2" s="46" t="s">
        <v>2983</v>
      </c>
      <c r="C2" s="46" t="s">
        <v>2984</v>
      </c>
    </row>
    <row r="3" spans="1:7" x14ac:dyDescent="0.2">
      <c r="A3" s="71" t="s">
        <v>2982</v>
      </c>
      <c r="B3" s="46" t="s">
        <v>2987</v>
      </c>
      <c r="C3" s="46" t="s">
        <v>2988</v>
      </c>
    </row>
    <row r="4" spans="1:7" x14ac:dyDescent="0.2">
      <c r="A4" s="71" t="s">
        <v>2982</v>
      </c>
      <c r="B4" s="46" t="s">
        <v>2989</v>
      </c>
      <c r="C4" s="46" t="s">
        <v>2990</v>
      </c>
    </row>
    <row r="5" spans="1:7" x14ac:dyDescent="0.2">
      <c r="A5" s="71" t="s">
        <v>2982</v>
      </c>
      <c r="B5" s="45" t="s">
        <v>2991</v>
      </c>
      <c r="C5" s="45" t="s">
        <v>2992</v>
      </c>
    </row>
    <row r="6" spans="1:7" x14ac:dyDescent="0.2">
      <c r="A6" s="71" t="s">
        <v>2982</v>
      </c>
      <c r="B6" s="45" t="s">
        <v>2993</v>
      </c>
      <c r="C6" s="45" t="s">
        <v>2994</v>
      </c>
    </row>
    <row r="7" spans="1:7" x14ac:dyDescent="0.2">
      <c r="A7" s="71" t="s">
        <v>2982</v>
      </c>
      <c r="B7" s="45" t="s">
        <v>2995</v>
      </c>
      <c r="C7" s="45" t="s">
        <v>2996</v>
      </c>
    </row>
    <row r="8" spans="1:7" x14ac:dyDescent="0.2">
      <c r="A8" s="71" t="s">
        <v>2982</v>
      </c>
      <c r="B8" s="46" t="s">
        <v>2997</v>
      </c>
      <c r="C8" s="46" t="s">
        <v>2998</v>
      </c>
    </row>
    <row r="9" spans="1:7" x14ac:dyDescent="0.2">
      <c r="A9" s="71" t="s">
        <v>2982</v>
      </c>
      <c r="B9" s="46" t="s">
        <v>2999</v>
      </c>
      <c r="C9" s="46" t="s">
        <v>3000</v>
      </c>
    </row>
    <row r="10" spans="1:7" x14ac:dyDescent="0.2">
      <c r="A10" s="71" t="s">
        <v>2982</v>
      </c>
      <c r="B10" s="46" t="s">
        <v>3001</v>
      </c>
      <c r="C10" s="46" t="s">
        <v>3002</v>
      </c>
    </row>
    <row r="11" spans="1:7" x14ac:dyDescent="0.2">
      <c r="A11" s="71" t="s">
        <v>2982</v>
      </c>
      <c r="B11" s="46" t="s">
        <v>3003</v>
      </c>
      <c r="C11" s="46" t="s">
        <v>3004</v>
      </c>
    </row>
    <row r="12" spans="1:7" x14ac:dyDescent="0.2">
      <c r="A12" s="71" t="s">
        <v>2982</v>
      </c>
      <c r="B12" s="46" t="s">
        <v>3005</v>
      </c>
      <c r="C12" s="46" t="s">
        <v>3006</v>
      </c>
    </row>
    <row r="13" spans="1:7" x14ac:dyDescent="0.2">
      <c r="A13" s="71" t="s">
        <v>2982</v>
      </c>
      <c r="B13" s="46" t="s">
        <v>3007</v>
      </c>
      <c r="C13" s="46" t="s">
        <v>3008</v>
      </c>
    </row>
    <row r="14" spans="1:7" x14ac:dyDescent="0.2">
      <c r="A14" s="71" t="s">
        <v>2982</v>
      </c>
      <c r="B14" s="46" t="s">
        <v>3009</v>
      </c>
      <c r="C14" s="46" t="s">
        <v>3010</v>
      </c>
    </row>
    <row r="15" spans="1:7" x14ac:dyDescent="0.2">
      <c r="A15" s="71" t="s">
        <v>2982</v>
      </c>
      <c r="B15" s="46" t="s">
        <v>3011</v>
      </c>
      <c r="C15" s="46" t="s">
        <v>3012</v>
      </c>
    </row>
    <row r="16" spans="1:7" x14ac:dyDescent="0.2">
      <c r="A16" s="71" t="s">
        <v>2982</v>
      </c>
      <c r="B16" s="46" t="s">
        <v>3013</v>
      </c>
      <c r="C16" s="46" t="s">
        <v>3014</v>
      </c>
    </row>
    <row r="17" spans="1:3" x14ac:dyDescent="0.2">
      <c r="A17" s="71" t="s">
        <v>2982</v>
      </c>
      <c r="B17" s="46" t="s">
        <v>3015</v>
      </c>
      <c r="C17" s="46" t="s">
        <v>3016</v>
      </c>
    </row>
    <row r="18" spans="1:3" x14ac:dyDescent="0.2">
      <c r="A18" s="71" t="s">
        <v>2982</v>
      </c>
      <c r="B18" s="46" t="s">
        <v>3017</v>
      </c>
      <c r="C18" s="46" t="s">
        <v>3018</v>
      </c>
    </row>
    <row r="19" spans="1:3" x14ac:dyDescent="0.2">
      <c r="A19" s="71" t="s">
        <v>2982</v>
      </c>
      <c r="B19" s="175" t="s">
        <v>3019</v>
      </c>
      <c r="C19" s="175" t="s">
        <v>3020</v>
      </c>
    </row>
    <row r="20" spans="1:3" x14ac:dyDescent="0.2">
      <c r="A20" s="71" t="s">
        <v>2982</v>
      </c>
      <c r="B20" s="46" t="s">
        <v>3021</v>
      </c>
      <c r="C20" s="46" t="s">
        <v>3022</v>
      </c>
    </row>
    <row r="21" spans="1:3" x14ac:dyDescent="0.2">
      <c r="A21" s="71" t="s">
        <v>2982</v>
      </c>
      <c r="B21" s="46" t="s">
        <v>3023</v>
      </c>
      <c r="C21" s="46" t="s">
        <v>4212</v>
      </c>
    </row>
    <row r="22" spans="1:3" x14ac:dyDescent="0.2">
      <c r="A22" s="71" t="s">
        <v>2982</v>
      </c>
      <c r="B22" s="46" t="s">
        <v>3025</v>
      </c>
      <c r="C22" s="46" t="s">
        <v>3026</v>
      </c>
    </row>
    <row r="23" spans="1:3" x14ac:dyDescent="0.2">
      <c r="A23" s="71" t="s">
        <v>2982</v>
      </c>
      <c r="B23" s="46" t="s">
        <v>3027</v>
      </c>
      <c r="C23" s="46" t="s">
        <v>3028</v>
      </c>
    </row>
    <row r="24" spans="1:3" ht="15" x14ac:dyDescent="0.25">
      <c r="A24" s="71" t="s">
        <v>2982</v>
      </c>
      <c r="B24" t="s">
        <v>3029</v>
      </c>
      <c r="C24" s="46" t="s">
        <v>3030</v>
      </c>
    </row>
    <row r="25" spans="1:3" x14ac:dyDescent="0.2">
      <c r="A25" s="71" t="s">
        <v>2982</v>
      </c>
      <c r="B25" s="175" t="s">
        <v>3031</v>
      </c>
      <c r="C25" s="46" t="s">
        <v>3032</v>
      </c>
    </row>
    <row r="26" spans="1:3" x14ac:dyDescent="0.2">
      <c r="A26" s="71" t="s">
        <v>2982</v>
      </c>
      <c r="B26" s="175" t="s">
        <v>3033</v>
      </c>
      <c r="C26" s="46" t="s">
        <v>3034</v>
      </c>
    </row>
    <row r="27" spans="1:3" x14ac:dyDescent="0.2">
      <c r="A27" s="71" t="s">
        <v>2982</v>
      </c>
      <c r="B27" s="46" t="s">
        <v>3035</v>
      </c>
      <c r="C27" s="46" t="s">
        <v>3036</v>
      </c>
    </row>
    <row r="28" spans="1:3" x14ac:dyDescent="0.2">
      <c r="A28" s="71" t="s">
        <v>2982</v>
      </c>
      <c r="B28" s="46" t="s">
        <v>3037</v>
      </c>
      <c r="C28" s="46" t="s">
        <v>3038</v>
      </c>
    </row>
    <row r="29" spans="1:3" x14ac:dyDescent="0.2">
      <c r="A29" s="71" t="s">
        <v>2982</v>
      </c>
      <c r="B29" s="46" t="s">
        <v>3039</v>
      </c>
      <c r="C29" s="46" t="s">
        <v>3040</v>
      </c>
    </row>
    <row r="30" spans="1:3" x14ac:dyDescent="0.2">
      <c r="A30" s="71" t="s">
        <v>2982</v>
      </c>
      <c r="B30" s="175" t="s">
        <v>3041</v>
      </c>
      <c r="C30" s="175" t="s">
        <v>3042</v>
      </c>
    </row>
    <row r="31" spans="1:3" x14ac:dyDescent="0.2">
      <c r="A31" s="71" t="s">
        <v>2982</v>
      </c>
      <c r="B31" s="175" t="s">
        <v>3043</v>
      </c>
      <c r="C31" s="175" t="s">
        <v>3044</v>
      </c>
    </row>
    <row r="32" spans="1:3" x14ac:dyDescent="0.2">
      <c r="A32" s="71" t="s">
        <v>2982</v>
      </c>
      <c r="B32" s="175" t="s">
        <v>3045</v>
      </c>
      <c r="C32" s="175" t="s">
        <v>3046</v>
      </c>
    </row>
    <row r="33" spans="1:3" x14ac:dyDescent="0.2">
      <c r="A33" s="71" t="s">
        <v>2982</v>
      </c>
      <c r="B33" s="175" t="s">
        <v>3047</v>
      </c>
      <c r="C33" s="175" t="s">
        <v>3048</v>
      </c>
    </row>
    <row r="34" spans="1:3" x14ac:dyDescent="0.2">
      <c r="A34" s="71" t="s">
        <v>2982</v>
      </c>
      <c r="B34" s="175" t="s">
        <v>4431</v>
      </c>
      <c r="C34" s="175" t="s">
        <v>4432</v>
      </c>
    </row>
    <row r="35" spans="1:3" x14ac:dyDescent="0.2">
      <c r="A35" s="71" t="s">
        <v>2982</v>
      </c>
      <c r="B35" s="175" t="s">
        <v>3049</v>
      </c>
      <c r="C35" s="175" t="s">
        <v>3050</v>
      </c>
    </row>
    <row r="36" spans="1:3" x14ac:dyDescent="0.2">
      <c r="A36" s="71" t="s">
        <v>2982</v>
      </c>
      <c r="B36" s="175" t="s">
        <v>3051</v>
      </c>
      <c r="C36" s="175" t="s">
        <v>3052</v>
      </c>
    </row>
    <row r="37" spans="1:3" x14ac:dyDescent="0.2">
      <c r="A37" s="71" t="s">
        <v>2982</v>
      </c>
      <c r="B37" s="175" t="s">
        <v>3053</v>
      </c>
      <c r="C37" s="175" t="s">
        <v>4213</v>
      </c>
    </row>
    <row r="38" spans="1:3" x14ac:dyDescent="0.2">
      <c r="A38" s="71" t="s">
        <v>2982</v>
      </c>
      <c r="B38" s="46" t="s">
        <v>3055</v>
      </c>
      <c r="C38" s="46" t="s">
        <v>3056</v>
      </c>
    </row>
    <row r="39" spans="1:3" x14ac:dyDescent="0.2">
      <c r="A39" s="71" t="s">
        <v>2982</v>
      </c>
      <c r="B39" s="46" t="s">
        <v>3057</v>
      </c>
      <c r="C39" s="46" t="s">
        <v>3058</v>
      </c>
    </row>
    <row r="40" spans="1:3" x14ac:dyDescent="0.2">
      <c r="A40" s="71" t="s">
        <v>2982</v>
      </c>
      <c r="B40" s="46" t="s">
        <v>3059</v>
      </c>
      <c r="C40" s="176" t="s">
        <v>3060</v>
      </c>
    </row>
    <row r="41" spans="1:3" x14ac:dyDescent="0.2">
      <c r="A41" s="71" t="s">
        <v>2982</v>
      </c>
      <c r="B41" s="175" t="s">
        <v>3061</v>
      </c>
      <c r="C41" s="175" t="s">
        <v>3062</v>
      </c>
    </row>
    <row r="42" spans="1:3" x14ac:dyDescent="0.2">
      <c r="A42" s="71" t="s">
        <v>2982</v>
      </c>
      <c r="B42" s="175" t="s">
        <v>3063</v>
      </c>
      <c r="C42" s="175" t="s">
        <v>3064</v>
      </c>
    </row>
    <row r="43" spans="1:3" x14ac:dyDescent="0.2">
      <c r="A43" s="71" t="s">
        <v>2982</v>
      </c>
      <c r="B43" s="175" t="s">
        <v>3065</v>
      </c>
      <c r="C43" s="175" t="s">
        <v>3066</v>
      </c>
    </row>
    <row r="44" spans="1:3" x14ac:dyDescent="0.2">
      <c r="A44" s="71" t="s">
        <v>2982</v>
      </c>
      <c r="B44" s="175" t="s">
        <v>5865</v>
      </c>
      <c r="C44" s="175" t="s">
        <v>5866</v>
      </c>
    </row>
    <row r="45" spans="1:3" x14ac:dyDescent="0.2">
      <c r="A45" s="72" t="s">
        <v>2982</v>
      </c>
      <c r="B45" s="213" t="s">
        <v>5867</v>
      </c>
      <c r="C45" s="213" t="s">
        <v>5868</v>
      </c>
    </row>
    <row r="46" spans="1:3" x14ac:dyDescent="0.2">
      <c r="A46" s="71" t="s">
        <v>2982</v>
      </c>
      <c r="B46" s="175" t="s">
        <v>3067</v>
      </c>
      <c r="C46" s="175" t="s">
        <v>3068</v>
      </c>
    </row>
    <row r="47" spans="1:3" x14ac:dyDescent="0.2">
      <c r="A47" s="45"/>
    </row>
    <row r="48" spans="1:3" x14ac:dyDescent="0.2">
      <c r="A48" s="46" t="s">
        <v>4214</v>
      </c>
      <c r="B48" s="46" t="s">
        <v>1269</v>
      </c>
      <c r="C48" s="46" t="s">
        <v>4215</v>
      </c>
    </row>
    <row r="49" spans="1:3" x14ac:dyDescent="0.2">
      <c r="A49" s="46" t="s">
        <v>4214</v>
      </c>
      <c r="B49" s="46" t="s">
        <v>1455</v>
      </c>
      <c r="C49" s="46" t="s">
        <v>1456</v>
      </c>
    </row>
    <row r="50" spans="1:3" x14ac:dyDescent="0.2">
      <c r="A50" s="46" t="s">
        <v>4214</v>
      </c>
      <c r="B50" s="46" t="s">
        <v>1556</v>
      </c>
      <c r="C50" s="46" t="s">
        <v>1557</v>
      </c>
    </row>
    <row r="51" spans="1:3" x14ac:dyDescent="0.2">
      <c r="A51" s="46" t="s">
        <v>4214</v>
      </c>
      <c r="B51" s="46" t="s">
        <v>1617</v>
      </c>
      <c r="C51" s="46" t="s">
        <v>1618</v>
      </c>
    </row>
    <row r="52" spans="1:3" x14ac:dyDescent="0.2">
      <c r="A52" s="46" t="s">
        <v>4214</v>
      </c>
      <c r="B52" s="46" t="s">
        <v>1644</v>
      </c>
      <c r="C52" s="46" t="s">
        <v>1645</v>
      </c>
    </row>
    <row r="53" spans="1:3" x14ac:dyDescent="0.2">
      <c r="A53" s="46" t="s">
        <v>4214</v>
      </c>
      <c r="B53" s="46" t="s">
        <v>1671</v>
      </c>
      <c r="C53" s="46" t="s">
        <v>1672</v>
      </c>
    </row>
    <row r="54" spans="1:3" x14ac:dyDescent="0.2">
      <c r="A54" s="46" t="s">
        <v>4214</v>
      </c>
      <c r="B54" s="46" t="s">
        <v>1699</v>
      </c>
      <c r="C54" s="46" t="s">
        <v>1700</v>
      </c>
    </row>
    <row r="55" spans="1:3" x14ac:dyDescent="0.2">
      <c r="A55" s="46" t="s">
        <v>4214</v>
      </c>
      <c r="B55" s="46" t="s">
        <v>1771</v>
      </c>
      <c r="C55" s="46" t="s">
        <v>1772</v>
      </c>
    </row>
    <row r="56" spans="1:3" x14ac:dyDescent="0.2">
      <c r="A56" s="46" t="s">
        <v>4214</v>
      </c>
      <c r="B56" s="46" t="s">
        <v>1842</v>
      </c>
      <c r="C56" s="46" t="s">
        <v>1843</v>
      </c>
    </row>
    <row r="57" spans="1:3" x14ac:dyDescent="0.2">
      <c r="A57" s="46" t="s">
        <v>4214</v>
      </c>
      <c r="B57" s="46" t="s">
        <v>1869</v>
      </c>
      <c r="C57" s="46" t="s">
        <v>1870</v>
      </c>
    </row>
    <row r="58" spans="1:3" x14ac:dyDescent="0.2">
      <c r="A58" s="46" t="s">
        <v>4214</v>
      </c>
      <c r="B58" s="46" t="s">
        <v>2058</v>
      </c>
      <c r="C58" s="46" t="s">
        <v>4216</v>
      </c>
    </row>
    <row r="59" spans="1:3" x14ac:dyDescent="0.2">
      <c r="A59" s="46" t="s">
        <v>4214</v>
      </c>
      <c r="B59" s="46" t="s">
        <v>2090</v>
      </c>
      <c r="C59" s="46" t="s">
        <v>4217</v>
      </c>
    </row>
    <row r="60" spans="1:3" x14ac:dyDescent="0.2">
      <c r="A60" s="46" t="s">
        <v>4214</v>
      </c>
      <c r="B60" s="46" t="s">
        <v>2115</v>
      </c>
      <c r="C60" s="46" t="s">
        <v>4218</v>
      </c>
    </row>
    <row r="61" spans="1:3" x14ac:dyDescent="0.2">
      <c r="A61" s="46" t="s">
        <v>4214</v>
      </c>
      <c r="B61" s="46" t="s">
        <v>2140</v>
      </c>
      <c r="C61" s="46" t="s">
        <v>4219</v>
      </c>
    </row>
    <row r="62" spans="1:3" s="211" customFormat="1" x14ac:dyDescent="0.2">
      <c r="A62" s="211" t="s">
        <v>4214</v>
      </c>
      <c r="B62" s="211" t="s">
        <v>5577</v>
      </c>
      <c r="C62" s="211" t="s">
        <v>5869</v>
      </c>
    </row>
    <row r="63" spans="1:3" s="211" customFormat="1" x14ac:dyDescent="0.2">
      <c r="A63" s="211" t="s">
        <v>4214</v>
      </c>
      <c r="B63" s="211" t="s">
        <v>5601</v>
      </c>
      <c r="C63" s="211" t="s">
        <v>5870</v>
      </c>
    </row>
    <row r="64" spans="1:3" s="211" customFormat="1" x14ac:dyDescent="0.2">
      <c r="A64" s="211" t="s">
        <v>4214</v>
      </c>
      <c r="B64" s="211" t="s">
        <v>5624</v>
      </c>
      <c r="C64" s="211" t="s">
        <v>5871</v>
      </c>
    </row>
    <row r="65" spans="1:3" s="212" customFormat="1" ht="13.5" thickBot="1" x14ac:dyDescent="0.25">
      <c r="A65" s="212" t="s">
        <v>4214</v>
      </c>
      <c r="B65" s="212" t="s">
        <v>5647</v>
      </c>
      <c r="C65" s="212" t="s">
        <v>5872</v>
      </c>
    </row>
    <row r="66" spans="1:3" x14ac:dyDescent="0.2">
      <c r="A66" s="46" t="s">
        <v>4214</v>
      </c>
      <c r="B66" s="46" t="s">
        <v>2165</v>
      </c>
      <c r="C66" s="46" t="s">
        <v>4220</v>
      </c>
    </row>
    <row r="67" spans="1:3" x14ac:dyDescent="0.2">
      <c r="A67" s="46" t="s">
        <v>4214</v>
      </c>
      <c r="B67" s="46" t="s">
        <v>2190</v>
      </c>
      <c r="C67" s="46" t="s">
        <v>4221</v>
      </c>
    </row>
    <row r="68" spans="1:3" x14ac:dyDescent="0.2">
      <c r="A68" s="46" t="s">
        <v>4214</v>
      </c>
      <c r="B68" s="46" t="s">
        <v>2216</v>
      </c>
      <c r="C68" s="46" t="s">
        <v>4222</v>
      </c>
    </row>
    <row r="69" spans="1:3" x14ac:dyDescent="0.2">
      <c r="A69" s="46" t="s">
        <v>4214</v>
      </c>
      <c r="B69" s="46" t="s">
        <v>2705</v>
      </c>
      <c r="C69" s="46" t="s">
        <v>4223</v>
      </c>
    </row>
    <row r="70" spans="1:3" x14ac:dyDescent="0.2">
      <c r="A70" s="46" t="s">
        <v>4214</v>
      </c>
      <c r="B70" s="46" t="s">
        <v>2718</v>
      </c>
      <c r="C70" s="46" t="s">
        <v>3128</v>
      </c>
    </row>
    <row r="71" spans="1:3" x14ac:dyDescent="0.2">
      <c r="A71" s="46" t="s">
        <v>4214</v>
      </c>
      <c r="B71" s="46" t="s">
        <v>2737</v>
      </c>
      <c r="C71" s="46" t="s">
        <v>2738</v>
      </c>
    </row>
    <row r="72" spans="1:3" x14ac:dyDescent="0.2">
      <c r="A72" s="46" t="s">
        <v>4214</v>
      </c>
      <c r="B72" s="46" t="s">
        <v>2748</v>
      </c>
      <c r="C72" s="46" t="s">
        <v>4224</v>
      </c>
    </row>
    <row r="73" spans="1:3" x14ac:dyDescent="0.2">
      <c r="A73" s="46" t="s">
        <v>4214</v>
      </c>
      <c r="B73" s="46" t="s">
        <v>1278</v>
      </c>
      <c r="C73" s="46" t="s">
        <v>4225</v>
      </c>
    </row>
    <row r="74" spans="1:3" x14ac:dyDescent="0.2">
      <c r="A74" s="46" t="s">
        <v>4214</v>
      </c>
      <c r="B74" s="46" t="s">
        <v>1081</v>
      </c>
      <c r="C74" s="46" t="s">
        <v>4226</v>
      </c>
    </row>
    <row r="75" spans="1:3" x14ac:dyDescent="0.2">
      <c r="A75" s="46" t="s">
        <v>4214</v>
      </c>
      <c r="B75" s="46" t="s">
        <v>3131</v>
      </c>
      <c r="C75" s="46" t="s">
        <v>4227</v>
      </c>
    </row>
    <row r="76" spans="1:3" x14ac:dyDescent="0.2">
      <c r="A76" s="46" t="s">
        <v>4214</v>
      </c>
      <c r="B76" s="46" t="s">
        <v>3073</v>
      </c>
      <c r="C76" s="46" t="s">
        <v>4228</v>
      </c>
    </row>
    <row r="77" spans="1:3" x14ac:dyDescent="0.2">
      <c r="A77" s="46" t="s">
        <v>4214</v>
      </c>
      <c r="B77" s="46" t="s">
        <v>1215</v>
      </c>
      <c r="C77" s="46" t="s">
        <v>3075</v>
      </c>
    </row>
    <row r="78" spans="1:3" x14ac:dyDescent="0.2">
      <c r="A78" s="46" t="s">
        <v>4214</v>
      </c>
      <c r="B78" s="46" t="s">
        <v>3076</v>
      </c>
      <c r="C78" s="46" t="s">
        <v>3077</v>
      </c>
    </row>
    <row r="79" spans="1:3" x14ac:dyDescent="0.2">
      <c r="A79" s="46" t="s">
        <v>4214</v>
      </c>
      <c r="B79" s="46" t="s">
        <v>3078</v>
      </c>
      <c r="C79" s="46" t="s">
        <v>3079</v>
      </c>
    </row>
    <row r="80" spans="1:3" x14ac:dyDescent="0.2">
      <c r="A80" s="46" t="s">
        <v>4214</v>
      </c>
      <c r="B80" s="46" t="s">
        <v>3080</v>
      </c>
      <c r="C80" s="46" t="s">
        <v>3081</v>
      </c>
    </row>
    <row r="81" spans="1:3" x14ac:dyDescent="0.2">
      <c r="A81" s="46" t="s">
        <v>4214</v>
      </c>
      <c r="B81" s="46" t="s">
        <v>3082</v>
      </c>
      <c r="C81" s="46" t="s">
        <v>4229</v>
      </c>
    </row>
    <row r="83" spans="1:3" x14ac:dyDescent="0.2">
      <c r="A83" s="46" t="s">
        <v>4230</v>
      </c>
      <c r="B83" s="46" t="s">
        <v>1269</v>
      </c>
      <c r="C83" s="46" t="s">
        <v>4215</v>
      </c>
    </row>
    <row r="84" spans="1:3" x14ac:dyDescent="0.2">
      <c r="A84" s="46" t="s">
        <v>4230</v>
      </c>
      <c r="B84" s="46" t="s">
        <v>1455</v>
      </c>
      <c r="C84" s="46" t="s">
        <v>1456</v>
      </c>
    </row>
    <row r="85" spans="1:3" x14ac:dyDescent="0.2">
      <c r="A85" s="46" t="s">
        <v>4230</v>
      </c>
      <c r="B85" s="46" t="s">
        <v>4231</v>
      </c>
      <c r="C85" s="46" t="s">
        <v>4232</v>
      </c>
    </row>
    <row r="86" spans="1:3" x14ac:dyDescent="0.2">
      <c r="A86" s="46" t="s">
        <v>4230</v>
      </c>
      <c r="B86" s="46" t="s">
        <v>1556</v>
      </c>
      <c r="C86" s="46" t="s">
        <v>1557</v>
      </c>
    </row>
    <row r="87" spans="1:3" x14ac:dyDescent="0.2">
      <c r="A87" s="46" t="s">
        <v>4230</v>
      </c>
      <c r="B87" s="46" t="s">
        <v>4233</v>
      </c>
      <c r="C87" s="46" t="s">
        <v>4234</v>
      </c>
    </row>
    <row r="88" spans="1:3" x14ac:dyDescent="0.2">
      <c r="A88" s="46" t="s">
        <v>4230</v>
      </c>
      <c r="B88" s="46" t="s">
        <v>1617</v>
      </c>
      <c r="C88" s="46" t="s">
        <v>1618</v>
      </c>
    </row>
    <row r="89" spans="1:3" x14ac:dyDescent="0.2">
      <c r="A89" s="46" t="s">
        <v>4230</v>
      </c>
      <c r="B89" s="46" t="s">
        <v>4235</v>
      </c>
      <c r="C89" s="46" t="s">
        <v>4236</v>
      </c>
    </row>
    <row r="90" spans="1:3" x14ac:dyDescent="0.2">
      <c r="A90" s="46" t="s">
        <v>4230</v>
      </c>
      <c r="B90" s="46" t="s">
        <v>1644</v>
      </c>
      <c r="C90" s="46" t="s">
        <v>1645</v>
      </c>
    </row>
    <row r="91" spans="1:3" x14ac:dyDescent="0.2">
      <c r="A91" s="46" t="s">
        <v>4230</v>
      </c>
      <c r="B91" s="46" t="s">
        <v>4237</v>
      </c>
      <c r="C91" s="46" t="s">
        <v>4238</v>
      </c>
    </row>
    <row r="92" spans="1:3" x14ac:dyDescent="0.2">
      <c r="A92" s="46" t="s">
        <v>4230</v>
      </c>
      <c r="B92" s="46" t="s">
        <v>1671</v>
      </c>
      <c r="C92" s="46" t="s">
        <v>4239</v>
      </c>
    </row>
    <row r="93" spans="1:3" x14ac:dyDescent="0.2">
      <c r="A93" s="46" t="s">
        <v>4230</v>
      </c>
      <c r="B93" s="46" t="s">
        <v>1699</v>
      </c>
      <c r="C93" s="46" t="s">
        <v>1700</v>
      </c>
    </row>
    <row r="94" spans="1:3" x14ac:dyDescent="0.2">
      <c r="A94" s="46" t="s">
        <v>4230</v>
      </c>
      <c r="B94" s="46" t="s">
        <v>4240</v>
      </c>
      <c r="C94" s="46" t="s">
        <v>4241</v>
      </c>
    </row>
    <row r="95" spans="1:3" x14ac:dyDescent="0.2">
      <c r="A95" s="46" t="s">
        <v>4230</v>
      </c>
      <c r="B95" s="46" t="s">
        <v>4242</v>
      </c>
      <c r="C95" s="46" t="s">
        <v>4243</v>
      </c>
    </row>
    <row r="96" spans="1:3" x14ac:dyDescent="0.2">
      <c r="A96" s="46" t="s">
        <v>4230</v>
      </c>
      <c r="B96" s="46" t="s">
        <v>4244</v>
      </c>
      <c r="C96" s="46" t="s">
        <v>4245</v>
      </c>
    </row>
    <row r="97" spans="1:3" x14ac:dyDescent="0.2">
      <c r="A97" s="46" t="s">
        <v>4230</v>
      </c>
      <c r="B97" s="46" t="s">
        <v>1842</v>
      </c>
      <c r="C97" s="46" t="s">
        <v>1843</v>
      </c>
    </row>
    <row r="98" spans="1:3" x14ac:dyDescent="0.2">
      <c r="A98" s="46" t="s">
        <v>4230</v>
      </c>
      <c r="B98" s="46" t="s">
        <v>1771</v>
      </c>
      <c r="C98" s="46" t="s">
        <v>1772</v>
      </c>
    </row>
    <row r="99" spans="1:3" x14ac:dyDescent="0.2">
      <c r="A99" s="46" t="s">
        <v>4230</v>
      </c>
      <c r="B99" s="46" t="s">
        <v>1869</v>
      </c>
      <c r="C99" s="46" t="s">
        <v>1870</v>
      </c>
    </row>
    <row r="100" spans="1:3" x14ac:dyDescent="0.2">
      <c r="A100" s="46" t="s">
        <v>4230</v>
      </c>
      <c r="B100" s="46" t="s">
        <v>4246</v>
      </c>
      <c r="C100" s="46" t="s">
        <v>4247</v>
      </c>
    </row>
    <row r="101" spans="1:3" x14ac:dyDescent="0.2">
      <c r="A101" s="46" t="s">
        <v>4230</v>
      </c>
      <c r="B101" s="46" t="s">
        <v>2900</v>
      </c>
      <c r="C101" s="46" t="s">
        <v>4248</v>
      </c>
    </row>
    <row r="103" spans="1:3" x14ac:dyDescent="0.2">
      <c r="A103" s="46" t="s">
        <v>4249</v>
      </c>
      <c r="B103" s="46" t="s">
        <v>1269</v>
      </c>
      <c r="C103" s="46" t="s">
        <v>4215</v>
      </c>
    </row>
    <row r="104" spans="1:3" x14ac:dyDescent="0.2">
      <c r="A104" s="46" t="s">
        <v>4249</v>
      </c>
      <c r="B104" s="46" t="s">
        <v>2896</v>
      </c>
      <c r="C104" s="46" t="s">
        <v>2897</v>
      </c>
    </row>
    <row r="105" spans="1:3" x14ac:dyDescent="0.2">
      <c r="A105" s="46" t="s">
        <v>4249</v>
      </c>
      <c r="B105" s="46" t="s">
        <v>4250</v>
      </c>
      <c r="C105" s="46" t="s">
        <v>4251</v>
      </c>
    </row>
    <row r="106" spans="1:3" x14ac:dyDescent="0.2">
      <c r="A106" s="46" t="s">
        <v>4249</v>
      </c>
      <c r="B106" s="46" t="s">
        <v>4252</v>
      </c>
      <c r="C106" s="46" t="s">
        <v>4253</v>
      </c>
    </row>
    <row r="107" spans="1:3" x14ac:dyDescent="0.2">
      <c r="A107" s="46" t="s">
        <v>4249</v>
      </c>
      <c r="B107" s="46" t="s">
        <v>4254</v>
      </c>
      <c r="C107" s="46" t="s">
        <v>4255</v>
      </c>
    </row>
    <row r="108" spans="1:3" x14ac:dyDescent="0.2">
      <c r="A108" s="46" t="s">
        <v>4249</v>
      </c>
      <c r="B108" s="46" t="s">
        <v>4256</v>
      </c>
      <c r="C108" s="46" t="s">
        <v>4257</v>
      </c>
    </row>
    <row r="109" spans="1:3" x14ac:dyDescent="0.2">
      <c r="A109" s="46" t="s">
        <v>4249</v>
      </c>
      <c r="B109" s="46" t="s">
        <v>4258</v>
      </c>
      <c r="C109" s="46" t="s">
        <v>4259</v>
      </c>
    </row>
    <row r="110" spans="1:3" x14ac:dyDescent="0.2">
      <c r="A110" s="46" t="s">
        <v>4249</v>
      </c>
      <c r="B110" s="46" t="s">
        <v>4260</v>
      </c>
      <c r="C110" s="46" t="s">
        <v>4261</v>
      </c>
    </row>
    <row r="111" spans="1:3" x14ac:dyDescent="0.2">
      <c r="A111" s="46" t="s">
        <v>4249</v>
      </c>
      <c r="B111" s="46" t="s">
        <v>1281</v>
      </c>
      <c r="C111" s="46" t="s">
        <v>4262</v>
      </c>
    </row>
    <row r="112" spans="1:3" x14ac:dyDescent="0.2">
      <c r="A112" s="46" t="s">
        <v>4249</v>
      </c>
      <c r="B112" s="46" t="s">
        <v>2898</v>
      </c>
      <c r="C112" s="46" t="s">
        <v>4263</v>
      </c>
    </row>
    <row r="113" spans="1:3" x14ac:dyDescent="0.2">
      <c r="A113" s="46" t="s">
        <v>4249</v>
      </c>
      <c r="B113" s="46" t="s">
        <v>4264</v>
      </c>
      <c r="C113" s="46" t="s">
        <v>4265</v>
      </c>
    </row>
    <row r="115" spans="1:3" x14ac:dyDescent="0.2">
      <c r="A115" s="46" t="s">
        <v>1428</v>
      </c>
      <c r="B115" s="46" t="s">
        <v>1269</v>
      </c>
      <c r="C115" s="46" t="s">
        <v>4215</v>
      </c>
    </row>
    <row r="116" spans="1:3" x14ac:dyDescent="0.2">
      <c r="A116" s="46" t="s">
        <v>1428</v>
      </c>
      <c r="B116" s="46" t="s">
        <v>2058</v>
      </c>
      <c r="C116" s="46" t="s">
        <v>4216</v>
      </c>
    </row>
    <row r="117" spans="1:3" x14ac:dyDescent="0.2">
      <c r="A117" s="46" t="s">
        <v>1428</v>
      </c>
      <c r="B117" s="46" t="s">
        <v>2090</v>
      </c>
      <c r="C117" s="46" t="s">
        <v>4217</v>
      </c>
    </row>
    <row r="118" spans="1:3" x14ac:dyDescent="0.2">
      <c r="A118" s="46" t="s">
        <v>1428</v>
      </c>
      <c r="B118" s="46" t="s">
        <v>4266</v>
      </c>
      <c r="C118" s="46" t="s">
        <v>4267</v>
      </c>
    </row>
    <row r="119" spans="1:3" x14ac:dyDescent="0.2">
      <c r="A119" s="46" t="s">
        <v>1428</v>
      </c>
      <c r="B119" s="46" t="s">
        <v>4268</v>
      </c>
      <c r="C119" s="46" t="s">
        <v>4269</v>
      </c>
    </row>
    <row r="120" spans="1:3" x14ac:dyDescent="0.2">
      <c r="A120" s="46" t="s">
        <v>1428</v>
      </c>
      <c r="B120" s="46" t="s">
        <v>2115</v>
      </c>
      <c r="C120" s="46" t="s">
        <v>4218</v>
      </c>
    </row>
    <row r="121" spans="1:3" x14ac:dyDescent="0.2">
      <c r="A121" s="46" t="s">
        <v>1428</v>
      </c>
      <c r="B121" s="46" t="s">
        <v>4270</v>
      </c>
      <c r="C121" s="46" t="s">
        <v>4271</v>
      </c>
    </row>
    <row r="122" spans="1:3" x14ac:dyDescent="0.2">
      <c r="A122" s="46" t="s">
        <v>1428</v>
      </c>
      <c r="B122" s="46" t="s">
        <v>2140</v>
      </c>
      <c r="C122" s="46" t="s">
        <v>4219</v>
      </c>
    </row>
    <row r="123" spans="1:3" x14ac:dyDescent="0.2">
      <c r="A123" s="46" t="s">
        <v>1428</v>
      </c>
      <c r="B123" s="46" t="s">
        <v>4272</v>
      </c>
      <c r="C123" s="46" t="s">
        <v>4273</v>
      </c>
    </row>
    <row r="124" spans="1:3" x14ac:dyDescent="0.2">
      <c r="A124" s="46" t="s">
        <v>1428</v>
      </c>
      <c r="B124" s="46" t="s">
        <v>2165</v>
      </c>
      <c r="C124" s="46" t="s">
        <v>4220</v>
      </c>
    </row>
    <row r="125" spans="1:3" x14ac:dyDescent="0.2">
      <c r="A125" s="46" t="s">
        <v>1428</v>
      </c>
      <c r="B125" s="46" t="s">
        <v>4274</v>
      </c>
      <c r="C125" s="46" t="s">
        <v>4275</v>
      </c>
    </row>
    <row r="126" spans="1:3" x14ac:dyDescent="0.2">
      <c r="A126" s="46" t="s">
        <v>1428</v>
      </c>
      <c r="B126" s="46" t="s">
        <v>4276</v>
      </c>
      <c r="C126" s="46" t="s">
        <v>4277</v>
      </c>
    </row>
    <row r="127" spans="1:3" x14ac:dyDescent="0.2">
      <c r="A127" s="46" t="s">
        <v>1428</v>
      </c>
      <c r="B127" s="46" t="s">
        <v>2190</v>
      </c>
      <c r="C127" s="46" t="s">
        <v>4221</v>
      </c>
    </row>
    <row r="128" spans="1:3" x14ac:dyDescent="0.2">
      <c r="A128" s="46" t="s">
        <v>1428</v>
      </c>
      <c r="B128" s="46" t="s">
        <v>4278</v>
      </c>
      <c r="C128" s="46" t="s">
        <v>4279</v>
      </c>
    </row>
    <row r="129" spans="1:3" x14ac:dyDescent="0.2">
      <c r="A129" s="46" t="s">
        <v>1428</v>
      </c>
      <c r="B129" s="46" t="s">
        <v>2216</v>
      </c>
      <c r="C129" s="46" t="s">
        <v>4222</v>
      </c>
    </row>
    <row r="130" spans="1:3" x14ac:dyDescent="0.2">
      <c r="A130" s="46" t="s">
        <v>1428</v>
      </c>
      <c r="B130" s="46" t="s">
        <v>4280</v>
      </c>
      <c r="C130" s="46" t="s">
        <v>4281</v>
      </c>
    </row>
    <row r="131" spans="1:3" x14ac:dyDescent="0.2">
      <c r="A131" s="46" t="s">
        <v>1428</v>
      </c>
      <c r="B131" s="46" t="s">
        <v>2705</v>
      </c>
      <c r="C131" s="46" t="s">
        <v>4223</v>
      </c>
    </row>
    <row r="132" spans="1:3" x14ac:dyDescent="0.2">
      <c r="A132" s="46" t="s">
        <v>1428</v>
      </c>
      <c r="B132" s="46" t="s">
        <v>4282</v>
      </c>
      <c r="C132" s="46" t="s">
        <v>4283</v>
      </c>
    </row>
    <row r="133" spans="1:3" x14ac:dyDescent="0.2">
      <c r="A133" s="46" t="s">
        <v>1428</v>
      </c>
      <c r="B133" s="46" t="s">
        <v>2718</v>
      </c>
      <c r="C133" s="46" t="s">
        <v>3128</v>
      </c>
    </row>
    <row r="134" spans="1:3" x14ac:dyDescent="0.2">
      <c r="A134" s="46" t="s">
        <v>1428</v>
      </c>
      <c r="B134" s="46" t="s">
        <v>2737</v>
      </c>
      <c r="C134" s="46" t="s">
        <v>2738</v>
      </c>
    </row>
    <row r="135" spans="1:3" x14ac:dyDescent="0.2">
      <c r="A135" s="46" t="s">
        <v>1428</v>
      </c>
      <c r="B135" s="46" t="s">
        <v>4284</v>
      </c>
      <c r="C135" s="46" t="s">
        <v>4285</v>
      </c>
    </row>
    <row r="136" spans="1:3" x14ac:dyDescent="0.2">
      <c r="A136" s="46" t="s">
        <v>1428</v>
      </c>
      <c r="B136" s="46" t="s">
        <v>4286</v>
      </c>
      <c r="C136" s="46" t="s">
        <v>4287</v>
      </c>
    </row>
    <row r="137" spans="1:3" x14ac:dyDescent="0.2">
      <c r="A137" s="46" t="s">
        <v>1428</v>
      </c>
      <c r="B137" s="46" t="s">
        <v>4288</v>
      </c>
      <c r="C137" s="46" t="s">
        <v>4289</v>
      </c>
    </row>
    <row r="138" spans="1:3" x14ac:dyDescent="0.2">
      <c r="A138" s="46" t="s">
        <v>1428</v>
      </c>
      <c r="B138" s="46" t="s">
        <v>4290</v>
      </c>
      <c r="C138" s="46" t="s">
        <v>4291</v>
      </c>
    </row>
    <row r="139" spans="1:3" s="214" customFormat="1" x14ac:dyDescent="0.2">
      <c r="A139" s="214" t="s">
        <v>1428</v>
      </c>
      <c r="B139" s="215" t="s">
        <v>5670</v>
      </c>
      <c r="C139" s="215" t="s">
        <v>5671</v>
      </c>
    </row>
    <row r="140" spans="1:3" s="214" customFormat="1" x14ac:dyDescent="0.2">
      <c r="A140" s="214" t="s">
        <v>1428</v>
      </c>
      <c r="B140" s="215" t="s">
        <v>5694</v>
      </c>
      <c r="C140" s="215" t="s">
        <v>5880</v>
      </c>
    </row>
    <row r="141" spans="1:3" s="214" customFormat="1" x14ac:dyDescent="0.2">
      <c r="A141" s="214" t="s">
        <v>1428</v>
      </c>
      <c r="B141" s="215" t="s">
        <v>5740</v>
      </c>
      <c r="C141" s="215" t="s">
        <v>5875</v>
      </c>
    </row>
    <row r="142" spans="1:3" s="214" customFormat="1" x14ac:dyDescent="0.2">
      <c r="A142" s="214" t="s">
        <v>1428</v>
      </c>
      <c r="B142" s="215" t="s">
        <v>5764</v>
      </c>
      <c r="C142" s="215" t="s">
        <v>5876</v>
      </c>
    </row>
    <row r="143" spans="1:3" s="214" customFormat="1" x14ac:dyDescent="0.2">
      <c r="A143" s="214" t="s">
        <v>1428</v>
      </c>
      <c r="B143" s="215" t="s">
        <v>4270</v>
      </c>
      <c r="C143" s="215" t="s">
        <v>5881</v>
      </c>
    </row>
    <row r="145" spans="1:7" x14ac:dyDescent="0.2">
      <c r="A145" s="46" t="s">
        <v>1444</v>
      </c>
      <c r="B145" s="46" t="s">
        <v>1269</v>
      </c>
      <c r="C145" s="46" t="s">
        <v>4215</v>
      </c>
    </row>
    <row r="146" spans="1:7" x14ac:dyDescent="0.2">
      <c r="A146" s="46" t="s">
        <v>1444</v>
      </c>
      <c r="B146" s="46" t="s">
        <v>4292</v>
      </c>
      <c r="C146" s="46" t="s">
        <v>4293</v>
      </c>
    </row>
    <row r="147" spans="1:7" x14ac:dyDescent="0.2">
      <c r="A147" s="46" t="s">
        <v>1444</v>
      </c>
      <c r="B147" s="46" t="s">
        <v>2748</v>
      </c>
      <c r="C147" s="46" t="s">
        <v>4224</v>
      </c>
    </row>
    <row r="148" spans="1:7" x14ac:dyDescent="0.2">
      <c r="A148" s="46" t="s">
        <v>1444</v>
      </c>
      <c r="B148" s="46" t="s">
        <v>4294</v>
      </c>
      <c r="C148" s="46" t="s">
        <v>4295</v>
      </c>
    </row>
    <row r="149" spans="1:7" x14ac:dyDescent="0.2">
      <c r="A149" s="46" t="s">
        <v>1444</v>
      </c>
      <c r="B149" s="46" t="s">
        <v>1278</v>
      </c>
      <c r="C149" s="46" t="s">
        <v>4225</v>
      </c>
    </row>
    <row r="151" spans="1:7" x14ac:dyDescent="0.2">
      <c r="A151" s="46" t="s">
        <v>4296</v>
      </c>
      <c r="B151" s="46" t="s">
        <v>1269</v>
      </c>
      <c r="C151" s="46" t="s">
        <v>4215</v>
      </c>
    </row>
    <row r="152" spans="1:7" x14ac:dyDescent="0.2">
      <c r="A152" s="46" t="s">
        <v>4296</v>
      </c>
      <c r="B152" s="46" t="s">
        <v>4297</v>
      </c>
      <c r="C152" s="46" t="s">
        <v>4298</v>
      </c>
      <c r="G152" s="46" t="s">
        <v>4299</v>
      </c>
    </row>
    <row r="153" spans="1:7" x14ac:dyDescent="0.2">
      <c r="A153" s="46" t="s">
        <v>4296</v>
      </c>
      <c r="B153" s="46" t="s">
        <v>4300</v>
      </c>
      <c r="C153" s="46" t="s">
        <v>4301</v>
      </c>
      <c r="G153" s="46" t="s">
        <v>4302</v>
      </c>
    </row>
    <row r="154" spans="1:7" x14ac:dyDescent="0.2">
      <c r="A154" s="46" t="s">
        <v>4296</v>
      </c>
      <c r="B154" s="46" t="s">
        <v>4303</v>
      </c>
      <c r="C154" s="46" t="s">
        <v>4304</v>
      </c>
      <c r="G154" s="46" t="s">
        <v>4305</v>
      </c>
    </row>
    <row r="155" spans="1:7" x14ac:dyDescent="0.2">
      <c r="A155" s="46" t="s">
        <v>4296</v>
      </c>
      <c r="B155" s="46" t="s">
        <v>4306</v>
      </c>
      <c r="C155" s="46" t="s">
        <v>4307</v>
      </c>
      <c r="G155" s="46" t="s">
        <v>4308</v>
      </c>
    </row>
    <row r="157" spans="1:7" x14ac:dyDescent="0.2">
      <c r="A157" s="46" t="s">
        <v>4309</v>
      </c>
      <c r="B157" s="46" t="s">
        <v>1269</v>
      </c>
      <c r="C157" s="46" t="s">
        <v>4215</v>
      </c>
    </row>
    <row r="158" spans="1:7" x14ac:dyDescent="0.2">
      <c r="A158" s="46" t="s">
        <v>4309</v>
      </c>
      <c r="B158" s="46" t="s">
        <v>4310</v>
      </c>
      <c r="C158" s="46" t="s">
        <v>4311</v>
      </c>
    </row>
    <row r="159" spans="1:7" x14ac:dyDescent="0.2">
      <c r="A159" s="46" t="s">
        <v>4309</v>
      </c>
      <c r="B159" s="46" t="s">
        <v>4312</v>
      </c>
      <c r="C159" s="46" t="s">
        <v>4313</v>
      </c>
    </row>
    <row r="161" spans="1:3" x14ac:dyDescent="0.2">
      <c r="A161" s="46" t="s">
        <v>4314</v>
      </c>
      <c r="B161" s="46" t="s">
        <v>1269</v>
      </c>
      <c r="C161" s="46" t="s">
        <v>4215</v>
      </c>
    </row>
    <row r="162" spans="1:3" x14ac:dyDescent="0.2">
      <c r="A162" s="46" t="s">
        <v>4314</v>
      </c>
      <c r="B162" s="46" t="s">
        <v>4315</v>
      </c>
      <c r="C162" s="46" t="s">
        <v>4316</v>
      </c>
    </row>
    <row r="163" spans="1:3" x14ac:dyDescent="0.2">
      <c r="A163" s="46" t="s">
        <v>4314</v>
      </c>
      <c r="B163" s="46" t="s">
        <v>4317</v>
      </c>
      <c r="C163" s="46" t="s">
        <v>4318</v>
      </c>
    </row>
    <row r="164" spans="1:3" x14ac:dyDescent="0.2">
      <c r="A164" s="46" t="s">
        <v>4314</v>
      </c>
      <c r="B164" s="46" t="s">
        <v>4319</v>
      </c>
      <c r="C164" s="46" t="s">
        <v>4320</v>
      </c>
    </row>
    <row r="166" spans="1:3" x14ac:dyDescent="0.2">
      <c r="A166" s="45" t="s">
        <v>236</v>
      </c>
      <c r="B166" s="175" t="s">
        <v>1276</v>
      </c>
      <c r="C166" s="175" t="s">
        <v>4321</v>
      </c>
    </row>
    <row r="167" spans="1:3" x14ac:dyDescent="0.2">
      <c r="A167" s="45" t="s">
        <v>236</v>
      </c>
      <c r="B167" s="175" t="s">
        <v>1274</v>
      </c>
      <c r="C167" s="175" t="s">
        <v>4322</v>
      </c>
    </row>
    <row r="168" spans="1:3" x14ac:dyDescent="0.2">
      <c r="A168" s="45" t="s">
        <v>236</v>
      </c>
      <c r="B168" s="175" t="s">
        <v>1263</v>
      </c>
      <c r="C168" s="175" t="s">
        <v>4323</v>
      </c>
    </row>
    <row r="169" spans="1:3" x14ac:dyDescent="0.2">
      <c r="A169" s="45" t="s">
        <v>236</v>
      </c>
      <c r="B169" s="175" t="s">
        <v>1084</v>
      </c>
      <c r="C169" s="175" t="s">
        <v>4324</v>
      </c>
    </row>
    <row r="170" spans="1:3" x14ac:dyDescent="0.2">
      <c r="A170" s="45" t="s">
        <v>236</v>
      </c>
      <c r="B170" s="46" t="s">
        <v>1111</v>
      </c>
      <c r="C170" s="46" t="s">
        <v>4325</v>
      </c>
    </row>
    <row r="171" spans="1:3" x14ac:dyDescent="0.2">
      <c r="A171" s="45"/>
    </row>
    <row r="172" spans="1:3" x14ac:dyDescent="0.2">
      <c r="A172" s="71" t="s">
        <v>4326</v>
      </c>
      <c r="B172" s="175" t="s">
        <v>1264</v>
      </c>
      <c r="C172" s="175" t="s">
        <v>4327</v>
      </c>
    </row>
    <row r="173" spans="1:3" x14ac:dyDescent="0.2">
      <c r="A173" s="71" t="s">
        <v>4326</v>
      </c>
      <c r="B173" s="175" t="s">
        <v>1284</v>
      </c>
      <c r="C173" s="175" t="s">
        <v>4328</v>
      </c>
    </row>
    <row r="174" spans="1:3" x14ac:dyDescent="0.2">
      <c r="A174" s="71" t="s">
        <v>4326</v>
      </c>
      <c r="B174" s="175" t="s">
        <v>1153</v>
      </c>
      <c r="C174" s="175" t="s">
        <v>4329</v>
      </c>
    </row>
    <row r="175" spans="1:3" x14ac:dyDescent="0.2">
      <c r="A175" s="71"/>
      <c r="B175" s="175"/>
      <c r="C175" s="175"/>
    </row>
    <row r="176" spans="1:3" x14ac:dyDescent="0.2">
      <c r="A176" s="45" t="s">
        <v>4330</v>
      </c>
      <c r="B176" s="46" t="s">
        <v>1269</v>
      </c>
      <c r="C176" s="46" t="s">
        <v>4331</v>
      </c>
    </row>
    <row r="177" spans="1:3" x14ac:dyDescent="0.2">
      <c r="A177" s="45" t="s">
        <v>4330</v>
      </c>
      <c r="B177" s="46" t="s">
        <v>1279</v>
      </c>
      <c r="C177" s="46" t="s">
        <v>4332</v>
      </c>
    </row>
    <row r="178" spans="1:3" x14ac:dyDescent="0.2">
      <c r="A178" s="45" t="s">
        <v>4330</v>
      </c>
      <c r="B178" s="46" t="s">
        <v>1283</v>
      </c>
      <c r="C178" s="46" t="s">
        <v>4333</v>
      </c>
    </row>
    <row r="179" spans="1:3" x14ac:dyDescent="0.2">
      <c r="A179" s="45" t="s">
        <v>4330</v>
      </c>
      <c r="B179" s="46" t="s">
        <v>1265</v>
      </c>
      <c r="C179" s="46" t="s">
        <v>4334</v>
      </c>
    </row>
    <row r="180" spans="1:3" x14ac:dyDescent="0.2">
      <c r="A180" s="45" t="s">
        <v>4330</v>
      </c>
      <c r="B180" s="46" t="s">
        <v>1272</v>
      </c>
      <c r="C180" s="46" t="s">
        <v>4335</v>
      </c>
    </row>
    <row r="181" spans="1:3" x14ac:dyDescent="0.2">
      <c r="A181" s="45" t="s">
        <v>4330</v>
      </c>
      <c r="B181" s="46" t="s">
        <v>1270</v>
      </c>
      <c r="C181" s="46" t="s">
        <v>4336</v>
      </c>
    </row>
    <row r="182" spans="1:3" x14ac:dyDescent="0.2">
      <c r="A182" s="45" t="s">
        <v>4330</v>
      </c>
      <c r="B182" s="46" t="s">
        <v>1111</v>
      </c>
      <c r="C182" s="46" t="s">
        <v>4325</v>
      </c>
    </row>
    <row r="183" spans="1:3" x14ac:dyDescent="0.2">
      <c r="A183" s="45"/>
    </row>
    <row r="184" spans="1:3" x14ac:dyDescent="0.2">
      <c r="A184" s="45" t="s">
        <v>4337</v>
      </c>
      <c r="B184" s="46" t="s">
        <v>1273</v>
      </c>
      <c r="C184" s="46" t="s">
        <v>4338</v>
      </c>
    </row>
    <row r="185" spans="1:3" x14ac:dyDescent="0.2">
      <c r="A185" s="45" t="s">
        <v>4337</v>
      </c>
      <c r="B185" s="46" t="s">
        <v>1266</v>
      </c>
      <c r="C185" s="46" t="s">
        <v>4339</v>
      </c>
    </row>
    <row r="186" spans="1:3" x14ac:dyDescent="0.2">
      <c r="A186" s="45" t="s">
        <v>4337</v>
      </c>
      <c r="B186" s="46" t="s">
        <v>1265</v>
      </c>
      <c r="C186" s="46" t="s">
        <v>4340</v>
      </c>
    </row>
    <row r="187" spans="1:3" x14ac:dyDescent="0.2">
      <c r="A187" s="45" t="s">
        <v>4337</v>
      </c>
      <c r="B187" s="46" t="s">
        <v>1275</v>
      </c>
      <c r="C187" s="46" t="s">
        <v>4341</v>
      </c>
    </row>
    <row r="188" spans="1:3" x14ac:dyDescent="0.2">
      <c r="A188" s="45" t="s">
        <v>4337</v>
      </c>
      <c r="B188" s="46" t="s">
        <v>1280</v>
      </c>
      <c r="C188" s="46" t="s">
        <v>4342</v>
      </c>
    </row>
    <row r="189" spans="1:3" x14ac:dyDescent="0.2">
      <c r="A189" s="45" t="s">
        <v>4337</v>
      </c>
      <c r="B189" s="46" t="s">
        <v>1111</v>
      </c>
      <c r="C189" s="46" t="s">
        <v>4325</v>
      </c>
    </row>
    <row r="190" spans="1:3" x14ac:dyDescent="0.2">
      <c r="A190" s="45"/>
    </row>
    <row r="191" spans="1:3" x14ac:dyDescent="0.2">
      <c r="A191" s="45" t="s">
        <v>4343</v>
      </c>
      <c r="B191" s="46" t="s">
        <v>1271</v>
      </c>
      <c r="C191" s="46" t="s">
        <v>4344</v>
      </c>
    </row>
    <row r="192" spans="1:3" x14ac:dyDescent="0.2">
      <c r="A192" s="45" t="s">
        <v>4343</v>
      </c>
      <c r="B192" s="46" t="s">
        <v>1268</v>
      </c>
      <c r="C192" s="46" t="s">
        <v>4345</v>
      </c>
    </row>
    <row r="193" spans="1:3" x14ac:dyDescent="0.2">
      <c r="A193" s="45" t="s">
        <v>4343</v>
      </c>
      <c r="B193" s="46" t="s">
        <v>1265</v>
      </c>
      <c r="C193" s="46" t="s">
        <v>4340</v>
      </c>
    </row>
    <row r="194" spans="1:3" x14ac:dyDescent="0.2">
      <c r="A194" s="45" t="s">
        <v>4343</v>
      </c>
      <c r="B194" s="46" t="s">
        <v>1267</v>
      </c>
      <c r="C194" s="46" t="s">
        <v>4346</v>
      </c>
    </row>
    <row r="195" spans="1:3" x14ac:dyDescent="0.2">
      <c r="A195" s="45" t="s">
        <v>4343</v>
      </c>
      <c r="B195" s="46" t="s">
        <v>1277</v>
      </c>
      <c r="C195" s="46" t="s">
        <v>4347</v>
      </c>
    </row>
    <row r="196" spans="1:3" x14ac:dyDescent="0.2">
      <c r="A196" s="45" t="s">
        <v>4343</v>
      </c>
      <c r="B196" s="46" t="s">
        <v>1111</v>
      </c>
      <c r="C196" s="46" t="s">
        <v>4325</v>
      </c>
    </row>
    <row r="197" spans="1:3" x14ac:dyDescent="0.2">
      <c r="A197" s="45"/>
    </row>
    <row r="198" spans="1:3" x14ac:dyDescent="0.2">
      <c r="A198" s="45" t="s">
        <v>4348</v>
      </c>
      <c r="B198" s="46" t="s">
        <v>1271</v>
      </c>
      <c r="C198" s="46" t="s">
        <v>4349</v>
      </c>
    </row>
    <row r="199" spans="1:3" x14ac:dyDescent="0.2">
      <c r="A199" s="45" t="s">
        <v>4348</v>
      </c>
      <c r="B199" s="46" t="s">
        <v>1268</v>
      </c>
      <c r="C199" s="46" t="s">
        <v>4350</v>
      </c>
    </row>
    <row r="200" spans="1:3" x14ac:dyDescent="0.2">
      <c r="A200" s="45" t="s">
        <v>4348</v>
      </c>
      <c r="B200" s="46" t="s">
        <v>1265</v>
      </c>
      <c r="C200" s="46" t="s">
        <v>4340</v>
      </c>
    </row>
    <row r="201" spans="1:3" x14ac:dyDescent="0.2">
      <c r="A201" s="45" t="s">
        <v>4348</v>
      </c>
      <c r="B201" s="46" t="s">
        <v>1267</v>
      </c>
      <c r="C201" s="46" t="s">
        <v>4351</v>
      </c>
    </row>
    <row r="202" spans="1:3" x14ac:dyDescent="0.2">
      <c r="A202" s="45" t="s">
        <v>4348</v>
      </c>
      <c r="B202" s="46" t="s">
        <v>1277</v>
      </c>
      <c r="C202" s="46" t="s">
        <v>4352</v>
      </c>
    </row>
    <row r="203" spans="1:3" x14ac:dyDescent="0.2">
      <c r="A203" s="45" t="s">
        <v>4348</v>
      </c>
      <c r="B203" s="46" t="s">
        <v>1111</v>
      </c>
      <c r="C203" s="46" t="s">
        <v>4325</v>
      </c>
    </row>
    <row r="204" spans="1:3" x14ac:dyDescent="0.2">
      <c r="A204" s="45"/>
    </row>
    <row r="205" spans="1:3" x14ac:dyDescent="0.2">
      <c r="A205" s="71" t="s">
        <v>3257</v>
      </c>
      <c r="B205" s="175" t="s">
        <v>1139</v>
      </c>
      <c r="C205" s="175" t="s">
        <v>3258</v>
      </c>
    </row>
    <row r="206" spans="1:3" x14ac:dyDescent="0.2">
      <c r="A206" s="71" t="s">
        <v>3257</v>
      </c>
      <c r="B206" s="175" t="s">
        <v>1092</v>
      </c>
      <c r="C206" s="175" t="s">
        <v>3259</v>
      </c>
    </row>
    <row r="207" spans="1:3" x14ac:dyDescent="0.2">
      <c r="A207" s="71" t="s">
        <v>3257</v>
      </c>
      <c r="B207" s="175" t="s">
        <v>1112</v>
      </c>
      <c r="C207" s="175" t="s">
        <v>3260</v>
      </c>
    </row>
    <row r="208" spans="1:3" x14ac:dyDescent="0.2">
      <c r="A208" s="71" t="s">
        <v>3257</v>
      </c>
      <c r="B208" s="175" t="s">
        <v>1202</v>
      </c>
      <c r="C208" s="175" t="s">
        <v>3261</v>
      </c>
    </row>
    <row r="209" spans="1:3" x14ac:dyDescent="0.2">
      <c r="A209" s="71" t="s">
        <v>3257</v>
      </c>
      <c r="B209" s="175" t="s">
        <v>1170</v>
      </c>
      <c r="C209" s="175" t="s">
        <v>3262</v>
      </c>
    </row>
    <row r="210" spans="1:3" x14ac:dyDescent="0.2">
      <c r="A210" s="71" t="s">
        <v>3257</v>
      </c>
      <c r="B210" s="175" t="s">
        <v>1245</v>
      </c>
      <c r="C210" s="175" t="s">
        <v>3263</v>
      </c>
    </row>
    <row r="211" spans="1:3" x14ac:dyDescent="0.2">
      <c r="A211" s="71" t="s">
        <v>3257</v>
      </c>
      <c r="B211" s="175" t="s">
        <v>3264</v>
      </c>
      <c r="C211" s="175" t="s">
        <v>3265</v>
      </c>
    </row>
    <row r="212" spans="1:3" x14ac:dyDescent="0.2">
      <c r="A212" s="71" t="s">
        <v>3257</v>
      </c>
      <c r="B212" s="46" t="s">
        <v>1111</v>
      </c>
      <c r="C212" s="146" t="s">
        <v>3123</v>
      </c>
    </row>
    <row r="214" spans="1:3" x14ac:dyDescent="0.2">
      <c r="A214" s="71" t="s">
        <v>3266</v>
      </c>
      <c r="B214" s="175" t="s">
        <v>1139</v>
      </c>
      <c r="C214" s="175" t="s">
        <v>3267</v>
      </c>
    </row>
    <row r="215" spans="1:3" x14ac:dyDescent="0.2">
      <c r="A215" s="71" t="s">
        <v>3266</v>
      </c>
      <c r="B215" s="175" t="s">
        <v>1092</v>
      </c>
      <c r="C215" s="175" t="s">
        <v>3268</v>
      </c>
    </row>
    <row r="216" spans="1:3" x14ac:dyDescent="0.2">
      <c r="A216" s="71" t="s">
        <v>3266</v>
      </c>
      <c r="B216" s="175" t="s">
        <v>1112</v>
      </c>
      <c r="C216" s="175" t="s">
        <v>3269</v>
      </c>
    </row>
    <row r="217" spans="1:3" x14ac:dyDescent="0.2">
      <c r="A217" s="71" t="s">
        <v>3266</v>
      </c>
      <c r="B217" s="175" t="s">
        <v>1202</v>
      </c>
      <c r="C217" s="175" t="s">
        <v>3270</v>
      </c>
    </row>
    <row r="218" spans="1:3" x14ac:dyDescent="0.2">
      <c r="A218" s="71" t="s">
        <v>3266</v>
      </c>
      <c r="B218" s="175" t="s">
        <v>1170</v>
      </c>
      <c r="C218" s="175" t="s">
        <v>3271</v>
      </c>
    </row>
    <row r="219" spans="1:3" x14ac:dyDescent="0.2">
      <c r="A219" s="71" t="s">
        <v>3266</v>
      </c>
      <c r="B219" s="175" t="s">
        <v>1245</v>
      </c>
      <c r="C219" s="175" t="s">
        <v>3272</v>
      </c>
    </row>
    <row r="220" spans="1:3" x14ac:dyDescent="0.2">
      <c r="A220" s="71" t="s">
        <v>3266</v>
      </c>
      <c r="B220" s="175" t="s">
        <v>3264</v>
      </c>
      <c r="C220" s="175" t="s">
        <v>3273</v>
      </c>
    </row>
    <row r="221" spans="1:3" x14ac:dyDescent="0.2">
      <c r="A221" s="71" t="s">
        <v>3266</v>
      </c>
      <c r="B221" s="46" t="s">
        <v>1111</v>
      </c>
      <c r="C221" s="146" t="s">
        <v>3123</v>
      </c>
    </row>
    <row r="222" spans="1:3" x14ac:dyDescent="0.2">
      <c r="A222" s="71"/>
      <c r="C222" s="146"/>
    </row>
    <row r="223" spans="1:3" x14ac:dyDescent="0.2">
      <c r="A223" s="46" t="s">
        <v>3274</v>
      </c>
      <c r="B223" s="46" t="s">
        <v>1118</v>
      </c>
      <c r="C223" s="46" t="s">
        <v>3275</v>
      </c>
    </row>
    <row r="224" spans="1:3" x14ac:dyDescent="0.2">
      <c r="A224" s="46" t="s">
        <v>3274</v>
      </c>
      <c r="B224" s="46" t="s">
        <v>1123</v>
      </c>
      <c r="C224" s="46" t="s">
        <v>3277</v>
      </c>
    </row>
    <row r="225" spans="1:3" x14ac:dyDescent="0.2">
      <c r="A225" s="46" t="s">
        <v>3274</v>
      </c>
      <c r="B225" s="46" t="s">
        <v>1093</v>
      </c>
      <c r="C225" s="46" t="s">
        <v>4353</v>
      </c>
    </row>
    <row r="226" spans="1:3" x14ac:dyDescent="0.2">
      <c r="A226" s="46" t="s">
        <v>3274</v>
      </c>
      <c r="B226" s="46" t="s">
        <v>1111</v>
      </c>
      <c r="C226" s="146" t="s">
        <v>4325</v>
      </c>
    </row>
    <row r="227" spans="1:3" x14ac:dyDescent="0.2">
      <c r="A227" s="71"/>
      <c r="B227" s="175"/>
      <c r="C227" s="175"/>
    </row>
    <row r="228" spans="1:3" x14ac:dyDescent="0.2">
      <c r="A228" s="46" t="s">
        <v>4354</v>
      </c>
      <c r="B228" s="46" t="s">
        <v>1127</v>
      </c>
      <c r="C228" s="46" t="s">
        <v>4355</v>
      </c>
    </row>
    <row r="229" spans="1:3" x14ac:dyDescent="0.2">
      <c r="A229" s="46" t="s">
        <v>4354</v>
      </c>
      <c r="B229" s="46" t="s">
        <v>4356</v>
      </c>
      <c r="C229" s="46" t="s">
        <v>4357</v>
      </c>
    </row>
    <row r="230" spans="1:3" x14ac:dyDescent="0.2">
      <c r="A230" s="46" t="s">
        <v>4354</v>
      </c>
      <c r="B230" s="46" t="s">
        <v>4358</v>
      </c>
      <c r="C230" s="46" t="s">
        <v>4359</v>
      </c>
    </row>
    <row r="231" spans="1:3" x14ac:dyDescent="0.2">
      <c r="A231" s="46" t="s">
        <v>4354</v>
      </c>
      <c r="B231" s="46" t="s">
        <v>1111</v>
      </c>
      <c r="C231" s="46" t="s">
        <v>4325</v>
      </c>
    </row>
    <row r="233" spans="1:3" x14ac:dyDescent="0.2">
      <c r="A233" s="46" t="s">
        <v>4360</v>
      </c>
      <c r="B233" s="46" t="s">
        <v>1127</v>
      </c>
      <c r="C233" s="46" t="s">
        <v>4355</v>
      </c>
    </row>
    <row r="234" spans="1:3" x14ac:dyDescent="0.2">
      <c r="A234" s="46" t="s">
        <v>4360</v>
      </c>
      <c r="B234" s="46" t="s">
        <v>1089</v>
      </c>
      <c r="C234" s="46" t="s">
        <v>4361</v>
      </c>
    </row>
    <row r="235" spans="1:3" x14ac:dyDescent="0.2">
      <c r="A235" s="46" t="s">
        <v>4360</v>
      </c>
      <c r="B235" s="46" t="s">
        <v>1107</v>
      </c>
      <c r="C235" s="46" t="s">
        <v>4362</v>
      </c>
    </row>
    <row r="236" spans="1:3" x14ac:dyDescent="0.2">
      <c r="A236" s="46" t="s">
        <v>4360</v>
      </c>
      <c r="B236" s="46" t="s">
        <v>1111</v>
      </c>
      <c r="C236" s="46" t="s">
        <v>4325</v>
      </c>
    </row>
    <row r="238" spans="1:3" x14ac:dyDescent="0.2">
      <c r="A238" s="46" t="s">
        <v>4363</v>
      </c>
      <c r="B238" s="46" t="s">
        <v>1127</v>
      </c>
      <c r="C238" s="46" t="s">
        <v>4364</v>
      </c>
    </row>
    <row r="239" spans="1:3" x14ac:dyDescent="0.2">
      <c r="A239" s="46" t="s">
        <v>4363</v>
      </c>
      <c r="B239" s="46" t="s">
        <v>1089</v>
      </c>
      <c r="C239" s="46" t="s">
        <v>4365</v>
      </c>
    </row>
    <row r="240" spans="1:3" x14ac:dyDescent="0.2">
      <c r="A240" s="46" t="s">
        <v>4363</v>
      </c>
      <c r="B240" s="46" t="s">
        <v>1107</v>
      </c>
      <c r="C240" s="46" t="s">
        <v>4366</v>
      </c>
    </row>
    <row r="241" spans="1:3" x14ac:dyDescent="0.2">
      <c r="A241" s="46" t="s">
        <v>4363</v>
      </c>
      <c r="B241" s="46" t="s">
        <v>1111</v>
      </c>
      <c r="C241" s="46" t="s">
        <v>4325</v>
      </c>
    </row>
    <row r="242" spans="1:3" x14ac:dyDescent="0.2">
      <c r="A242" s="45"/>
    </row>
    <row r="243" spans="1:3" x14ac:dyDescent="0.2">
      <c r="A243" s="71" t="s">
        <v>3133</v>
      </c>
      <c r="B243" s="175" t="s">
        <v>1103</v>
      </c>
      <c r="C243" s="175" t="s">
        <v>3134</v>
      </c>
    </row>
    <row r="244" spans="1:3" x14ac:dyDescent="0.2">
      <c r="A244" s="71" t="s">
        <v>3133</v>
      </c>
      <c r="B244" s="175" t="s">
        <v>1084</v>
      </c>
      <c r="C244" s="175" t="s">
        <v>3135</v>
      </c>
    </row>
    <row r="245" spans="1:3" x14ac:dyDescent="0.2">
      <c r="A245" s="71"/>
      <c r="B245" s="175"/>
      <c r="C245" s="175"/>
    </row>
    <row r="246" spans="1:3" x14ac:dyDescent="0.2">
      <c r="A246" s="45" t="s">
        <v>2972</v>
      </c>
      <c r="B246" s="45" t="s">
        <v>2972</v>
      </c>
      <c r="C246" s="45" t="s">
        <v>3345</v>
      </c>
    </row>
    <row r="247" spans="1:3" x14ac:dyDescent="0.2">
      <c r="A247" s="45" t="s">
        <v>2972</v>
      </c>
      <c r="B247" s="45" t="s">
        <v>3346</v>
      </c>
      <c r="C247" s="45" t="s">
        <v>3347</v>
      </c>
    </row>
    <row r="248" spans="1:3" x14ac:dyDescent="0.2">
      <c r="A248" s="45"/>
      <c r="B248" s="45"/>
      <c r="C248" s="45"/>
    </row>
    <row r="249" spans="1:3" x14ac:dyDescent="0.2">
      <c r="A249" s="45" t="s">
        <v>3346</v>
      </c>
      <c r="B249" s="46" t="s">
        <v>4367</v>
      </c>
      <c r="C249" s="45" t="s">
        <v>4368</v>
      </c>
    </row>
    <row r="250" spans="1:3" x14ac:dyDescent="0.2">
      <c r="A250" s="45" t="s">
        <v>3346</v>
      </c>
      <c r="B250" s="46" t="s">
        <v>4369</v>
      </c>
      <c r="C250" s="45" t="s">
        <v>4370</v>
      </c>
    </row>
    <row r="251" spans="1:3" x14ac:dyDescent="0.2">
      <c r="A251" s="45" t="s">
        <v>3346</v>
      </c>
      <c r="B251" s="46" t="s">
        <v>4371</v>
      </c>
      <c r="C251" s="45" t="s">
        <v>4372</v>
      </c>
    </row>
    <row r="252" spans="1:3" x14ac:dyDescent="0.2">
      <c r="A252" s="45" t="s">
        <v>3346</v>
      </c>
      <c r="B252" s="46" t="s">
        <v>1117</v>
      </c>
      <c r="C252" s="45" t="s">
        <v>3146</v>
      </c>
    </row>
    <row r="253" spans="1:3" x14ac:dyDescent="0.2">
      <c r="A253" s="45"/>
      <c r="C253" s="45"/>
    </row>
    <row r="254" spans="1:3" x14ac:dyDescent="0.2">
      <c r="A254" s="45" t="s">
        <v>2942</v>
      </c>
      <c r="B254" s="46" t="s">
        <v>4373</v>
      </c>
      <c r="C254" s="45" t="s">
        <v>4374</v>
      </c>
    </row>
    <row r="255" spans="1:3" x14ac:dyDescent="0.2">
      <c r="A255" s="45" t="s">
        <v>2942</v>
      </c>
      <c r="B255" s="46" t="s">
        <v>4367</v>
      </c>
      <c r="C255" s="46" t="s">
        <v>4375</v>
      </c>
    </row>
    <row r="256" spans="1:3" x14ac:dyDescent="0.2">
      <c r="A256" s="45" t="s">
        <v>2942</v>
      </c>
      <c r="B256" s="46" t="s">
        <v>4376</v>
      </c>
      <c r="C256" s="46" t="s">
        <v>4377</v>
      </c>
    </row>
    <row r="257" spans="1:3" x14ac:dyDescent="0.2">
      <c r="A257" s="45" t="s">
        <v>2942</v>
      </c>
      <c r="B257" s="46" t="s">
        <v>4378</v>
      </c>
      <c r="C257" s="46" t="s">
        <v>4379</v>
      </c>
    </row>
    <row r="258" spans="1:3" x14ac:dyDescent="0.2">
      <c r="A258" s="45" t="s">
        <v>2942</v>
      </c>
      <c r="B258" s="46" t="s">
        <v>4380</v>
      </c>
      <c r="C258" s="46" t="s">
        <v>4381</v>
      </c>
    </row>
    <row r="259" spans="1:3" x14ac:dyDescent="0.2">
      <c r="A259" s="45" t="s">
        <v>2942</v>
      </c>
      <c r="B259" s="46" t="s">
        <v>4382</v>
      </c>
      <c r="C259" s="46" t="s">
        <v>4383</v>
      </c>
    </row>
    <row r="260" spans="1:3" x14ac:dyDescent="0.2">
      <c r="A260" s="45" t="s">
        <v>2942</v>
      </c>
      <c r="B260" s="46" t="s">
        <v>4384</v>
      </c>
      <c r="C260" s="46" t="s">
        <v>4385</v>
      </c>
    </row>
    <row r="261" spans="1:3" x14ac:dyDescent="0.2">
      <c r="A261" s="45" t="s">
        <v>2942</v>
      </c>
      <c r="B261" s="46" t="s">
        <v>4386</v>
      </c>
      <c r="C261" s="46" t="s">
        <v>4387</v>
      </c>
    </row>
    <row r="262" spans="1:3" x14ac:dyDescent="0.2">
      <c r="A262" s="45" t="s">
        <v>2942</v>
      </c>
      <c r="B262" s="46" t="s">
        <v>4388</v>
      </c>
      <c r="C262" s="46" t="s">
        <v>4389</v>
      </c>
    </row>
    <row r="263" spans="1:3" x14ac:dyDescent="0.2">
      <c r="A263" s="45" t="s">
        <v>2942</v>
      </c>
      <c r="B263" s="46" t="s">
        <v>4390</v>
      </c>
      <c r="C263" s="46" t="s">
        <v>4391</v>
      </c>
    </row>
    <row r="264" spans="1:3" x14ac:dyDescent="0.2">
      <c r="A264" s="45" t="s">
        <v>2942</v>
      </c>
      <c r="B264" s="46" t="s">
        <v>4392</v>
      </c>
      <c r="C264" s="46" t="s">
        <v>4393</v>
      </c>
    </row>
    <row r="265" spans="1:3" x14ac:dyDescent="0.2">
      <c r="A265" s="45" t="s">
        <v>2942</v>
      </c>
      <c r="B265" s="46" t="s">
        <v>4394</v>
      </c>
      <c r="C265" s="46" t="s">
        <v>4395</v>
      </c>
    </row>
    <row r="266" spans="1:3" x14ac:dyDescent="0.2">
      <c r="A266" s="45" t="s">
        <v>2942</v>
      </c>
      <c r="B266" s="46" t="s">
        <v>1117</v>
      </c>
      <c r="C266" s="46" t="s">
        <v>3122</v>
      </c>
    </row>
    <row r="267" spans="1:3" x14ac:dyDescent="0.2">
      <c r="A267" s="71"/>
      <c r="B267" s="175"/>
      <c r="C267" s="175"/>
    </row>
    <row r="268" spans="1:3" x14ac:dyDescent="0.2">
      <c r="A268" s="71" t="s">
        <v>4396</v>
      </c>
      <c r="B268" s="175" t="s">
        <v>4397</v>
      </c>
      <c r="C268" s="175" t="s">
        <v>4398</v>
      </c>
    </row>
    <row r="269" spans="1:3" x14ac:dyDescent="0.2">
      <c r="A269" s="71" t="s">
        <v>4396</v>
      </c>
      <c r="B269" s="175" t="s">
        <v>4399</v>
      </c>
      <c r="C269" s="175" t="s">
        <v>4400</v>
      </c>
    </row>
    <row r="270" spans="1:3" x14ac:dyDescent="0.2">
      <c r="A270" s="71" t="s">
        <v>4396</v>
      </c>
      <c r="B270" s="175" t="s">
        <v>4401</v>
      </c>
      <c r="C270" s="175" t="s">
        <v>4402</v>
      </c>
    </row>
    <row r="271" spans="1:3" x14ac:dyDescent="0.2">
      <c r="A271" s="71" t="s">
        <v>4396</v>
      </c>
      <c r="B271" s="175" t="s">
        <v>4403</v>
      </c>
      <c r="C271" s="175" t="s">
        <v>4404</v>
      </c>
    </row>
    <row r="272" spans="1:3" x14ac:dyDescent="0.2">
      <c r="A272" s="71" t="s">
        <v>4396</v>
      </c>
      <c r="B272" s="175" t="s">
        <v>1117</v>
      </c>
      <c r="C272" s="175" t="s">
        <v>3146</v>
      </c>
    </row>
    <row r="273" spans="1:3" x14ac:dyDescent="0.2">
      <c r="A273" s="71"/>
      <c r="B273" s="175"/>
      <c r="C273" s="175"/>
    </row>
    <row r="274" spans="1:3" x14ac:dyDescent="0.2">
      <c r="A274" s="71" t="s">
        <v>4405</v>
      </c>
      <c r="B274" s="175" t="s">
        <v>4397</v>
      </c>
      <c r="C274" s="175" t="s">
        <v>4406</v>
      </c>
    </row>
    <row r="275" spans="1:3" x14ac:dyDescent="0.2">
      <c r="A275" s="71" t="s">
        <v>4405</v>
      </c>
      <c r="B275" s="175" t="s">
        <v>4407</v>
      </c>
      <c r="C275" s="175" t="s">
        <v>4408</v>
      </c>
    </row>
    <row r="276" spans="1:3" x14ac:dyDescent="0.2">
      <c r="A276" s="71" t="s">
        <v>4405</v>
      </c>
      <c r="B276" s="175" t="s">
        <v>4401</v>
      </c>
      <c r="C276" s="175" t="s">
        <v>4409</v>
      </c>
    </row>
    <row r="277" spans="1:3" x14ac:dyDescent="0.2">
      <c r="A277" s="71" t="s">
        <v>4405</v>
      </c>
      <c r="B277" s="175" t="s">
        <v>1117</v>
      </c>
      <c r="C277" s="175" t="s">
        <v>3146</v>
      </c>
    </row>
    <row r="278" spans="1:3" x14ac:dyDescent="0.2">
      <c r="A278" s="71"/>
      <c r="B278" s="175"/>
      <c r="C278" s="175"/>
    </row>
    <row r="279" spans="1:3" x14ac:dyDescent="0.2">
      <c r="A279" s="71" t="s">
        <v>4410</v>
      </c>
      <c r="B279" s="175" t="s">
        <v>4411</v>
      </c>
      <c r="C279" s="175" t="s">
        <v>4412</v>
      </c>
    </row>
    <row r="280" spans="1:3" x14ac:dyDescent="0.2">
      <c r="A280" s="71" t="s">
        <v>4410</v>
      </c>
      <c r="B280" s="175" t="s">
        <v>4401</v>
      </c>
      <c r="C280" s="175" t="s">
        <v>4413</v>
      </c>
    </row>
    <row r="281" spans="1:3" x14ac:dyDescent="0.2">
      <c r="A281" s="71" t="s">
        <v>4410</v>
      </c>
      <c r="B281" s="175" t="s">
        <v>4414</v>
      </c>
      <c r="C281" s="175" t="s">
        <v>4415</v>
      </c>
    </row>
    <row r="282" spans="1:3" x14ac:dyDescent="0.2">
      <c r="A282" s="71" t="s">
        <v>4410</v>
      </c>
      <c r="B282" s="175" t="s">
        <v>1117</v>
      </c>
      <c r="C282" s="175" t="s">
        <v>3146</v>
      </c>
    </row>
    <row r="283" spans="1:3" x14ac:dyDescent="0.2">
      <c r="A283" s="71"/>
      <c r="B283" s="175"/>
      <c r="C283" s="175"/>
    </row>
    <row r="284" spans="1:3" s="71" customFormat="1" x14ac:dyDescent="0.2">
      <c r="A284" s="71" t="s">
        <v>13</v>
      </c>
      <c r="B284" s="71" t="s">
        <v>1113</v>
      </c>
      <c r="C284" s="71" t="s">
        <v>3374</v>
      </c>
    </row>
    <row r="285" spans="1:3" s="71" customFormat="1" x14ac:dyDescent="0.2">
      <c r="A285" s="71" t="s">
        <v>13</v>
      </c>
      <c r="B285" s="71" t="s">
        <v>1190</v>
      </c>
      <c r="C285" s="71" t="s">
        <v>3375</v>
      </c>
    </row>
    <row r="286" spans="1:3" s="71" customFormat="1" x14ac:dyDescent="0.2">
      <c r="A286" s="71" t="s">
        <v>13</v>
      </c>
      <c r="B286" s="71" t="s">
        <v>1205</v>
      </c>
      <c r="C286" s="71" t="s">
        <v>1205</v>
      </c>
    </row>
    <row r="287" spans="1:3" s="71" customFormat="1" x14ac:dyDescent="0.2">
      <c r="A287" s="71" t="s">
        <v>13</v>
      </c>
      <c r="B287" s="71" t="s">
        <v>1130</v>
      </c>
      <c r="C287" s="71" t="s">
        <v>1130</v>
      </c>
    </row>
    <row r="288" spans="1:3" s="71" customFormat="1" x14ac:dyDescent="0.2">
      <c r="A288" s="71" t="s">
        <v>13</v>
      </c>
      <c r="B288" s="71" t="s">
        <v>1119</v>
      </c>
      <c r="C288" s="71" t="s">
        <v>3376</v>
      </c>
    </row>
    <row r="289" spans="1:4" s="71" customFormat="1" x14ac:dyDescent="0.2">
      <c r="A289" s="71" t="s">
        <v>13</v>
      </c>
      <c r="B289" s="71" t="s">
        <v>1165</v>
      </c>
      <c r="C289" s="71" t="s">
        <v>1165</v>
      </c>
    </row>
    <row r="290" spans="1:4" s="71" customFormat="1" x14ac:dyDescent="0.2">
      <c r="A290" s="71" t="s">
        <v>13</v>
      </c>
      <c r="B290" s="71" t="s">
        <v>1149</v>
      </c>
      <c r="C290" s="71" t="s">
        <v>3377</v>
      </c>
    </row>
    <row r="291" spans="1:4" s="71" customFormat="1" x14ac:dyDescent="0.2">
      <c r="A291" s="71" t="s">
        <v>13</v>
      </c>
      <c r="B291" s="71" t="s">
        <v>1133</v>
      </c>
      <c r="C291" s="71" t="s">
        <v>1133</v>
      </c>
    </row>
    <row r="292" spans="1:4" s="71" customFormat="1" x14ac:dyDescent="0.2">
      <c r="A292" s="71" t="s">
        <v>13</v>
      </c>
      <c r="B292" s="71" t="s">
        <v>1078</v>
      </c>
      <c r="C292" s="71" t="s">
        <v>3378</v>
      </c>
    </row>
    <row r="293" spans="1:4" s="71" customFormat="1" x14ac:dyDescent="0.2">
      <c r="A293" s="71" t="s">
        <v>13</v>
      </c>
      <c r="B293" s="71" t="s">
        <v>1097</v>
      </c>
      <c r="C293" s="71" t="s">
        <v>3379</v>
      </c>
    </row>
    <row r="294" spans="1:4" s="71" customFormat="1" x14ac:dyDescent="0.2"/>
    <row r="295" spans="1:4" s="71" customFormat="1" x14ac:dyDescent="0.2">
      <c r="A295" s="71" t="s">
        <v>14</v>
      </c>
      <c r="B295" s="71" t="s">
        <v>1114</v>
      </c>
      <c r="C295" s="71" t="s">
        <v>1114</v>
      </c>
      <c r="D295" s="71" t="s">
        <v>1113</v>
      </c>
    </row>
    <row r="296" spans="1:4" s="71" customFormat="1" x14ac:dyDescent="0.2">
      <c r="A296" s="71" t="s">
        <v>14</v>
      </c>
      <c r="B296" s="71" t="s">
        <v>3380</v>
      </c>
      <c r="C296" s="71" t="s">
        <v>3381</v>
      </c>
      <c r="D296" s="71" t="s">
        <v>1113</v>
      </c>
    </row>
    <row r="297" spans="1:4" s="71" customFormat="1" x14ac:dyDescent="0.2">
      <c r="A297" s="71" t="s">
        <v>14</v>
      </c>
      <c r="B297" s="71" t="s">
        <v>3382</v>
      </c>
      <c r="C297" s="71" t="s">
        <v>3382</v>
      </c>
      <c r="D297" s="71" t="s">
        <v>1113</v>
      </c>
    </row>
    <row r="298" spans="1:4" s="71" customFormat="1" x14ac:dyDescent="0.2">
      <c r="A298" s="71" t="s">
        <v>14</v>
      </c>
      <c r="B298" s="71" t="s">
        <v>1247</v>
      </c>
      <c r="C298" s="71" t="s">
        <v>1247</v>
      </c>
      <c r="D298" s="71" t="s">
        <v>1113</v>
      </c>
    </row>
    <row r="299" spans="1:4" s="71" customFormat="1" x14ac:dyDescent="0.2">
      <c r="A299" s="71" t="s">
        <v>14</v>
      </c>
      <c r="B299" s="71" t="s">
        <v>3383</v>
      </c>
      <c r="C299" s="71" t="s">
        <v>3383</v>
      </c>
      <c r="D299" s="71" t="s">
        <v>1113</v>
      </c>
    </row>
    <row r="300" spans="1:4" s="71" customFormat="1" x14ac:dyDescent="0.2">
      <c r="A300" s="71" t="s">
        <v>14</v>
      </c>
      <c r="B300" s="71" t="s">
        <v>1244</v>
      </c>
      <c r="C300" s="71" t="s">
        <v>1244</v>
      </c>
      <c r="D300" s="71" t="s">
        <v>1113</v>
      </c>
    </row>
    <row r="301" spans="1:4" s="71" customFormat="1" x14ac:dyDescent="0.2">
      <c r="A301" s="71" t="s">
        <v>14</v>
      </c>
      <c r="B301" s="71" t="s">
        <v>3384</v>
      </c>
      <c r="C301" s="71" t="s">
        <v>3384</v>
      </c>
      <c r="D301" s="71" t="s">
        <v>1190</v>
      </c>
    </row>
    <row r="302" spans="1:4" s="71" customFormat="1" x14ac:dyDescent="0.2">
      <c r="A302" s="71" t="s">
        <v>14</v>
      </c>
      <c r="B302" s="71" t="s">
        <v>3385</v>
      </c>
      <c r="C302" s="71" t="s">
        <v>3385</v>
      </c>
      <c r="D302" s="71" t="s">
        <v>1190</v>
      </c>
    </row>
    <row r="303" spans="1:4" s="71" customFormat="1" x14ac:dyDescent="0.2">
      <c r="A303" s="71" t="s">
        <v>14</v>
      </c>
      <c r="B303" s="71" t="s">
        <v>3386</v>
      </c>
      <c r="C303" s="71" t="s">
        <v>3387</v>
      </c>
      <c r="D303" s="71" t="s">
        <v>1190</v>
      </c>
    </row>
    <row r="304" spans="1:4" s="71" customFormat="1" x14ac:dyDescent="0.2">
      <c r="A304" s="71" t="s">
        <v>14</v>
      </c>
      <c r="B304" s="71" t="s">
        <v>3388</v>
      </c>
      <c r="C304" s="71" t="s">
        <v>3389</v>
      </c>
      <c r="D304" s="71" t="s">
        <v>1190</v>
      </c>
    </row>
    <row r="305" spans="1:4" s="71" customFormat="1" x14ac:dyDescent="0.2">
      <c r="A305" s="71" t="s">
        <v>14</v>
      </c>
      <c r="B305" s="71" t="s">
        <v>3390</v>
      </c>
      <c r="C305" s="71" t="s">
        <v>3391</v>
      </c>
      <c r="D305" s="71" t="s">
        <v>1190</v>
      </c>
    </row>
    <row r="306" spans="1:4" s="71" customFormat="1" x14ac:dyDescent="0.2">
      <c r="A306" s="71" t="s">
        <v>14</v>
      </c>
      <c r="B306" s="71" t="s">
        <v>3392</v>
      </c>
      <c r="C306" s="71" t="s">
        <v>3392</v>
      </c>
      <c r="D306" s="71" t="s">
        <v>1190</v>
      </c>
    </row>
    <row r="307" spans="1:4" s="71" customFormat="1" x14ac:dyDescent="0.2">
      <c r="A307" s="71" t="s">
        <v>14</v>
      </c>
      <c r="B307" s="71" t="s">
        <v>1191</v>
      </c>
      <c r="C307" s="71" t="s">
        <v>1191</v>
      </c>
      <c r="D307" s="71" t="s">
        <v>1190</v>
      </c>
    </row>
    <row r="308" spans="1:4" s="71" customFormat="1" x14ac:dyDescent="0.2">
      <c r="A308" s="71" t="s">
        <v>14</v>
      </c>
      <c r="B308" s="71" t="s">
        <v>3393</v>
      </c>
      <c r="C308" s="71" t="s">
        <v>3393</v>
      </c>
      <c r="D308" s="71" t="s">
        <v>1190</v>
      </c>
    </row>
    <row r="309" spans="1:4" s="71" customFormat="1" x14ac:dyDescent="0.2">
      <c r="A309" s="71" t="s">
        <v>14</v>
      </c>
      <c r="B309" s="71" t="s">
        <v>3394</v>
      </c>
      <c r="C309" s="71" t="s">
        <v>3394</v>
      </c>
      <c r="D309" s="71" t="s">
        <v>1205</v>
      </c>
    </row>
    <row r="310" spans="1:4" s="71" customFormat="1" x14ac:dyDescent="0.2">
      <c r="A310" s="71" t="s">
        <v>14</v>
      </c>
      <c r="B310" s="71" t="s">
        <v>3395</v>
      </c>
      <c r="C310" s="71" t="s">
        <v>3395</v>
      </c>
      <c r="D310" s="71" t="s">
        <v>1205</v>
      </c>
    </row>
    <row r="311" spans="1:4" s="71" customFormat="1" x14ac:dyDescent="0.2">
      <c r="A311" s="71" t="s">
        <v>14</v>
      </c>
      <c r="B311" s="71" t="s">
        <v>1206</v>
      </c>
      <c r="C311" s="71" t="s">
        <v>3396</v>
      </c>
      <c r="D311" s="71" t="s">
        <v>1205</v>
      </c>
    </row>
    <row r="312" spans="1:4" s="71" customFormat="1" x14ac:dyDescent="0.2">
      <c r="A312" s="71" t="s">
        <v>14</v>
      </c>
      <c r="B312" s="71" t="s">
        <v>3397</v>
      </c>
      <c r="C312" s="71" t="s">
        <v>3398</v>
      </c>
      <c r="D312" s="71" t="s">
        <v>1205</v>
      </c>
    </row>
    <row r="313" spans="1:4" s="71" customFormat="1" x14ac:dyDescent="0.2">
      <c r="A313" s="71" t="s">
        <v>14</v>
      </c>
      <c r="B313" s="71" t="s">
        <v>3399</v>
      </c>
      <c r="C313" s="71" t="s">
        <v>3399</v>
      </c>
      <c r="D313" s="71" t="s">
        <v>1205</v>
      </c>
    </row>
    <row r="314" spans="1:4" s="71" customFormat="1" x14ac:dyDescent="0.2">
      <c r="A314" s="71" t="s">
        <v>14</v>
      </c>
      <c r="B314" s="71" t="s">
        <v>1236</v>
      </c>
      <c r="C314" s="71" t="s">
        <v>1236</v>
      </c>
      <c r="D314" s="71" t="s">
        <v>1205</v>
      </c>
    </row>
    <row r="315" spans="1:4" s="71" customFormat="1" x14ac:dyDescent="0.2">
      <c r="A315" s="71" t="s">
        <v>14</v>
      </c>
      <c r="B315" s="71" t="s">
        <v>3400</v>
      </c>
      <c r="C315" s="71" t="s">
        <v>3400</v>
      </c>
      <c r="D315" s="71" t="s">
        <v>1205</v>
      </c>
    </row>
    <row r="316" spans="1:4" s="71" customFormat="1" x14ac:dyDescent="0.2">
      <c r="A316" s="71" t="s">
        <v>14</v>
      </c>
      <c r="B316" s="71" t="s">
        <v>3401</v>
      </c>
      <c r="C316" s="71" t="s">
        <v>3401</v>
      </c>
      <c r="D316" s="71" t="s">
        <v>1205</v>
      </c>
    </row>
    <row r="317" spans="1:4" s="71" customFormat="1" x14ac:dyDescent="0.2">
      <c r="A317" s="71" t="s">
        <v>14</v>
      </c>
      <c r="B317" s="71" t="s">
        <v>3402</v>
      </c>
      <c r="C317" s="71" t="s">
        <v>3402</v>
      </c>
      <c r="D317" s="71" t="s">
        <v>1205</v>
      </c>
    </row>
    <row r="318" spans="1:4" s="71" customFormat="1" x14ac:dyDescent="0.2">
      <c r="A318" s="71" t="s">
        <v>14</v>
      </c>
      <c r="B318" s="71" t="s">
        <v>1228</v>
      </c>
      <c r="C318" s="71" t="s">
        <v>3403</v>
      </c>
      <c r="D318" s="71" t="s">
        <v>1205</v>
      </c>
    </row>
    <row r="319" spans="1:4" s="71" customFormat="1" x14ac:dyDescent="0.2">
      <c r="A319" s="71" t="s">
        <v>14</v>
      </c>
      <c r="B319" s="71" t="s">
        <v>3404</v>
      </c>
      <c r="C319" s="71" t="s">
        <v>3404</v>
      </c>
      <c r="D319" s="71" t="s">
        <v>1205</v>
      </c>
    </row>
    <row r="320" spans="1:4" s="71" customFormat="1" x14ac:dyDescent="0.2">
      <c r="A320" s="71" t="s">
        <v>14</v>
      </c>
      <c r="B320" s="71" t="s">
        <v>1131</v>
      </c>
      <c r="C320" s="71" t="s">
        <v>1131</v>
      </c>
      <c r="D320" s="71" t="s">
        <v>1130</v>
      </c>
    </row>
    <row r="321" spans="1:4" s="71" customFormat="1" x14ac:dyDescent="0.2">
      <c r="A321" s="71" t="s">
        <v>14</v>
      </c>
      <c r="B321" s="71" t="s">
        <v>3405</v>
      </c>
      <c r="C321" s="71" t="s">
        <v>3405</v>
      </c>
      <c r="D321" s="71" t="s">
        <v>1130</v>
      </c>
    </row>
    <row r="322" spans="1:4" s="71" customFormat="1" x14ac:dyDescent="0.2">
      <c r="A322" s="71" t="s">
        <v>14</v>
      </c>
      <c r="B322" s="71" t="s">
        <v>1182</v>
      </c>
      <c r="C322" s="71" t="s">
        <v>3406</v>
      </c>
      <c r="D322" s="71" t="s">
        <v>1130</v>
      </c>
    </row>
    <row r="323" spans="1:4" s="71" customFormat="1" x14ac:dyDescent="0.2">
      <c r="A323" s="71" t="s">
        <v>14</v>
      </c>
      <c r="B323" s="71" t="s">
        <v>1141</v>
      </c>
      <c r="C323" s="71" t="s">
        <v>3407</v>
      </c>
      <c r="D323" s="71" t="s">
        <v>1130</v>
      </c>
    </row>
    <row r="324" spans="1:4" s="71" customFormat="1" x14ac:dyDescent="0.2">
      <c r="A324" s="71" t="s">
        <v>14</v>
      </c>
      <c r="B324" s="71" t="s">
        <v>3408</v>
      </c>
      <c r="C324" s="71" t="s">
        <v>3409</v>
      </c>
      <c r="D324" s="71" t="s">
        <v>1130</v>
      </c>
    </row>
    <row r="325" spans="1:4" s="71" customFormat="1" x14ac:dyDescent="0.2">
      <c r="A325" s="71" t="s">
        <v>14</v>
      </c>
      <c r="B325" s="71" t="s">
        <v>3410</v>
      </c>
      <c r="C325" s="71" t="s">
        <v>3410</v>
      </c>
      <c r="D325" s="71" t="s">
        <v>1130</v>
      </c>
    </row>
    <row r="326" spans="1:4" s="71" customFormat="1" x14ac:dyDescent="0.2">
      <c r="A326" s="71" t="s">
        <v>14</v>
      </c>
      <c r="B326" s="71" t="s">
        <v>3411</v>
      </c>
      <c r="C326" s="71" t="s">
        <v>3412</v>
      </c>
      <c r="D326" s="71" t="s">
        <v>1130</v>
      </c>
    </row>
    <row r="327" spans="1:4" s="71" customFormat="1" x14ac:dyDescent="0.2">
      <c r="A327" s="71" t="s">
        <v>14</v>
      </c>
      <c r="B327" s="71" t="s">
        <v>3413</v>
      </c>
      <c r="C327" s="71" t="s">
        <v>3414</v>
      </c>
      <c r="D327" s="71" t="s">
        <v>1130</v>
      </c>
    </row>
    <row r="328" spans="1:4" s="71" customFormat="1" x14ac:dyDescent="0.2">
      <c r="A328" s="71" t="s">
        <v>14</v>
      </c>
      <c r="B328" s="71" t="s">
        <v>1251</v>
      </c>
      <c r="C328" s="71" t="s">
        <v>3415</v>
      </c>
      <c r="D328" s="71" t="s">
        <v>1119</v>
      </c>
    </row>
    <row r="329" spans="1:4" s="71" customFormat="1" x14ac:dyDescent="0.2">
      <c r="A329" s="71" t="s">
        <v>14</v>
      </c>
      <c r="B329" s="71" t="s">
        <v>1223</v>
      </c>
      <c r="C329" s="71" t="s">
        <v>3416</v>
      </c>
      <c r="D329" s="71" t="s">
        <v>1119</v>
      </c>
    </row>
    <row r="330" spans="1:4" s="71" customFormat="1" x14ac:dyDescent="0.2">
      <c r="A330" s="71" t="s">
        <v>14</v>
      </c>
      <c r="B330" s="71" t="s">
        <v>1120</v>
      </c>
      <c r="C330" s="71" t="s">
        <v>3417</v>
      </c>
      <c r="D330" s="71" t="s">
        <v>1119</v>
      </c>
    </row>
    <row r="331" spans="1:4" s="71" customFormat="1" x14ac:dyDescent="0.2">
      <c r="A331" s="71" t="s">
        <v>14</v>
      </c>
      <c r="B331" s="71" t="s">
        <v>1238</v>
      </c>
      <c r="C331" s="71" t="s">
        <v>3418</v>
      </c>
      <c r="D331" s="71" t="s">
        <v>1119</v>
      </c>
    </row>
    <row r="332" spans="1:4" s="71" customFormat="1" x14ac:dyDescent="0.2">
      <c r="A332" s="71" t="s">
        <v>14</v>
      </c>
      <c r="B332" s="71" t="s">
        <v>1230</v>
      </c>
      <c r="C332" s="71" t="s">
        <v>3419</v>
      </c>
      <c r="D332" s="71" t="s">
        <v>1119</v>
      </c>
    </row>
    <row r="333" spans="1:4" s="71" customFormat="1" x14ac:dyDescent="0.2">
      <c r="A333" s="71" t="s">
        <v>14</v>
      </c>
      <c r="B333" s="71" t="s">
        <v>3420</v>
      </c>
      <c r="C333" s="71" t="s">
        <v>3420</v>
      </c>
      <c r="D333" s="71" t="s">
        <v>1165</v>
      </c>
    </row>
    <row r="334" spans="1:4" s="71" customFormat="1" x14ac:dyDescent="0.2">
      <c r="A334" s="71" t="s">
        <v>14</v>
      </c>
      <c r="B334" s="71" t="s">
        <v>3421</v>
      </c>
      <c r="C334" s="71" t="s">
        <v>3421</v>
      </c>
      <c r="D334" s="71" t="s">
        <v>1165</v>
      </c>
    </row>
    <row r="335" spans="1:4" s="71" customFormat="1" x14ac:dyDescent="0.2">
      <c r="A335" s="71" t="s">
        <v>14</v>
      </c>
      <c r="B335" s="71" t="s">
        <v>1166</v>
      </c>
      <c r="C335" s="71" t="s">
        <v>1166</v>
      </c>
      <c r="D335" s="71" t="s">
        <v>1165</v>
      </c>
    </row>
    <row r="336" spans="1:4" s="71" customFormat="1" x14ac:dyDescent="0.2">
      <c r="A336" s="71" t="s">
        <v>14</v>
      </c>
      <c r="B336" s="71" t="s">
        <v>3422</v>
      </c>
      <c r="C336" s="71" t="s">
        <v>3422</v>
      </c>
      <c r="D336" s="71" t="s">
        <v>1165</v>
      </c>
    </row>
    <row r="337" spans="1:4" s="71" customFormat="1" x14ac:dyDescent="0.2">
      <c r="A337" s="71" t="s">
        <v>14</v>
      </c>
      <c r="B337" s="71" t="s">
        <v>3423</v>
      </c>
      <c r="C337" s="71" t="s">
        <v>3423</v>
      </c>
      <c r="D337" s="71" t="s">
        <v>1165</v>
      </c>
    </row>
    <row r="338" spans="1:4" s="71" customFormat="1" x14ac:dyDescent="0.2">
      <c r="A338" s="71" t="s">
        <v>14</v>
      </c>
      <c r="B338" s="71" t="s">
        <v>3424</v>
      </c>
      <c r="C338" s="71" t="s">
        <v>3424</v>
      </c>
      <c r="D338" s="71" t="s">
        <v>1165</v>
      </c>
    </row>
    <row r="339" spans="1:4" s="71" customFormat="1" x14ac:dyDescent="0.2">
      <c r="A339" s="71" t="s">
        <v>14</v>
      </c>
      <c r="B339" s="71" t="s">
        <v>1177</v>
      </c>
      <c r="C339" s="71" t="s">
        <v>1177</v>
      </c>
      <c r="D339" s="71" t="s">
        <v>1165</v>
      </c>
    </row>
    <row r="340" spans="1:4" s="71" customFormat="1" x14ac:dyDescent="0.2">
      <c r="A340" s="71" t="s">
        <v>14</v>
      </c>
      <c r="B340" s="71" t="s">
        <v>3425</v>
      </c>
      <c r="C340" s="71" t="s">
        <v>3425</v>
      </c>
      <c r="D340" s="71" t="s">
        <v>1165</v>
      </c>
    </row>
    <row r="341" spans="1:4" s="71" customFormat="1" x14ac:dyDescent="0.2">
      <c r="A341" s="71" t="s">
        <v>14</v>
      </c>
      <c r="B341" s="71" t="s">
        <v>1171</v>
      </c>
      <c r="C341" s="71" t="s">
        <v>1171</v>
      </c>
      <c r="D341" s="71" t="s">
        <v>1165</v>
      </c>
    </row>
    <row r="342" spans="1:4" s="71" customFormat="1" x14ac:dyDescent="0.2">
      <c r="A342" s="71" t="s">
        <v>14</v>
      </c>
      <c r="B342" s="71" t="s">
        <v>1234</v>
      </c>
      <c r="C342" s="71" t="s">
        <v>1234</v>
      </c>
      <c r="D342" s="71" t="s">
        <v>1149</v>
      </c>
    </row>
    <row r="343" spans="1:4" s="71" customFormat="1" x14ac:dyDescent="0.2">
      <c r="A343" s="71" t="s">
        <v>14</v>
      </c>
      <c r="B343" s="71" t="s">
        <v>3426</v>
      </c>
      <c r="C343" s="71" t="s">
        <v>3426</v>
      </c>
      <c r="D343" s="71" t="s">
        <v>1149</v>
      </c>
    </row>
    <row r="344" spans="1:4" s="71" customFormat="1" x14ac:dyDescent="0.2">
      <c r="A344" s="71" t="s">
        <v>14</v>
      </c>
      <c r="B344" s="71" t="s">
        <v>3427</v>
      </c>
      <c r="C344" s="71" t="s">
        <v>3427</v>
      </c>
      <c r="D344" s="71" t="s">
        <v>1149</v>
      </c>
    </row>
    <row r="345" spans="1:4" s="71" customFormat="1" x14ac:dyDescent="0.2">
      <c r="A345" s="71" t="s">
        <v>14</v>
      </c>
      <c r="B345" s="71" t="s">
        <v>1213</v>
      </c>
      <c r="C345" s="71" t="s">
        <v>3428</v>
      </c>
      <c r="D345" s="71" t="s">
        <v>1149</v>
      </c>
    </row>
    <row r="346" spans="1:4" s="71" customFormat="1" x14ac:dyDescent="0.2">
      <c r="A346" s="71" t="s">
        <v>14</v>
      </c>
      <c r="B346" s="71" t="s">
        <v>3429</v>
      </c>
      <c r="C346" s="71" t="s">
        <v>3429</v>
      </c>
      <c r="D346" s="71" t="s">
        <v>1149</v>
      </c>
    </row>
    <row r="347" spans="1:4" s="71" customFormat="1" x14ac:dyDescent="0.2">
      <c r="A347" s="71" t="s">
        <v>14</v>
      </c>
      <c r="B347" s="71" t="s">
        <v>3070</v>
      </c>
      <c r="C347" s="71" t="s">
        <v>3070</v>
      </c>
      <c r="D347" s="71" t="s">
        <v>1149</v>
      </c>
    </row>
    <row r="348" spans="1:4" s="71" customFormat="1" x14ac:dyDescent="0.2">
      <c r="A348" s="71" t="s">
        <v>14</v>
      </c>
      <c r="B348" s="71" t="s">
        <v>3430</v>
      </c>
      <c r="C348" s="71" t="s">
        <v>3430</v>
      </c>
      <c r="D348" s="71" t="s">
        <v>1149</v>
      </c>
    </row>
    <row r="349" spans="1:4" s="71" customFormat="1" x14ac:dyDescent="0.2">
      <c r="A349" s="71" t="s">
        <v>14</v>
      </c>
      <c r="B349" s="71" t="s">
        <v>3431</v>
      </c>
      <c r="C349" s="71" t="s">
        <v>3431</v>
      </c>
      <c r="D349" s="71" t="s">
        <v>1149</v>
      </c>
    </row>
    <row r="350" spans="1:4" s="71" customFormat="1" x14ac:dyDescent="0.2">
      <c r="A350" s="71" t="s">
        <v>14</v>
      </c>
      <c r="B350" s="71" t="s">
        <v>1150</v>
      </c>
      <c r="C350" s="71" t="s">
        <v>1150</v>
      </c>
      <c r="D350" s="71" t="s">
        <v>1149</v>
      </c>
    </row>
    <row r="351" spans="1:4" s="71" customFormat="1" x14ac:dyDescent="0.2">
      <c r="A351" s="71" t="s">
        <v>14</v>
      </c>
      <c r="B351" s="71" t="s">
        <v>3432</v>
      </c>
      <c r="C351" s="71" t="s">
        <v>3432</v>
      </c>
      <c r="D351" s="71" t="s">
        <v>1149</v>
      </c>
    </row>
    <row r="352" spans="1:4" s="71" customFormat="1" x14ac:dyDescent="0.2">
      <c r="A352" s="71" t="s">
        <v>14</v>
      </c>
      <c r="B352" s="71" t="s">
        <v>3433</v>
      </c>
      <c r="C352" s="71" t="s">
        <v>3433</v>
      </c>
      <c r="D352" s="71" t="s">
        <v>1149</v>
      </c>
    </row>
    <row r="353" spans="1:4" s="71" customFormat="1" x14ac:dyDescent="0.2">
      <c r="A353" s="71" t="s">
        <v>14</v>
      </c>
      <c r="B353" s="71" t="s">
        <v>3071</v>
      </c>
      <c r="C353" s="71" t="s">
        <v>3071</v>
      </c>
      <c r="D353" s="71" t="s">
        <v>1149</v>
      </c>
    </row>
    <row r="354" spans="1:4" s="71" customFormat="1" x14ac:dyDescent="0.2">
      <c r="A354" s="71" t="s">
        <v>14</v>
      </c>
      <c r="B354" s="71" t="s">
        <v>1255</v>
      </c>
      <c r="C354" s="71" t="s">
        <v>3434</v>
      </c>
      <c r="D354" s="71" t="s">
        <v>1133</v>
      </c>
    </row>
    <row r="355" spans="1:4" s="71" customFormat="1" x14ac:dyDescent="0.2">
      <c r="A355" s="71" t="s">
        <v>14</v>
      </c>
      <c r="B355" s="71" t="s">
        <v>1203</v>
      </c>
      <c r="C355" s="71" t="s">
        <v>3435</v>
      </c>
      <c r="D355" s="71" t="s">
        <v>1133</v>
      </c>
    </row>
    <row r="356" spans="1:4" s="71" customFormat="1" x14ac:dyDescent="0.2">
      <c r="A356" s="71" t="s">
        <v>14</v>
      </c>
      <c r="B356" s="71" t="s">
        <v>1257</v>
      </c>
      <c r="C356" s="71" t="s">
        <v>3436</v>
      </c>
      <c r="D356" s="71" t="s">
        <v>1133</v>
      </c>
    </row>
    <row r="357" spans="1:4" s="71" customFormat="1" x14ac:dyDescent="0.2">
      <c r="A357" s="71" t="s">
        <v>14</v>
      </c>
      <c r="B357" s="71" t="s">
        <v>3437</v>
      </c>
      <c r="C357" s="71" t="s">
        <v>3438</v>
      </c>
      <c r="D357" s="71" t="s">
        <v>1133</v>
      </c>
    </row>
    <row r="358" spans="1:4" s="71" customFormat="1" x14ac:dyDescent="0.2">
      <c r="A358" s="71" t="s">
        <v>14</v>
      </c>
      <c r="B358" s="71" t="s">
        <v>3439</v>
      </c>
      <c r="C358" s="71" t="s">
        <v>3440</v>
      </c>
      <c r="D358" s="71" t="s">
        <v>1133</v>
      </c>
    </row>
    <row r="359" spans="1:4" s="71" customFormat="1" x14ac:dyDescent="0.2">
      <c r="A359" s="71" t="s">
        <v>14</v>
      </c>
      <c r="B359" s="71" t="s">
        <v>1134</v>
      </c>
      <c r="C359" s="71" t="s">
        <v>1134</v>
      </c>
      <c r="D359" s="71" t="s">
        <v>1133</v>
      </c>
    </row>
    <row r="360" spans="1:4" s="71" customFormat="1" x14ac:dyDescent="0.2">
      <c r="A360" s="71" t="s">
        <v>14</v>
      </c>
      <c r="B360" s="71" t="s">
        <v>3441</v>
      </c>
      <c r="C360" s="71" t="s">
        <v>3442</v>
      </c>
      <c r="D360" s="71" t="s">
        <v>1133</v>
      </c>
    </row>
    <row r="361" spans="1:4" s="71" customFormat="1" x14ac:dyDescent="0.2">
      <c r="A361" s="71" t="s">
        <v>14</v>
      </c>
      <c r="B361" s="71" t="s">
        <v>3443</v>
      </c>
      <c r="C361" s="71" t="s">
        <v>3444</v>
      </c>
      <c r="D361" s="71" t="s">
        <v>1078</v>
      </c>
    </row>
    <row r="362" spans="1:4" s="71" customFormat="1" x14ac:dyDescent="0.2">
      <c r="A362" s="71" t="s">
        <v>14</v>
      </c>
      <c r="B362" s="71" t="s">
        <v>1079</v>
      </c>
      <c r="C362" s="71" t="s">
        <v>1079</v>
      </c>
      <c r="D362" s="71" t="s">
        <v>1078</v>
      </c>
    </row>
    <row r="363" spans="1:4" s="71" customFormat="1" x14ac:dyDescent="0.2">
      <c r="A363" s="71" t="s">
        <v>14</v>
      </c>
      <c r="B363" s="71" t="s">
        <v>1209</v>
      </c>
      <c r="C363" s="71" t="s">
        <v>1209</v>
      </c>
      <c r="D363" s="71" t="s">
        <v>1078</v>
      </c>
    </row>
    <row r="364" spans="1:4" s="71" customFormat="1" x14ac:dyDescent="0.2">
      <c r="A364" s="71" t="s">
        <v>14</v>
      </c>
      <c r="B364" s="71" t="s">
        <v>3445</v>
      </c>
      <c r="C364" s="71" t="s">
        <v>3445</v>
      </c>
      <c r="D364" s="71" t="s">
        <v>1097</v>
      </c>
    </row>
    <row r="365" spans="1:4" s="71" customFormat="1" x14ac:dyDescent="0.2">
      <c r="A365" s="71" t="s">
        <v>14</v>
      </c>
      <c r="B365" s="71" t="s">
        <v>3446</v>
      </c>
      <c r="C365" s="71" t="s">
        <v>3446</v>
      </c>
      <c r="D365" s="71" t="s">
        <v>1097</v>
      </c>
    </row>
    <row r="366" spans="1:4" s="71" customFormat="1" x14ac:dyDescent="0.2">
      <c r="A366" s="71" t="s">
        <v>14</v>
      </c>
      <c r="B366" s="71" t="s">
        <v>1098</v>
      </c>
      <c r="C366" s="71" t="s">
        <v>1098</v>
      </c>
      <c r="D366" s="71" t="s">
        <v>1097</v>
      </c>
    </row>
    <row r="367" spans="1:4" s="71" customFormat="1" x14ac:dyDescent="0.2">
      <c r="A367" s="71" t="s">
        <v>14</v>
      </c>
      <c r="B367" s="71" t="s">
        <v>1242</v>
      </c>
      <c r="C367" s="71" t="s">
        <v>3447</v>
      </c>
      <c r="D367" s="71" t="s">
        <v>1097</v>
      </c>
    </row>
    <row r="368" spans="1:4" s="71" customFormat="1" x14ac:dyDescent="0.2">
      <c r="A368" s="71" t="s">
        <v>14</v>
      </c>
      <c r="B368" s="71" t="s">
        <v>1241</v>
      </c>
      <c r="C368" s="71" t="s">
        <v>3448</v>
      </c>
      <c r="D368" s="71" t="s">
        <v>1097</v>
      </c>
    </row>
    <row r="369" spans="1:5" s="71" customFormat="1" x14ac:dyDescent="0.2">
      <c r="A369" s="71" t="s">
        <v>14</v>
      </c>
      <c r="B369" s="71" t="s">
        <v>3449</v>
      </c>
      <c r="C369" s="71" t="s">
        <v>3449</v>
      </c>
      <c r="D369" s="71" t="s">
        <v>1097</v>
      </c>
    </row>
    <row r="370" spans="1:5" s="71" customFormat="1" x14ac:dyDescent="0.2">
      <c r="A370" s="71" t="s">
        <v>14</v>
      </c>
      <c r="B370" s="71" t="s">
        <v>3450</v>
      </c>
      <c r="C370" s="71" t="s">
        <v>3450</v>
      </c>
      <c r="D370" s="71" t="s">
        <v>1097</v>
      </c>
    </row>
    <row r="371" spans="1:5" s="71" customFormat="1" x14ac:dyDescent="0.2">
      <c r="A371" s="71" t="s">
        <v>14</v>
      </c>
      <c r="B371" s="71" t="s">
        <v>3451</v>
      </c>
      <c r="C371" s="71" t="s">
        <v>3451</v>
      </c>
      <c r="D371" s="71" t="s">
        <v>1097</v>
      </c>
    </row>
    <row r="372" spans="1:5" s="71" customFormat="1" x14ac:dyDescent="0.2">
      <c r="A372" s="71" t="s">
        <v>14</v>
      </c>
      <c r="B372" s="71" t="s">
        <v>3452</v>
      </c>
      <c r="C372" s="71" t="s">
        <v>3452</v>
      </c>
      <c r="D372" s="71" t="s">
        <v>1097</v>
      </c>
    </row>
    <row r="373" spans="1:5" s="71" customFormat="1" x14ac:dyDescent="0.2">
      <c r="A373" s="71" t="s">
        <v>14</v>
      </c>
      <c r="B373" s="71" t="s">
        <v>1200</v>
      </c>
      <c r="C373" s="71" t="s">
        <v>1200</v>
      </c>
      <c r="D373" s="71" t="s">
        <v>1097</v>
      </c>
    </row>
    <row r="374" spans="1:5" s="71" customFormat="1" x14ac:dyDescent="0.2"/>
    <row r="375" spans="1:5" s="71" customFormat="1" x14ac:dyDescent="0.2">
      <c r="A375" s="71" t="s">
        <v>15</v>
      </c>
      <c r="B375" s="71" t="s">
        <v>1110</v>
      </c>
      <c r="C375" s="71" t="s">
        <v>1110</v>
      </c>
      <c r="D375" s="71" t="s">
        <v>1113</v>
      </c>
      <c r="E375" s="71" t="s">
        <v>1114</v>
      </c>
    </row>
    <row r="376" spans="1:5" s="71" customFormat="1" x14ac:dyDescent="0.2">
      <c r="A376" s="71" t="s">
        <v>15</v>
      </c>
      <c r="B376" s="71" t="s">
        <v>1115</v>
      </c>
      <c r="C376" s="71" t="s">
        <v>3453</v>
      </c>
      <c r="D376" s="71" t="s">
        <v>1113</v>
      </c>
      <c r="E376" s="71" t="s">
        <v>1114</v>
      </c>
    </row>
    <row r="377" spans="1:5" s="71" customFormat="1" x14ac:dyDescent="0.2">
      <c r="A377" s="71" t="s">
        <v>15</v>
      </c>
      <c r="B377" s="71" t="s">
        <v>1145</v>
      </c>
      <c r="C377" s="71" t="s">
        <v>1145</v>
      </c>
      <c r="D377" s="71" t="s">
        <v>1113</v>
      </c>
      <c r="E377" s="71" t="s">
        <v>1114</v>
      </c>
    </row>
    <row r="378" spans="1:5" s="71" customFormat="1" x14ac:dyDescent="0.2">
      <c r="A378" s="71" t="s">
        <v>15</v>
      </c>
      <c r="B378" s="71" t="s">
        <v>1249</v>
      </c>
      <c r="C378" s="71" t="s">
        <v>1249</v>
      </c>
      <c r="D378" s="71" t="s">
        <v>1113</v>
      </c>
      <c r="E378" s="71" t="s">
        <v>3380</v>
      </c>
    </row>
    <row r="379" spans="1:5" s="71" customFormat="1" x14ac:dyDescent="0.2">
      <c r="A379" s="71" t="s">
        <v>15</v>
      </c>
      <c r="B379" s="71" t="s">
        <v>1246</v>
      </c>
      <c r="C379" s="71" t="s">
        <v>1246</v>
      </c>
      <c r="D379" s="71" t="s">
        <v>1113</v>
      </c>
      <c r="E379" s="71" t="s">
        <v>3380</v>
      </c>
    </row>
    <row r="380" spans="1:5" s="71" customFormat="1" x14ac:dyDescent="0.2">
      <c r="A380" s="71" t="s">
        <v>15</v>
      </c>
      <c r="B380" s="71" t="s">
        <v>1158</v>
      </c>
      <c r="C380" s="71" t="s">
        <v>1158</v>
      </c>
      <c r="D380" s="71" t="s">
        <v>1113</v>
      </c>
      <c r="E380" s="71" t="s">
        <v>3382</v>
      </c>
    </row>
    <row r="381" spans="1:5" s="71" customFormat="1" x14ac:dyDescent="0.2">
      <c r="A381" s="71" t="s">
        <v>15</v>
      </c>
      <c r="B381" s="71" t="s">
        <v>1248</v>
      </c>
      <c r="C381" s="71" t="s">
        <v>1248</v>
      </c>
      <c r="D381" s="71" t="s">
        <v>1113</v>
      </c>
      <c r="E381" s="71" t="s">
        <v>1247</v>
      </c>
    </row>
    <row r="382" spans="1:5" s="71" customFormat="1" x14ac:dyDescent="0.2">
      <c r="A382" s="71" t="s">
        <v>15</v>
      </c>
      <c r="B382" s="71" t="s">
        <v>3454</v>
      </c>
      <c r="C382" s="71" t="s">
        <v>3454</v>
      </c>
      <c r="D382" s="71" t="s">
        <v>1113</v>
      </c>
      <c r="E382" s="71" t="s">
        <v>3383</v>
      </c>
    </row>
    <row r="383" spans="1:5" s="71" customFormat="1" x14ac:dyDescent="0.2">
      <c r="A383" s="71" t="s">
        <v>15</v>
      </c>
      <c r="B383" s="71" t="s">
        <v>1185</v>
      </c>
      <c r="C383" s="71" t="s">
        <v>1185</v>
      </c>
      <c r="D383" s="71" t="s">
        <v>1113</v>
      </c>
      <c r="E383" s="71" t="s">
        <v>1244</v>
      </c>
    </row>
    <row r="384" spans="1:5" s="71" customFormat="1" x14ac:dyDescent="0.2">
      <c r="A384" s="71" t="s">
        <v>15</v>
      </c>
      <c r="B384" s="71" t="s">
        <v>3455</v>
      </c>
      <c r="C384" s="71" t="s">
        <v>3455</v>
      </c>
      <c r="D384" s="71" t="s">
        <v>1190</v>
      </c>
      <c r="E384" s="71" t="s">
        <v>3384</v>
      </c>
    </row>
    <row r="385" spans="1:5" s="71" customFormat="1" x14ac:dyDescent="0.2">
      <c r="A385" s="71" t="s">
        <v>15</v>
      </c>
      <c r="B385" s="71" t="s">
        <v>1159</v>
      </c>
      <c r="C385" s="71" t="s">
        <v>1159</v>
      </c>
      <c r="D385" s="71" t="s">
        <v>1190</v>
      </c>
      <c r="E385" s="71" t="s">
        <v>3385</v>
      </c>
    </row>
    <row r="386" spans="1:5" s="71" customFormat="1" x14ac:dyDescent="0.2">
      <c r="A386" s="71" t="s">
        <v>15</v>
      </c>
      <c r="B386" s="71" t="s">
        <v>3456</v>
      </c>
      <c r="C386" s="71" t="s">
        <v>3456</v>
      </c>
      <c r="D386" s="71" t="s">
        <v>1190</v>
      </c>
      <c r="E386" s="71" t="s">
        <v>3386</v>
      </c>
    </row>
    <row r="387" spans="1:5" s="71" customFormat="1" x14ac:dyDescent="0.2">
      <c r="A387" s="71" t="s">
        <v>15</v>
      </c>
      <c r="B387" s="71" t="s">
        <v>3457</v>
      </c>
      <c r="C387" s="71" t="s">
        <v>3457</v>
      </c>
      <c r="D387" s="71" t="s">
        <v>1190</v>
      </c>
      <c r="E387" s="71" t="s">
        <v>3386</v>
      </c>
    </row>
    <row r="388" spans="1:5" s="71" customFormat="1" x14ac:dyDescent="0.2">
      <c r="A388" s="71" t="s">
        <v>15</v>
      </c>
      <c r="B388" s="71" t="s">
        <v>3458</v>
      </c>
      <c r="C388" s="71" t="s">
        <v>3458</v>
      </c>
      <c r="D388" s="71" t="s">
        <v>1190</v>
      </c>
      <c r="E388" s="71" t="s">
        <v>3386</v>
      </c>
    </row>
    <row r="389" spans="1:5" s="71" customFormat="1" x14ac:dyDescent="0.2">
      <c r="A389" s="71" t="s">
        <v>15</v>
      </c>
      <c r="B389" s="71" t="s">
        <v>3459</v>
      </c>
      <c r="C389" s="71" t="s">
        <v>3459</v>
      </c>
      <c r="D389" s="71" t="s">
        <v>1190</v>
      </c>
      <c r="E389" s="71" t="s">
        <v>3388</v>
      </c>
    </row>
    <row r="390" spans="1:5" s="71" customFormat="1" x14ac:dyDescent="0.2">
      <c r="A390" s="71" t="s">
        <v>15</v>
      </c>
      <c r="B390" s="71" t="s">
        <v>3460</v>
      </c>
      <c r="C390" s="71" t="s">
        <v>3460</v>
      </c>
      <c r="D390" s="71" t="s">
        <v>1190</v>
      </c>
      <c r="E390" s="71" t="s">
        <v>3390</v>
      </c>
    </row>
    <row r="391" spans="1:5" s="71" customFormat="1" x14ac:dyDescent="0.2">
      <c r="A391" s="71" t="s">
        <v>15</v>
      </c>
      <c r="B391" s="71" t="s">
        <v>3462</v>
      </c>
      <c r="C391" s="71" t="s">
        <v>3462</v>
      </c>
      <c r="D391" s="71" t="s">
        <v>1190</v>
      </c>
      <c r="E391" s="71" t="s">
        <v>3392</v>
      </c>
    </row>
    <row r="392" spans="1:5" s="71" customFormat="1" x14ac:dyDescent="0.2">
      <c r="A392" s="71" t="s">
        <v>15</v>
      </c>
      <c r="B392" s="71" t="s">
        <v>1194</v>
      </c>
      <c r="C392" s="71" t="s">
        <v>1194</v>
      </c>
      <c r="D392" s="71" t="s">
        <v>1190</v>
      </c>
      <c r="E392" s="71" t="s">
        <v>1191</v>
      </c>
    </row>
    <row r="393" spans="1:5" s="71" customFormat="1" x14ac:dyDescent="0.2">
      <c r="A393" s="71" t="s">
        <v>15</v>
      </c>
      <c r="B393" s="71" t="s">
        <v>1157</v>
      </c>
      <c r="C393" s="71" t="s">
        <v>1157</v>
      </c>
      <c r="D393" s="71" t="s">
        <v>1190</v>
      </c>
      <c r="E393" s="71" t="s">
        <v>1191</v>
      </c>
    </row>
    <row r="394" spans="1:5" s="71" customFormat="1" x14ac:dyDescent="0.2">
      <c r="A394" s="71" t="s">
        <v>15</v>
      </c>
      <c r="B394" s="71" t="s">
        <v>1192</v>
      </c>
      <c r="C394" s="71" t="s">
        <v>1192</v>
      </c>
      <c r="D394" s="71" t="s">
        <v>1190</v>
      </c>
      <c r="E394" s="71" t="s">
        <v>1191</v>
      </c>
    </row>
    <row r="395" spans="1:5" s="71" customFormat="1" x14ac:dyDescent="0.2">
      <c r="A395" s="71" t="s">
        <v>15</v>
      </c>
      <c r="B395" s="71" t="s">
        <v>3463</v>
      </c>
      <c r="C395" s="71" t="s">
        <v>3463</v>
      </c>
      <c r="D395" s="71" t="s">
        <v>1190</v>
      </c>
      <c r="E395" s="71" t="s">
        <v>3393</v>
      </c>
    </row>
    <row r="396" spans="1:5" s="71" customFormat="1" x14ac:dyDescent="0.2">
      <c r="A396" s="71" t="s">
        <v>15</v>
      </c>
      <c r="B396" s="71" t="s">
        <v>3464</v>
      </c>
      <c r="C396" s="71" t="s">
        <v>3464</v>
      </c>
      <c r="D396" s="71" t="s">
        <v>1205</v>
      </c>
      <c r="E396" s="71" t="s">
        <v>3394</v>
      </c>
    </row>
    <row r="397" spans="1:5" s="71" customFormat="1" x14ac:dyDescent="0.2">
      <c r="A397" s="71" t="s">
        <v>15</v>
      </c>
      <c r="B397" s="71" t="s">
        <v>3465</v>
      </c>
      <c r="C397" s="71" t="s">
        <v>3465</v>
      </c>
      <c r="D397" s="71" t="s">
        <v>1205</v>
      </c>
      <c r="E397" s="71" t="s">
        <v>3394</v>
      </c>
    </row>
    <row r="398" spans="1:5" s="71" customFormat="1" x14ac:dyDescent="0.2">
      <c r="A398" s="71" t="s">
        <v>15</v>
      </c>
      <c r="B398" s="71" t="s">
        <v>3466</v>
      </c>
      <c r="C398" s="71" t="s">
        <v>3466</v>
      </c>
      <c r="D398" s="71" t="s">
        <v>1205</v>
      </c>
      <c r="E398" s="71" t="s">
        <v>3394</v>
      </c>
    </row>
    <row r="399" spans="1:5" s="71" customFormat="1" x14ac:dyDescent="0.2">
      <c r="A399" s="71" t="s">
        <v>15</v>
      </c>
      <c r="B399" s="71" t="s">
        <v>3467</v>
      </c>
      <c r="C399" s="71" t="s">
        <v>3467</v>
      </c>
      <c r="D399" s="71" t="s">
        <v>1205</v>
      </c>
      <c r="E399" s="71" t="s">
        <v>3395</v>
      </c>
    </row>
    <row r="400" spans="1:5" s="71" customFormat="1" x14ac:dyDescent="0.2">
      <c r="A400" s="71" t="s">
        <v>15</v>
      </c>
      <c r="B400" s="71" t="s">
        <v>1207</v>
      </c>
      <c r="C400" s="71" t="s">
        <v>1207</v>
      </c>
      <c r="D400" s="71" t="s">
        <v>1205</v>
      </c>
      <c r="E400" s="71" t="s">
        <v>1206</v>
      </c>
    </row>
    <row r="401" spans="1:5" s="71" customFormat="1" x14ac:dyDescent="0.2">
      <c r="A401" s="71" t="s">
        <v>15</v>
      </c>
      <c r="B401" s="71" t="s">
        <v>1212</v>
      </c>
      <c r="C401" s="71" t="s">
        <v>3468</v>
      </c>
      <c r="D401" s="71" t="s">
        <v>1205</v>
      </c>
      <c r="E401" s="71" t="s">
        <v>1206</v>
      </c>
    </row>
    <row r="402" spans="1:5" s="71" customFormat="1" x14ac:dyDescent="0.2">
      <c r="A402" s="71" t="s">
        <v>15</v>
      </c>
      <c r="B402" s="71" t="s">
        <v>3469</v>
      </c>
      <c r="C402" s="71" t="s">
        <v>3469</v>
      </c>
      <c r="D402" s="71" t="s">
        <v>1205</v>
      </c>
      <c r="E402" s="71" t="s">
        <v>3397</v>
      </c>
    </row>
    <row r="403" spans="1:5" s="71" customFormat="1" x14ac:dyDescent="0.2">
      <c r="A403" s="71" t="s">
        <v>15</v>
      </c>
      <c r="B403" s="71" t="s">
        <v>3470</v>
      </c>
      <c r="C403" s="71" t="s">
        <v>3470</v>
      </c>
      <c r="D403" s="71" t="s">
        <v>1205</v>
      </c>
      <c r="E403" s="71" t="s">
        <v>3397</v>
      </c>
    </row>
    <row r="404" spans="1:5" s="71" customFormat="1" x14ac:dyDescent="0.2">
      <c r="A404" s="71" t="s">
        <v>15</v>
      </c>
      <c r="B404" s="71" t="s">
        <v>3471</v>
      </c>
      <c r="C404" s="71" t="s">
        <v>3471</v>
      </c>
      <c r="D404" s="71" t="s">
        <v>1205</v>
      </c>
      <c r="E404" s="71" t="s">
        <v>3399</v>
      </c>
    </row>
    <row r="405" spans="1:5" s="71" customFormat="1" x14ac:dyDescent="0.2">
      <c r="A405" s="71" t="s">
        <v>15</v>
      </c>
      <c r="B405" s="71" t="s">
        <v>3472</v>
      </c>
      <c r="C405" s="71" t="s">
        <v>3472</v>
      </c>
      <c r="D405" s="71" t="s">
        <v>1205</v>
      </c>
      <c r="E405" s="71" t="s">
        <v>1236</v>
      </c>
    </row>
    <row r="406" spans="1:5" s="71" customFormat="1" x14ac:dyDescent="0.2">
      <c r="A406" s="71" t="s">
        <v>15</v>
      </c>
      <c r="B406" s="71" t="s">
        <v>1237</v>
      </c>
      <c r="C406" s="71" t="s">
        <v>3473</v>
      </c>
      <c r="D406" s="71" t="s">
        <v>1205</v>
      </c>
      <c r="E406" s="71" t="s">
        <v>1236</v>
      </c>
    </row>
    <row r="407" spans="1:5" s="71" customFormat="1" x14ac:dyDescent="0.2">
      <c r="A407" s="71" t="s">
        <v>15</v>
      </c>
      <c r="B407" s="71" t="s">
        <v>1250</v>
      </c>
      <c r="C407" s="71" t="s">
        <v>3474</v>
      </c>
      <c r="D407" s="71" t="s">
        <v>1205</v>
      </c>
      <c r="E407" s="71" t="s">
        <v>1236</v>
      </c>
    </row>
    <row r="408" spans="1:5" s="71" customFormat="1" x14ac:dyDescent="0.2">
      <c r="A408" s="71" t="s">
        <v>15</v>
      </c>
      <c r="B408" s="71" t="s">
        <v>3475</v>
      </c>
      <c r="C408" s="71" t="s">
        <v>3475</v>
      </c>
      <c r="D408" s="71" t="s">
        <v>1205</v>
      </c>
      <c r="E408" s="71" t="s">
        <v>3400</v>
      </c>
    </row>
    <row r="409" spans="1:5" s="71" customFormat="1" x14ac:dyDescent="0.2">
      <c r="A409" s="71" t="s">
        <v>15</v>
      </c>
      <c r="B409" s="71" t="s">
        <v>3476</v>
      </c>
      <c r="C409" s="71" t="s">
        <v>3476</v>
      </c>
      <c r="D409" s="71" t="s">
        <v>1205</v>
      </c>
      <c r="E409" s="71" t="s">
        <v>3400</v>
      </c>
    </row>
    <row r="410" spans="1:5" s="71" customFormat="1" x14ac:dyDescent="0.2">
      <c r="A410" s="71" t="s">
        <v>15</v>
      </c>
      <c r="B410" s="71" t="s">
        <v>3477</v>
      </c>
      <c r="C410" s="71" t="s">
        <v>3477</v>
      </c>
      <c r="D410" s="71" t="s">
        <v>1205</v>
      </c>
      <c r="E410" s="71" t="s">
        <v>3401</v>
      </c>
    </row>
    <row r="411" spans="1:5" s="71" customFormat="1" x14ac:dyDescent="0.2">
      <c r="A411" s="71" t="s">
        <v>15</v>
      </c>
      <c r="B411" s="71" t="s">
        <v>3478</v>
      </c>
      <c r="C411" s="71" t="s">
        <v>3478</v>
      </c>
      <c r="D411" s="71" t="s">
        <v>1205</v>
      </c>
      <c r="E411" s="71" t="s">
        <v>3401</v>
      </c>
    </row>
    <row r="412" spans="1:5" s="71" customFormat="1" x14ac:dyDescent="0.2">
      <c r="A412" s="71" t="s">
        <v>15</v>
      </c>
      <c r="B412" s="46" t="s">
        <v>3479</v>
      </c>
      <c r="C412" s="46" t="s">
        <v>3479</v>
      </c>
      <c r="D412" s="71" t="s">
        <v>1205</v>
      </c>
      <c r="E412" s="71" t="s">
        <v>3402</v>
      </c>
    </row>
    <row r="413" spans="1:5" s="71" customFormat="1" x14ac:dyDescent="0.2">
      <c r="A413" s="71" t="s">
        <v>15</v>
      </c>
      <c r="B413" s="46" t="s">
        <v>1229</v>
      </c>
      <c r="C413" s="46" t="s">
        <v>1229</v>
      </c>
      <c r="D413" s="71" t="s">
        <v>1205</v>
      </c>
      <c r="E413" s="71" t="s">
        <v>1228</v>
      </c>
    </row>
    <row r="414" spans="1:5" s="71" customFormat="1" x14ac:dyDescent="0.2">
      <c r="A414" s="71" t="s">
        <v>15</v>
      </c>
      <c r="B414" s="46" t="s">
        <v>3480</v>
      </c>
      <c r="C414" s="46" t="s">
        <v>3480</v>
      </c>
      <c r="D414" s="71" t="s">
        <v>1205</v>
      </c>
      <c r="E414" s="71" t="s">
        <v>1228</v>
      </c>
    </row>
    <row r="415" spans="1:5" s="71" customFormat="1" x14ac:dyDescent="0.2">
      <c r="A415" s="71" t="s">
        <v>15</v>
      </c>
      <c r="B415" s="46" t="s">
        <v>3481</v>
      </c>
      <c r="C415" s="46" t="s">
        <v>3481</v>
      </c>
      <c r="D415" s="71" t="s">
        <v>1205</v>
      </c>
      <c r="E415" s="71" t="s">
        <v>1228</v>
      </c>
    </row>
    <row r="416" spans="1:5" s="71" customFormat="1" x14ac:dyDescent="0.2">
      <c r="A416" s="71" t="s">
        <v>15</v>
      </c>
      <c r="B416" s="46" t="s">
        <v>3482</v>
      </c>
      <c r="C416" s="46" t="s">
        <v>3482</v>
      </c>
      <c r="D416" s="71" t="s">
        <v>1205</v>
      </c>
      <c r="E416" s="71" t="s">
        <v>1228</v>
      </c>
    </row>
    <row r="417" spans="1:5" s="71" customFormat="1" x14ac:dyDescent="0.2">
      <c r="A417" s="71" t="s">
        <v>15</v>
      </c>
      <c r="B417" s="46" t="s">
        <v>3483</v>
      </c>
      <c r="C417" s="46" t="s">
        <v>3483</v>
      </c>
      <c r="D417" s="71" t="s">
        <v>1205</v>
      </c>
      <c r="E417" s="71" t="s">
        <v>1228</v>
      </c>
    </row>
    <row r="418" spans="1:5" s="71" customFormat="1" x14ac:dyDescent="0.2">
      <c r="A418" s="71" t="s">
        <v>15</v>
      </c>
      <c r="B418" s="46" t="s">
        <v>3484</v>
      </c>
      <c r="C418" s="46" t="s">
        <v>3484</v>
      </c>
      <c r="D418" s="71" t="s">
        <v>1205</v>
      </c>
      <c r="E418" s="71" t="s">
        <v>3404</v>
      </c>
    </row>
    <row r="419" spans="1:5" s="71" customFormat="1" x14ac:dyDescent="0.2">
      <c r="A419" s="71" t="s">
        <v>15</v>
      </c>
      <c r="B419" s="46" t="s">
        <v>3485</v>
      </c>
      <c r="C419" s="46" t="s">
        <v>3485</v>
      </c>
      <c r="D419" s="71" t="s">
        <v>1205</v>
      </c>
      <c r="E419" s="71" t="s">
        <v>3404</v>
      </c>
    </row>
    <row r="420" spans="1:5" s="71" customFormat="1" x14ac:dyDescent="0.2">
      <c r="A420" s="71" t="s">
        <v>15</v>
      </c>
      <c r="B420" s="46" t="s">
        <v>3486</v>
      </c>
      <c r="C420" s="46" t="s">
        <v>3486</v>
      </c>
      <c r="D420" s="71" t="s">
        <v>1205</v>
      </c>
      <c r="E420" s="71" t="s">
        <v>3404</v>
      </c>
    </row>
    <row r="421" spans="1:5" s="71" customFormat="1" x14ac:dyDescent="0.2">
      <c r="A421" s="71" t="s">
        <v>15</v>
      </c>
      <c r="B421" s="46" t="s">
        <v>3487</v>
      </c>
      <c r="C421" s="46" t="s">
        <v>3487</v>
      </c>
      <c r="D421" s="71" t="s">
        <v>1205</v>
      </c>
      <c r="E421" s="71" t="s">
        <v>3404</v>
      </c>
    </row>
    <row r="422" spans="1:5" s="71" customFormat="1" x14ac:dyDescent="0.2">
      <c r="A422" s="71" t="s">
        <v>15</v>
      </c>
      <c r="B422" s="46" t="s">
        <v>3488</v>
      </c>
      <c r="C422" s="46" t="s">
        <v>3488</v>
      </c>
      <c r="D422" s="71" t="s">
        <v>1205</v>
      </c>
      <c r="E422" s="71" t="s">
        <v>3404</v>
      </c>
    </row>
    <row r="423" spans="1:5" s="71" customFormat="1" x14ac:dyDescent="0.2">
      <c r="A423" s="71" t="s">
        <v>15</v>
      </c>
      <c r="B423" s="46" t="s">
        <v>3489</v>
      </c>
      <c r="C423" s="46" t="s">
        <v>3489</v>
      </c>
      <c r="D423" s="71" t="s">
        <v>1205</v>
      </c>
      <c r="E423" s="71" t="s">
        <v>3404</v>
      </c>
    </row>
    <row r="424" spans="1:5" s="71" customFormat="1" x14ac:dyDescent="0.2">
      <c r="A424" s="71" t="s">
        <v>15</v>
      </c>
      <c r="B424" s="71" t="s">
        <v>3490</v>
      </c>
      <c r="C424" s="71" t="s">
        <v>3490</v>
      </c>
      <c r="D424" s="71" t="s">
        <v>1130</v>
      </c>
      <c r="E424" s="71" t="s">
        <v>1131</v>
      </c>
    </row>
    <row r="425" spans="1:5" s="71" customFormat="1" x14ac:dyDescent="0.2">
      <c r="A425" s="71" t="s">
        <v>15</v>
      </c>
      <c r="B425" s="71" t="s">
        <v>1132</v>
      </c>
      <c r="C425" s="71" t="s">
        <v>1132</v>
      </c>
      <c r="D425" s="71" t="s">
        <v>1130</v>
      </c>
      <c r="E425" s="71" t="s">
        <v>1131</v>
      </c>
    </row>
    <row r="426" spans="1:5" s="71" customFormat="1" x14ac:dyDescent="0.2">
      <c r="A426" s="71" t="s">
        <v>15</v>
      </c>
      <c r="B426" s="71" t="s">
        <v>3491</v>
      </c>
      <c r="C426" s="71" t="s">
        <v>3491</v>
      </c>
      <c r="D426" s="71" t="s">
        <v>1130</v>
      </c>
      <c r="E426" s="71" t="s">
        <v>3405</v>
      </c>
    </row>
    <row r="427" spans="1:5" s="71" customFormat="1" x14ac:dyDescent="0.2">
      <c r="A427" s="71" t="s">
        <v>15</v>
      </c>
      <c r="B427" s="71" t="s">
        <v>1183</v>
      </c>
      <c r="C427" s="71" t="s">
        <v>1183</v>
      </c>
      <c r="D427" s="71" t="s">
        <v>1130</v>
      </c>
      <c r="E427" s="71" t="s">
        <v>1182</v>
      </c>
    </row>
    <row r="428" spans="1:5" s="71" customFormat="1" x14ac:dyDescent="0.2">
      <c r="A428" s="71" t="s">
        <v>15</v>
      </c>
      <c r="B428" s="71" t="s">
        <v>1188</v>
      </c>
      <c r="C428" s="71" t="s">
        <v>1188</v>
      </c>
      <c r="D428" s="71" t="s">
        <v>1130</v>
      </c>
      <c r="E428" s="71" t="s">
        <v>1141</v>
      </c>
    </row>
    <row r="429" spans="1:5" s="71" customFormat="1" x14ac:dyDescent="0.2">
      <c r="A429" s="71" t="s">
        <v>15</v>
      </c>
      <c r="B429" s="71" t="s">
        <v>1142</v>
      </c>
      <c r="C429" s="71" t="s">
        <v>1142</v>
      </c>
      <c r="D429" s="71" t="s">
        <v>1130</v>
      </c>
      <c r="E429" s="71" t="s">
        <v>1141</v>
      </c>
    </row>
    <row r="430" spans="1:5" s="71" customFormat="1" x14ac:dyDescent="0.2">
      <c r="A430" s="71" t="s">
        <v>15</v>
      </c>
      <c r="B430" s="71" t="s">
        <v>3492</v>
      </c>
      <c r="C430" s="71" t="s">
        <v>3492</v>
      </c>
      <c r="D430" s="71" t="s">
        <v>1130</v>
      </c>
      <c r="E430" s="71" t="s">
        <v>3408</v>
      </c>
    </row>
    <row r="431" spans="1:5" s="71" customFormat="1" x14ac:dyDescent="0.2">
      <c r="A431" s="71" t="s">
        <v>15</v>
      </c>
      <c r="B431" s="71" t="s">
        <v>3493</v>
      </c>
      <c r="C431" s="71" t="s">
        <v>3493</v>
      </c>
      <c r="D431" s="71" t="s">
        <v>1130</v>
      </c>
      <c r="E431" s="71" t="s">
        <v>3410</v>
      </c>
    </row>
    <row r="432" spans="1:5" s="71" customFormat="1" x14ac:dyDescent="0.2">
      <c r="A432" s="71" t="s">
        <v>15</v>
      </c>
      <c r="B432" s="71" t="s">
        <v>3494</v>
      </c>
      <c r="C432" s="71" t="s">
        <v>3494</v>
      </c>
      <c r="D432" s="71" t="s">
        <v>1130</v>
      </c>
      <c r="E432" s="71" t="s">
        <v>3411</v>
      </c>
    </row>
    <row r="433" spans="1:5" s="71" customFormat="1" x14ac:dyDescent="0.2">
      <c r="A433" s="71" t="s">
        <v>15</v>
      </c>
      <c r="B433" s="71" t="s">
        <v>3495</v>
      </c>
      <c r="C433" s="71" t="s">
        <v>3495</v>
      </c>
      <c r="D433" s="71" t="s">
        <v>1130</v>
      </c>
      <c r="E433" s="71" t="s">
        <v>3413</v>
      </c>
    </row>
    <row r="434" spans="1:5" s="71" customFormat="1" x14ac:dyDescent="0.2">
      <c r="A434" s="71" t="s">
        <v>15</v>
      </c>
      <c r="B434" s="71" t="s">
        <v>3496</v>
      </c>
      <c r="C434" s="71" t="s">
        <v>3496</v>
      </c>
      <c r="D434" s="71" t="s">
        <v>1130</v>
      </c>
      <c r="E434" s="71" t="s">
        <v>3413</v>
      </c>
    </row>
    <row r="435" spans="1:5" s="71" customFormat="1" x14ac:dyDescent="0.2">
      <c r="A435" s="71" t="s">
        <v>15</v>
      </c>
      <c r="B435" s="71" t="s">
        <v>1125</v>
      </c>
      <c r="C435" s="71" t="s">
        <v>1125</v>
      </c>
      <c r="D435" s="71" t="s">
        <v>1119</v>
      </c>
      <c r="E435" s="71" t="s">
        <v>1251</v>
      </c>
    </row>
    <row r="436" spans="1:5" s="71" customFormat="1" x14ac:dyDescent="0.2">
      <c r="A436" s="71" t="s">
        <v>15</v>
      </c>
      <c r="B436" s="71" t="s">
        <v>3498</v>
      </c>
      <c r="C436" s="71" t="s">
        <v>3498</v>
      </c>
      <c r="D436" s="71" t="s">
        <v>1119</v>
      </c>
      <c r="E436" s="71" t="s">
        <v>1223</v>
      </c>
    </row>
    <row r="437" spans="1:5" s="71" customFormat="1" x14ac:dyDescent="0.2">
      <c r="A437" s="71" t="s">
        <v>15</v>
      </c>
      <c r="B437" s="71" t="s">
        <v>1224</v>
      </c>
      <c r="C437" s="71" t="s">
        <v>1224</v>
      </c>
      <c r="D437" s="71" t="s">
        <v>1119</v>
      </c>
      <c r="E437" s="71" t="s">
        <v>1223</v>
      </c>
    </row>
    <row r="438" spans="1:5" s="71" customFormat="1" x14ac:dyDescent="0.2">
      <c r="A438" s="71" t="s">
        <v>15</v>
      </c>
      <c r="B438" s="71" t="s">
        <v>1227</v>
      </c>
      <c r="C438" s="71" t="s">
        <v>1227</v>
      </c>
      <c r="D438" s="71" t="s">
        <v>1119</v>
      </c>
      <c r="E438" s="71" t="s">
        <v>1223</v>
      </c>
    </row>
    <row r="439" spans="1:5" s="71" customFormat="1" x14ac:dyDescent="0.2">
      <c r="A439" s="71" t="s">
        <v>15</v>
      </c>
      <c r="B439" s="71" t="s">
        <v>1121</v>
      </c>
      <c r="C439" s="71" t="s">
        <v>1121</v>
      </c>
      <c r="D439" s="71" t="s">
        <v>1119</v>
      </c>
      <c r="E439" s="71" t="s">
        <v>1120</v>
      </c>
    </row>
    <row r="440" spans="1:5" s="71" customFormat="1" x14ac:dyDescent="0.2">
      <c r="A440" s="71" t="s">
        <v>15</v>
      </c>
      <c r="B440" s="71" t="s">
        <v>1221</v>
      </c>
      <c r="C440" s="71" t="s">
        <v>1221</v>
      </c>
      <c r="D440" s="71" t="s">
        <v>1119</v>
      </c>
      <c r="E440" s="71" t="s">
        <v>1120</v>
      </c>
    </row>
    <row r="441" spans="1:5" s="71" customFormat="1" x14ac:dyDescent="0.2">
      <c r="A441" s="71" t="s">
        <v>15</v>
      </c>
      <c r="B441" s="71" t="s">
        <v>3499</v>
      </c>
      <c r="C441" s="71" t="s">
        <v>3500</v>
      </c>
      <c r="D441" s="71" t="s">
        <v>1119</v>
      </c>
      <c r="E441" s="71" t="s">
        <v>1120</v>
      </c>
    </row>
    <row r="442" spans="1:5" s="71" customFormat="1" x14ac:dyDescent="0.2">
      <c r="A442" s="71" t="s">
        <v>15</v>
      </c>
      <c r="B442" s="71" t="s">
        <v>1239</v>
      </c>
      <c r="C442" s="71" t="s">
        <v>3501</v>
      </c>
      <c r="D442" s="71" t="s">
        <v>1119</v>
      </c>
      <c r="E442" s="71" t="s">
        <v>1238</v>
      </c>
    </row>
    <row r="443" spans="1:5" s="71" customFormat="1" x14ac:dyDescent="0.2">
      <c r="A443" s="71" t="s">
        <v>15</v>
      </c>
      <c r="B443" s="71" t="s">
        <v>1240</v>
      </c>
      <c r="C443" s="71" t="s">
        <v>1240</v>
      </c>
      <c r="D443" s="71" t="s">
        <v>1119</v>
      </c>
      <c r="E443" s="71" t="s">
        <v>1238</v>
      </c>
    </row>
    <row r="444" spans="1:5" s="71" customFormat="1" x14ac:dyDescent="0.2">
      <c r="A444" s="71" t="s">
        <v>15</v>
      </c>
      <c r="B444" s="71" t="s">
        <v>1233</v>
      </c>
      <c r="C444" s="71" t="s">
        <v>1233</v>
      </c>
      <c r="D444" s="71" t="s">
        <v>1119</v>
      </c>
      <c r="E444" s="71" t="s">
        <v>1230</v>
      </c>
    </row>
    <row r="445" spans="1:5" s="71" customFormat="1" x14ac:dyDescent="0.2">
      <c r="A445" s="71" t="s">
        <v>15</v>
      </c>
      <c r="B445" s="71" t="s">
        <v>1231</v>
      </c>
      <c r="C445" s="71" t="s">
        <v>1231</v>
      </c>
      <c r="D445" s="71" t="s">
        <v>1119</v>
      </c>
      <c r="E445" s="71" t="s">
        <v>1230</v>
      </c>
    </row>
    <row r="446" spans="1:5" s="71" customFormat="1" x14ac:dyDescent="0.2">
      <c r="A446" s="71" t="s">
        <v>15</v>
      </c>
      <c r="B446" s="71" t="s">
        <v>3503</v>
      </c>
      <c r="C446" s="71" t="s">
        <v>3503</v>
      </c>
      <c r="D446" s="71" t="s">
        <v>1165</v>
      </c>
      <c r="E446" s="71" t="s">
        <v>3420</v>
      </c>
    </row>
    <row r="447" spans="1:5" s="71" customFormat="1" x14ac:dyDescent="0.2">
      <c r="A447" s="71" t="s">
        <v>15</v>
      </c>
      <c r="B447" s="71" t="s">
        <v>3504</v>
      </c>
      <c r="C447" s="71" t="s">
        <v>3504</v>
      </c>
      <c r="D447" s="71" t="s">
        <v>1165</v>
      </c>
      <c r="E447" s="71" t="s">
        <v>3421</v>
      </c>
    </row>
    <row r="448" spans="1:5" s="71" customFormat="1" x14ac:dyDescent="0.2">
      <c r="A448" s="71" t="s">
        <v>15</v>
      </c>
      <c r="B448" s="71" t="s">
        <v>1167</v>
      </c>
      <c r="C448" s="71" t="s">
        <v>1167</v>
      </c>
      <c r="D448" s="71" t="s">
        <v>1165</v>
      </c>
      <c r="E448" s="71" t="s">
        <v>1166</v>
      </c>
    </row>
    <row r="449" spans="1:5" s="71" customFormat="1" x14ac:dyDescent="0.2">
      <c r="A449" s="71" t="s">
        <v>15</v>
      </c>
      <c r="B449" s="71" t="s">
        <v>1169</v>
      </c>
      <c r="C449" s="71" t="s">
        <v>1169</v>
      </c>
      <c r="D449" s="71" t="s">
        <v>1165</v>
      </c>
      <c r="E449" s="71" t="s">
        <v>1166</v>
      </c>
    </row>
    <row r="450" spans="1:5" s="71" customFormat="1" x14ac:dyDescent="0.2">
      <c r="A450" s="71" t="s">
        <v>15</v>
      </c>
      <c r="B450" s="71" t="s">
        <v>1222</v>
      </c>
      <c r="C450" s="71" t="s">
        <v>1222</v>
      </c>
      <c r="D450" s="71" t="s">
        <v>1165</v>
      </c>
      <c r="E450" s="71" t="s">
        <v>3422</v>
      </c>
    </row>
    <row r="451" spans="1:5" s="71" customFormat="1" x14ac:dyDescent="0.2">
      <c r="A451" s="71" t="s">
        <v>15</v>
      </c>
      <c r="B451" s="71" t="s">
        <v>3505</v>
      </c>
      <c r="C451" s="71" t="s">
        <v>3505</v>
      </c>
      <c r="D451" s="71" t="s">
        <v>1165</v>
      </c>
      <c r="E451" s="71" t="s">
        <v>3423</v>
      </c>
    </row>
    <row r="452" spans="1:5" s="71" customFormat="1" x14ac:dyDescent="0.2">
      <c r="A452" s="71" t="s">
        <v>15</v>
      </c>
      <c r="B452" s="71" t="s">
        <v>3506</v>
      </c>
      <c r="C452" s="71" t="s">
        <v>3506</v>
      </c>
      <c r="D452" s="71" t="s">
        <v>1165</v>
      </c>
      <c r="E452" s="71" t="s">
        <v>3424</v>
      </c>
    </row>
    <row r="453" spans="1:5" s="71" customFormat="1" x14ac:dyDescent="0.2">
      <c r="A453" s="71" t="s">
        <v>15</v>
      </c>
      <c r="B453" s="71" t="s">
        <v>3507</v>
      </c>
      <c r="C453" s="71" t="s">
        <v>3507</v>
      </c>
      <c r="D453" s="71" t="s">
        <v>1165</v>
      </c>
      <c r="E453" s="71" t="s">
        <v>1177</v>
      </c>
    </row>
    <row r="454" spans="1:5" s="71" customFormat="1" x14ac:dyDescent="0.2">
      <c r="A454" s="71" t="s">
        <v>15</v>
      </c>
      <c r="B454" s="71" t="s">
        <v>1178</v>
      </c>
      <c r="C454" s="71" t="s">
        <v>1178</v>
      </c>
      <c r="D454" s="71" t="s">
        <v>1165</v>
      </c>
      <c r="E454" s="71" t="s">
        <v>1177</v>
      </c>
    </row>
    <row r="455" spans="1:5" s="71" customFormat="1" x14ac:dyDescent="0.2">
      <c r="A455" s="71" t="s">
        <v>15</v>
      </c>
      <c r="B455" s="71" t="s">
        <v>3509</v>
      </c>
      <c r="C455" s="71" t="s">
        <v>3510</v>
      </c>
      <c r="D455" s="71" t="s">
        <v>1165</v>
      </c>
      <c r="E455" s="71" t="s">
        <v>3425</v>
      </c>
    </row>
    <row r="456" spans="1:5" s="71" customFormat="1" x14ac:dyDescent="0.2">
      <c r="A456" s="71" t="s">
        <v>15</v>
      </c>
      <c r="B456" s="71" t="s">
        <v>3511</v>
      </c>
      <c r="C456" s="71" t="s">
        <v>3511</v>
      </c>
      <c r="D456" s="71" t="s">
        <v>1165</v>
      </c>
      <c r="E456" s="71" t="s">
        <v>3425</v>
      </c>
    </row>
    <row r="457" spans="1:5" s="71" customFormat="1" x14ac:dyDescent="0.2">
      <c r="A457" s="71" t="s">
        <v>15</v>
      </c>
      <c r="B457" s="71" t="s">
        <v>3512</v>
      </c>
      <c r="C457" s="71" t="s">
        <v>3513</v>
      </c>
      <c r="D457" s="71" t="s">
        <v>1165</v>
      </c>
      <c r="E457" s="71" t="s">
        <v>3425</v>
      </c>
    </row>
    <row r="458" spans="1:5" s="71" customFormat="1" x14ac:dyDescent="0.2">
      <c r="A458" s="71" t="s">
        <v>15</v>
      </c>
      <c r="B458" s="71" t="s">
        <v>3514</v>
      </c>
      <c r="C458" s="71" t="s">
        <v>3514</v>
      </c>
      <c r="D458" s="71" t="s">
        <v>1165</v>
      </c>
      <c r="E458" s="71" t="s">
        <v>3425</v>
      </c>
    </row>
    <row r="459" spans="1:5" s="71" customFormat="1" x14ac:dyDescent="0.2">
      <c r="A459" s="71" t="s">
        <v>15</v>
      </c>
      <c r="B459" s="71" t="s">
        <v>3515</v>
      </c>
      <c r="C459" s="71" t="s">
        <v>3516</v>
      </c>
      <c r="D459" s="71" t="s">
        <v>1165</v>
      </c>
      <c r="E459" s="71" t="s">
        <v>3425</v>
      </c>
    </row>
    <row r="460" spans="1:5" s="71" customFormat="1" x14ac:dyDescent="0.2">
      <c r="A460" s="71" t="s">
        <v>15</v>
      </c>
      <c r="B460" s="71" t="s">
        <v>1172</v>
      </c>
      <c r="C460" s="71" t="s">
        <v>1172</v>
      </c>
      <c r="D460" s="71" t="s">
        <v>1165</v>
      </c>
      <c r="E460" s="71" t="s">
        <v>1171</v>
      </c>
    </row>
    <row r="461" spans="1:5" s="71" customFormat="1" x14ac:dyDescent="0.2">
      <c r="A461" s="71" t="s">
        <v>15</v>
      </c>
      <c r="B461" s="71" t="s">
        <v>1186</v>
      </c>
      <c r="C461" s="71" t="s">
        <v>3517</v>
      </c>
      <c r="D461" s="71" t="s">
        <v>1165</v>
      </c>
      <c r="E461" s="71" t="s">
        <v>1171</v>
      </c>
    </row>
    <row r="462" spans="1:5" s="71" customFormat="1" x14ac:dyDescent="0.2">
      <c r="A462" s="71" t="s">
        <v>15</v>
      </c>
      <c r="B462" s="71" t="s">
        <v>1198</v>
      </c>
      <c r="C462" s="71" t="s">
        <v>1198</v>
      </c>
      <c r="D462" s="71" t="s">
        <v>1165</v>
      </c>
      <c r="E462" s="71" t="s">
        <v>1171</v>
      </c>
    </row>
    <row r="463" spans="1:5" s="71" customFormat="1" x14ac:dyDescent="0.2">
      <c r="A463" s="71" t="s">
        <v>15</v>
      </c>
      <c r="B463" s="71" t="s">
        <v>1235</v>
      </c>
      <c r="C463" s="71" t="s">
        <v>1235</v>
      </c>
      <c r="D463" s="71" t="s">
        <v>1149</v>
      </c>
      <c r="E463" s="71" t="s">
        <v>1234</v>
      </c>
    </row>
    <row r="464" spans="1:5" s="71" customFormat="1" x14ac:dyDescent="0.2">
      <c r="A464" s="71" t="s">
        <v>15</v>
      </c>
      <c r="B464" s="71" t="s">
        <v>3518</v>
      </c>
      <c r="C464" s="71" t="s">
        <v>3518</v>
      </c>
      <c r="D464" s="71" t="s">
        <v>1149</v>
      </c>
      <c r="E464" s="71" t="s">
        <v>3426</v>
      </c>
    </row>
    <row r="465" spans="1:5" s="71" customFormat="1" x14ac:dyDescent="0.2">
      <c r="A465" s="71" t="s">
        <v>15</v>
      </c>
      <c r="B465" s="71" t="s">
        <v>3519</v>
      </c>
      <c r="C465" s="71" t="s">
        <v>3519</v>
      </c>
      <c r="D465" s="71" t="s">
        <v>1149</v>
      </c>
      <c r="E465" s="71" t="s">
        <v>3426</v>
      </c>
    </row>
    <row r="466" spans="1:5" s="71" customFormat="1" x14ac:dyDescent="0.2">
      <c r="A466" s="71" t="s">
        <v>15</v>
      </c>
      <c r="B466" s="71" t="s">
        <v>3520</v>
      </c>
      <c r="C466" s="71" t="s">
        <v>3520</v>
      </c>
      <c r="D466" s="71" t="s">
        <v>1149</v>
      </c>
      <c r="E466" s="71" t="s">
        <v>3426</v>
      </c>
    </row>
    <row r="467" spans="1:5" s="71" customFormat="1" x14ac:dyDescent="0.2">
      <c r="A467" s="71" t="s">
        <v>15</v>
      </c>
      <c r="B467" s="71" t="s">
        <v>3521</v>
      </c>
      <c r="C467" s="71" t="s">
        <v>3521</v>
      </c>
      <c r="D467" s="71" t="s">
        <v>1149</v>
      </c>
      <c r="E467" s="71" t="s">
        <v>3427</v>
      </c>
    </row>
    <row r="468" spans="1:5" s="71" customFormat="1" x14ac:dyDescent="0.2">
      <c r="A468" s="71" t="s">
        <v>15</v>
      </c>
      <c r="B468" s="71" t="s">
        <v>3522</v>
      </c>
      <c r="C468" s="71" t="s">
        <v>3522</v>
      </c>
      <c r="D468" s="71" t="s">
        <v>1149</v>
      </c>
      <c r="E468" s="71" t="s">
        <v>3427</v>
      </c>
    </row>
    <row r="469" spans="1:5" s="71" customFormat="1" x14ac:dyDescent="0.2">
      <c r="A469" s="71" t="s">
        <v>15</v>
      </c>
      <c r="B469" s="71" t="s">
        <v>3523</v>
      </c>
      <c r="C469" s="71" t="s">
        <v>3523</v>
      </c>
      <c r="D469" s="71" t="s">
        <v>1149</v>
      </c>
      <c r="E469" s="71" t="s">
        <v>3427</v>
      </c>
    </row>
    <row r="470" spans="1:5" s="71" customFormat="1" x14ac:dyDescent="0.2">
      <c r="A470" s="71" t="s">
        <v>15</v>
      </c>
      <c r="B470" s="71" t="s">
        <v>3524</v>
      </c>
      <c r="C470" s="71" t="s">
        <v>3524</v>
      </c>
      <c r="D470" s="71" t="s">
        <v>1149</v>
      </c>
      <c r="E470" s="71" t="s">
        <v>3427</v>
      </c>
    </row>
    <row r="471" spans="1:5" s="71" customFormat="1" x14ac:dyDescent="0.2">
      <c r="A471" s="71" t="s">
        <v>15</v>
      </c>
      <c r="B471" s="71" t="s">
        <v>1214</v>
      </c>
      <c r="C471" s="71" t="s">
        <v>1214</v>
      </c>
      <c r="D471" s="71" t="s">
        <v>1149</v>
      </c>
      <c r="E471" s="71" t="s">
        <v>1213</v>
      </c>
    </row>
    <row r="472" spans="1:5" s="71" customFormat="1" x14ac:dyDescent="0.2">
      <c r="A472" s="71" t="s">
        <v>15</v>
      </c>
      <c r="B472" s="71" t="s">
        <v>1218</v>
      </c>
      <c r="C472" s="71" t="s">
        <v>1218</v>
      </c>
      <c r="D472" s="71" t="s">
        <v>1149</v>
      </c>
      <c r="E472" s="71" t="s">
        <v>1213</v>
      </c>
    </row>
    <row r="473" spans="1:5" s="71" customFormat="1" x14ac:dyDescent="0.2">
      <c r="A473" s="71" t="s">
        <v>15</v>
      </c>
      <c r="B473" s="71" t="s">
        <v>3525</v>
      </c>
      <c r="C473" s="71" t="s">
        <v>3525</v>
      </c>
      <c r="D473" s="71" t="s">
        <v>1149</v>
      </c>
      <c r="E473" s="71" t="s">
        <v>1213</v>
      </c>
    </row>
    <row r="474" spans="1:5" s="71" customFormat="1" x14ac:dyDescent="0.2">
      <c r="A474" s="71" t="s">
        <v>15</v>
      </c>
      <c r="B474" s="71" t="s">
        <v>3526</v>
      </c>
      <c r="C474" s="71" t="s">
        <v>3526</v>
      </c>
      <c r="D474" s="71" t="s">
        <v>1149</v>
      </c>
      <c r="E474" s="71" t="s">
        <v>1213</v>
      </c>
    </row>
    <row r="475" spans="1:5" s="71" customFormat="1" x14ac:dyDescent="0.2">
      <c r="A475" s="71" t="s">
        <v>15</v>
      </c>
      <c r="B475" s="71" t="s">
        <v>3527</v>
      </c>
      <c r="C475" s="71" t="s">
        <v>3527</v>
      </c>
      <c r="D475" s="71" t="s">
        <v>1149</v>
      </c>
      <c r="E475" s="71" t="s">
        <v>3429</v>
      </c>
    </row>
    <row r="476" spans="1:5" s="71" customFormat="1" x14ac:dyDescent="0.2">
      <c r="A476" s="71" t="s">
        <v>15</v>
      </c>
      <c r="B476" s="71" t="s">
        <v>3528</v>
      </c>
      <c r="C476" s="71" t="s">
        <v>3529</v>
      </c>
      <c r="D476" s="71" t="s">
        <v>1149</v>
      </c>
      <c r="E476" s="71" t="s">
        <v>3429</v>
      </c>
    </row>
    <row r="477" spans="1:5" s="71" customFormat="1" x14ac:dyDescent="0.2">
      <c r="A477" s="71" t="s">
        <v>15</v>
      </c>
      <c r="B477" s="71" t="s">
        <v>3530</v>
      </c>
      <c r="C477" s="71" t="s">
        <v>3531</v>
      </c>
      <c r="D477" s="71" t="s">
        <v>1149</v>
      </c>
      <c r="E477" s="71" t="s">
        <v>3429</v>
      </c>
    </row>
    <row r="478" spans="1:5" s="71" customFormat="1" x14ac:dyDescent="0.2">
      <c r="A478" s="71" t="s">
        <v>15</v>
      </c>
      <c r="B478" s="71" t="s">
        <v>3532</v>
      </c>
      <c r="C478" s="71" t="s">
        <v>3533</v>
      </c>
      <c r="D478" s="71" t="s">
        <v>1149</v>
      </c>
      <c r="E478" s="71" t="s">
        <v>3429</v>
      </c>
    </row>
    <row r="479" spans="1:5" s="71" customFormat="1" x14ac:dyDescent="0.2">
      <c r="A479" s="71" t="s">
        <v>15</v>
      </c>
      <c r="B479" s="71" t="s">
        <v>3534</v>
      </c>
      <c r="C479" s="71" t="s">
        <v>3535</v>
      </c>
      <c r="D479" s="71" t="s">
        <v>1149</v>
      </c>
      <c r="E479" s="71" t="s">
        <v>3429</v>
      </c>
    </row>
    <row r="480" spans="1:5" s="71" customFormat="1" x14ac:dyDescent="0.2">
      <c r="A480" s="71" t="s">
        <v>15</v>
      </c>
      <c r="B480" s="71" t="s">
        <v>3536</v>
      </c>
      <c r="C480" s="71" t="s">
        <v>3536</v>
      </c>
      <c r="D480" s="71" t="s">
        <v>1149</v>
      </c>
      <c r="E480" s="71" t="s">
        <v>3070</v>
      </c>
    </row>
    <row r="481" spans="1:5" s="71" customFormat="1" x14ac:dyDescent="0.2">
      <c r="A481" s="71" t="s">
        <v>15</v>
      </c>
      <c r="B481" s="71" t="s">
        <v>3537</v>
      </c>
      <c r="C481" s="71" t="s">
        <v>3537</v>
      </c>
      <c r="D481" s="71" t="s">
        <v>1149</v>
      </c>
      <c r="E481" s="71" t="s">
        <v>3070</v>
      </c>
    </row>
    <row r="482" spans="1:5" s="71" customFormat="1" x14ac:dyDescent="0.2">
      <c r="A482" s="71" t="s">
        <v>15</v>
      </c>
      <c r="B482" s="71" t="s">
        <v>3538</v>
      </c>
      <c r="C482" s="71" t="s">
        <v>3538</v>
      </c>
      <c r="D482" s="71" t="s">
        <v>1149</v>
      </c>
      <c r="E482" s="71" t="s">
        <v>3070</v>
      </c>
    </row>
    <row r="483" spans="1:5" s="71" customFormat="1" x14ac:dyDescent="0.2">
      <c r="A483" s="71" t="s">
        <v>15</v>
      </c>
      <c r="B483" s="71" t="s">
        <v>1217</v>
      </c>
      <c r="C483" s="71" t="s">
        <v>1217</v>
      </c>
      <c r="D483" s="71" t="s">
        <v>1149</v>
      </c>
      <c r="E483" s="71" t="s">
        <v>3430</v>
      </c>
    </row>
    <row r="484" spans="1:5" s="71" customFormat="1" x14ac:dyDescent="0.2">
      <c r="A484" s="71" t="s">
        <v>15</v>
      </c>
      <c r="B484" s="71" t="s">
        <v>3539</v>
      </c>
      <c r="C484" s="71" t="s">
        <v>3539</v>
      </c>
      <c r="D484" s="71" t="s">
        <v>1149</v>
      </c>
      <c r="E484" s="71" t="s">
        <v>3430</v>
      </c>
    </row>
    <row r="485" spans="1:5" s="71" customFormat="1" x14ac:dyDescent="0.2">
      <c r="A485" s="71" t="s">
        <v>15</v>
      </c>
      <c r="B485" s="71" t="s">
        <v>3540</v>
      </c>
      <c r="C485" s="71" t="s">
        <v>3540</v>
      </c>
      <c r="D485" s="71" t="s">
        <v>1149</v>
      </c>
      <c r="E485" s="71" t="s">
        <v>3431</v>
      </c>
    </row>
    <row r="486" spans="1:5" s="71" customFormat="1" x14ac:dyDescent="0.2">
      <c r="A486" s="71" t="s">
        <v>15</v>
      </c>
      <c r="B486" s="71" t="s">
        <v>3541</v>
      </c>
      <c r="C486" s="71" t="s">
        <v>3541</v>
      </c>
      <c r="D486" s="71" t="s">
        <v>1149</v>
      </c>
      <c r="E486" s="71" t="s">
        <v>3431</v>
      </c>
    </row>
    <row r="487" spans="1:5" s="71" customFormat="1" x14ac:dyDescent="0.2">
      <c r="A487" s="71" t="s">
        <v>15</v>
      </c>
      <c r="B487" s="71" t="s">
        <v>3542</v>
      </c>
      <c r="C487" s="71" t="s">
        <v>3542</v>
      </c>
      <c r="D487" s="71" t="s">
        <v>1149</v>
      </c>
      <c r="E487" s="71" t="s">
        <v>1150</v>
      </c>
    </row>
    <row r="488" spans="1:5" s="71" customFormat="1" x14ac:dyDescent="0.2">
      <c r="A488" s="71" t="s">
        <v>15</v>
      </c>
      <c r="B488" s="71" t="s">
        <v>1151</v>
      </c>
      <c r="C488" s="71" t="s">
        <v>1151</v>
      </c>
      <c r="D488" s="71" t="s">
        <v>1149</v>
      </c>
      <c r="E488" s="71" t="s">
        <v>1150</v>
      </c>
    </row>
    <row r="489" spans="1:5" s="71" customFormat="1" x14ac:dyDescent="0.2">
      <c r="A489" s="71" t="s">
        <v>15</v>
      </c>
      <c r="B489" s="71" t="s">
        <v>1154</v>
      </c>
      <c r="C489" s="71" t="s">
        <v>1154</v>
      </c>
      <c r="D489" s="71" t="s">
        <v>1149</v>
      </c>
      <c r="E489" s="71" t="s">
        <v>1150</v>
      </c>
    </row>
    <row r="490" spans="1:5" s="71" customFormat="1" x14ac:dyDescent="0.2">
      <c r="A490" s="71" t="s">
        <v>15</v>
      </c>
      <c r="B490" s="71" t="s">
        <v>3543</v>
      </c>
      <c r="C490" s="71" t="s">
        <v>3543</v>
      </c>
      <c r="D490" s="71" t="s">
        <v>1149</v>
      </c>
      <c r="E490" s="71" t="s">
        <v>3432</v>
      </c>
    </row>
    <row r="491" spans="1:5" s="71" customFormat="1" x14ac:dyDescent="0.2">
      <c r="A491" s="71" t="s">
        <v>15</v>
      </c>
      <c r="B491" s="71" t="s">
        <v>3432</v>
      </c>
      <c r="C491" s="71" t="s">
        <v>3432</v>
      </c>
      <c r="D491" s="71" t="s">
        <v>1149</v>
      </c>
      <c r="E491" s="71" t="s">
        <v>3432</v>
      </c>
    </row>
    <row r="492" spans="1:5" s="71" customFormat="1" x14ac:dyDescent="0.2">
      <c r="A492" s="71" t="s">
        <v>15</v>
      </c>
      <c r="B492" s="71" t="s">
        <v>1152</v>
      </c>
      <c r="C492" s="71" t="s">
        <v>1152</v>
      </c>
      <c r="D492" s="71" t="s">
        <v>1149</v>
      </c>
      <c r="E492" s="71" t="s">
        <v>3433</v>
      </c>
    </row>
    <row r="493" spans="1:5" s="71" customFormat="1" x14ac:dyDescent="0.2">
      <c r="A493" s="71" t="s">
        <v>15</v>
      </c>
      <c r="B493" s="71" t="s">
        <v>3544</v>
      </c>
      <c r="C493" s="71" t="s">
        <v>3544</v>
      </c>
      <c r="D493" s="71" t="s">
        <v>1149</v>
      </c>
      <c r="E493" s="71" t="s">
        <v>3071</v>
      </c>
    </row>
    <row r="494" spans="1:5" s="71" customFormat="1" x14ac:dyDescent="0.2">
      <c r="A494" s="71" t="s">
        <v>15</v>
      </c>
      <c r="B494" s="71" t="s">
        <v>3545</v>
      </c>
      <c r="C494" s="71" t="s">
        <v>3545</v>
      </c>
      <c r="D494" s="71" t="s">
        <v>1149</v>
      </c>
      <c r="E494" s="71" t="s">
        <v>3071</v>
      </c>
    </row>
    <row r="495" spans="1:5" s="71" customFormat="1" x14ac:dyDescent="0.2">
      <c r="A495" s="71" t="s">
        <v>15</v>
      </c>
      <c r="B495" s="71" t="s">
        <v>3546</v>
      </c>
      <c r="C495" s="71" t="s">
        <v>3546</v>
      </c>
      <c r="D495" s="71" t="s">
        <v>1149</v>
      </c>
      <c r="E495" s="71" t="s">
        <v>3071</v>
      </c>
    </row>
    <row r="496" spans="1:5" s="71" customFormat="1" x14ac:dyDescent="0.2">
      <c r="A496" s="71" t="s">
        <v>15</v>
      </c>
      <c r="B496" s="71" t="s">
        <v>3547</v>
      </c>
      <c r="C496" s="71" t="s">
        <v>3547</v>
      </c>
      <c r="D496" s="71" t="s">
        <v>1149</v>
      </c>
      <c r="E496" s="71" t="s">
        <v>3071</v>
      </c>
    </row>
    <row r="497" spans="1:5" s="71" customFormat="1" x14ac:dyDescent="0.2">
      <c r="A497" s="71" t="s">
        <v>15</v>
      </c>
      <c r="B497" s="71" t="s">
        <v>3548</v>
      </c>
      <c r="C497" s="71" t="s">
        <v>3548</v>
      </c>
      <c r="D497" s="71" t="s">
        <v>1149</v>
      </c>
      <c r="E497" s="71" t="s">
        <v>3071</v>
      </c>
    </row>
    <row r="498" spans="1:5" s="71" customFormat="1" x14ac:dyDescent="0.2">
      <c r="A498" s="71" t="s">
        <v>15</v>
      </c>
      <c r="B498" s="71" t="s">
        <v>3549</v>
      </c>
      <c r="C498" s="71" t="s">
        <v>3550</v>
      </c>
      <c r="D498" s="71" t="s">
        <v>1133</v>
      </c>
      <c r="E498" s="71" t="s">
        <v>1255</v>
      </c>
    </row>
    <row r="499" spans="1:5" s="71" customFormat="1" ht="15" x14ac:dyDescent="0.25">
      <c r="A499" s="71" t="s">
        <v>15</v>
      </c>
      <c r="B499" t="s">
        <v>1256</v>
      </c>
      <c r="C499" t="s">
        <v>1256</v>
      </c>
      <c r="D499" s="71" t="s">
        <v>1133</v>
      </c>
      <c r="E499" s="71" t="s">
        <v>1255</v>
      </c>
    </row>
    <row r="500" spans="1:5" s="71" customFormat="1" x14ac:dyDescent="0.2">
      <c r="A500" s="71" t="s">
        <v>15</v>
      </c>
      <c r="B500" s="71" t="s">
        <v>3551</v>
      </c>
      <c r="C500" s="71" t="s">
        <v>3551</v>
      </c>
      <c r="D500" s="71" t="s">
        <v>1133</v>
      </c>
      <c r="E500" s="71" t="s">
        <v>1203</v>
      </c>
    </row>
    <row r="501" spans="1:5" s="71" customFormat="1" x14ac:dyDescent="0.2">
      <c r="A501" s="71" t="s">
        <v>15</v>
      </c>
      <c r="B501" s="71" t="s">
        <v>1204</v>
      </c>
      <c r="C501" s="71" t="s">
        <v>1204</v>
      </c>
      <c r="D501" s="71" t="s">
        <v>1133</v>
      </c>
      <c r="E501" s="71" t="s">
        <v>1203</v>
      </c>
    </row>
    <row r="502" spans="1:5" s="71" customFormat="1" x14ac:dyDescent="0.2">
      <c r="A502" s="71" t="s">
        <v>15</v>
      </c>
      <c r="B502" s="71" t="s">
        <v>5003</v>
      </c>
      <c r="C502" s="71" t="s">
        <v>5003</v>
      </c>
      <c r="D502" s="71" t="s">
        <v>1133</v>
      </c>
      <c r="E502" s="71" t="s">
        <v>1203</v>
      </c>
    </row>
    <row r="503" spans="1:5" s="71" customFormat="1" x14ac:dyDescent="0.2">
      <c r="A503" s="71" t="s">
        <v>15</v>
      </c>
      <c r="B503" s="71" t="s">
        <v>1258</v>
      </c>
      <c r="C503" s="71" t="s">
        <v>1258</v>
      </c>
      <c r="D503" s="71" t="s">
        <v>1133</v>
      </c>
      <c r="E503" s="71" t="s">
        <v>1257</v>
      </c>
    </row>
    <row r="504" spans="1:5" s="71" customFormat="1" x14ac:dyDescent="0.2">
      <c r="A504" s="71" t="s">
        <v>15</v>
      </c>
      <c r="B504" s="71" t="s">
        <v>3553</v>
      </c>
      <c r="C504" s="71" t="s">
        <v>3553</v>
      </c>
      <c r="D504" s="71" t="s">
        <v>1133</v>
      </c>
      <c r="E504" s="71" t="s">
        <v>3437</v>
      </c>
    </row>
    <row r="505" spans="1:5" s="71" customFormat="1" x14ac:dyDescent="0.2">
      <c r="A505" s="71" t="s">
        <v>15</v>
      </c>
      <c r="B505" s="71" t="s">
        <v>3554</v>
      </c>
      <c r="C505" s="71" t="s">
        <v>3554</v>
      </c>
      <c r="D505" s="71" t="s">
        <v>1133</v>
      </c>
      <c r="E505" s="71" t="s">
        <v>3439</v>
      </c>
    </row>
    <row r="506" spans="1:5" s="71" customFormat="1" x14ac:dyDescent="0.2">
      <c r="A506" s="71" t="s">
        <v>15</v>
      </c>
      <c r="B506" s="71" t="s">
        <v>1135</v>
      </c>
      <c r="C506" s="71" t="s">
        <v>1135</v>
      </c>
      <c r="D506" s="71" t="s">
        <v>1133</v>
      </c>
      <c r="E506" s="71" t="s">
        <v>1134</v>
      </c>
    </row>
    <row r="507" spans="1:5" s="71" customFormat="1" x14ac:dyDescent="0.2">
      <c r="A507" s="71" t="s">
        <v>15</v>
      </c>
      <c r="B507" s="71" t="s">
        <v>1137</v>
      </c>
      <c r="C507" s="71" t="s">
        <v>1137</v>
      </c>
      <c r="D507" s="71" t="s">
        <v>1133</v>
      </c>
      <c r="E507" s="71" t="s">
        <v>1134</v>
      </c>
    </row>
    <row r="508" spans="1:5" s="71" customFormat="1" x14ac:dyDescent="0.2">
      <c r="A508" s="71" t="s">
        <v>15</v>
      </c>
      <c r="B508" s="71" t="s">
        <v>3555</v>
      </c>
      <c r="C508" s="71" t="s">
        <v>3555</v>
      </c>
      <c r="D508" s="71" t="s">
        <v>1133</v>
      </c>
      <c r="E508" s="71" t="s">
        <v>3441</v>
      </c>
    </row>
    <row r="509" spans="1:5" s="71" customFormat="1" x14ac:dyDescent="0.2">
      <c r="A509" s="71" t="s">
        <v>15</v>
      </c>
      <c r="B509" s="71" t="s">
        <v>3556</v>
      </c>
      <c r="C509" s="71" t="s">
        <v>3556</v>
      </c>
      <c r="D509" s="71" t="s">
        <v>1133</v>
      </c>
      <c r="E509" s="71" t="s">
        <v>3441</v>
      </c>
    </row>
    <row r="510" spans="1:5" s="71" customFormat="1" x14ac:dyDescent="0.2">
      <c r="A510" s="71" t="s">
        <v>15</v>
      </c>
      <c r="B510" s="71" t="s">
        <v>3557</v>
      </c>
      <c r="C510" s="71" t="s">
        <v>3557</v>
      </c>
      <c r="D510" s="71" t="s">
        <v>1078</v>
      </c>
      <c r="E510" s="71" t="s">
        <v>3443</v>
      </c>
    </row>
    <row r="511" spans="1:5" s="71" customFormat="1" x14ac:dyDescent="0.2">
      <c r="A511" s="71" t="s">
        <v>15</v>
      </c>
      <c r="B511" s="71" t="s">
        <v>1090</v>
      </c>
      <c r="C511" s="71" t="s">
        <v>1090</v>
      </c>
      <c r="D511" s="71" t="s">
        <v>1078</v>
      </c>
      <c r="E511" s="71" t="s">
        <v>1209</v>
      </c>
    </row>
    <row r="512" spans="1:5" s="71" customFormat="1" x14ac:dyDescent="0.2">
      <c r="A512" s="71" t="s">
        <v>15</v>
      </c>
      <c r="B512" s="71" t="s">
        <v>1080</v>
      </c>
      <c r="C512" s="71" t="s">
        <v>3558</v>
      </c>
      <c r="D512" s="71" t="s">
        <v>1078</v>
      </c>
      <c r="E512" s="71" t="s">
        <v>1079</v>
      </c>
    </row>
    <row r="513" spans="1:7" s="71" customFormat="1" x14ac:dyDescent="0.2">
      <c r="A513" s="71" t="s">
        <v>15</v>
      </c>
      <c r="B513" s="71" t="s">
        <v>1138</v>
      </c>
      <c r="C513" s="71" t="s">
        <v>1138</v>
      </c>
      <c r="D513" s="71" t="s">
        <v>1078</v>
      </c>
      <c r="E513" s="71" t="s">
        <v>1079</v>
      </c>
    </row>
    <row r="514" spans="1:7" s="71" customFormat="1" x14ac:dyDescent="0.2">
      <c r="A514" s="71" t="s">
        <v>15</v>
      </c>
      <c r="B514" s="71" t="s">
        <v>3559</v>
      </c>
      <c r="C514" s="71" t="s">
        <v>3559</v>
      </c>
      <c r="D514" s="71" t="s">
        <v>1097</v>
      </c>
      <c r="E514" s="71" t="s">
        <v>3445</v>
      </c>
    </row>
    <row r="515" spans="1:7" s="71" customFormat="1" x14ac:dyDescent="0.2">
      <c r="A515" s="71" t="s">
        <v>15</v>
      </c>
      <c r="B515" s="71" t="s">
        <v>1187</v>
      </c>
      <c r="C515" s="71" t="s">
        <v>1187</v>
      </c>
      <c r="D515" s="71" t="s">
        <v>1097</v>
      </c>
      <c r="E515" s="71" t="s">
        <v>3446</v>
      </c>
    </row>
    <row r="516" spans="1:7" s="71" customFormat="1" x14ac:dyDescent="0.2">
      <c r="A516" s="71" t="s">
        <v>15</v>
      </c>
      <c r="B516" s="71" t="s">
        <v>1099</v>
      </c>
      <c r="C516" s="71" t="s">
        <v>1099</v>
      </c>
      <c r="D516" s="71" t="s">
        <v>1097</v>
      </c>
      <c r="E516" s="71" t="s">
        <v>1098</v>
      </c>
    </row>
    <row r="517" spans="1:7" s="71" customFormat="1" x14ac:dyDescent="0.2">
      <c r="A517" s="71" t="s">
        <v>15</v>
      </c>
      <c r="B517" s="71" t="s">
        <v>3560</v>
      </c>
      <c r="C517" s="71" t="s">
        <v>3560</v>
      </c>
      <c r="D517" s="71" t="s">
        <v>1097</v>
      </c>
      <c r="E517" s="71" t="s">
        <v>1242</v>
      </c>
    </row>
    <row r="518" spans="1:7" s="71" customFormat="1" x14ac:dyDescent="0.2">
      <c r="A518" s="71" t="s">
        <v>15</v>
      </c>
      <c r="B518" s="71" t="s">
        <v>1243</v>
      </c>
      <c r="C518" s="71" t="s">
        <v>1243</v>
      </c>
      <c r="D518" s="71" t="s">
        <v>1097</v>
      </c>
      <c r="E518" s="71" t="s">
        <v>1242</v>
      </c>
    </row>
    <row r="519" spans="1:7" x14ac:dyDescent="0.2">
      <c r="A519" s="71" t="s">
        <v>15</v>
      </c>
      <c r="B519" s="46" t="s">
        <v>1136</v>
      </c>
      <c r="C519" s="46" t="s">
        <v>1136</v>
      </c>
      <c r="D519" s="71" t="s">
        <v>1097</v>
      </c>
      <c r="E519" s="46" t="s">
        <v>1241</v>
      </c>
    </row>
    <row r="520" spans="1:7" x14ac:dyDescent="0.2">
      <c r="A520" s="71" t="s">
        <v>15</v>
      </c>
      <c r="B520" s="46" t="s">
        <v>3561</v>
      </c>
      <c r="C520" s="46" t="s">
        <v>3561</v>
      </c>
      <c r="D520" s="71" t="s">
        <v>1097</v>
      </c>
      <c r="E520" s="46" t="s">
        <v>3449</v>
      </c>
    </row>
    <row r="521" spans="1:7" x14ac:dyDescent="0.2">
      <c r="A521" s="71" t="s">
        <v>15</v>
      </c>
      <c r="B521" s="46" t="s">
        <v>3562</v>
      </c>
      <c r="C521" s="46" t="s">
        <v>3562</v>
      </c>
      <c r="D521" s="71" t="s">
        <v>1097</v>
      </c>
      <c r="E521" s="46" t="s">
        <v>3450</v>
      </c>
    </row>
    <row r="522" spans="1:7" x14ac:dyDescent="0.2">
      <c r="A522" s="71" t="s">
        <v>15</v>
      </c>
      <c r="B522" s="46" t="s">
        <v>3563</v>
      </c>
      <c r="C522" s="46" t="s">
        <v>3563</v>
      </c>
      <c r="D522" s="71" t="s">
        <v>1097</v>
      </c>
      <c r="E522" s="46" t="s">
        <v>3451</v>
      </c>
    </row>
    <row r="523" spans="1:7" x14ac:dyDescent="0.2">
      <c r="A523" s="71" t="s">
        <v>15</v>
      </c>
      <c r="B523" s="46" t="s">
        <v>3564</v>
      </c>
      <c r="C523" s="46" t="s">
        <v>3564</v>
      </c>
      <c r="D523" s="71" t="s">
        <v>1097</v>
      </c>
      <c r="E523" s="46" t="s">
        <v>3452</v>
      </c>
    </row>
    <row r="524" spans="1:7" s="71" customFormat="1" x14ac:dyDescent="0.2">
      <c r="A524" s="71" t="s">
        <v>15</v>
      </c>
      <c r="B524" s="71" t="s">
        <v>1108</v>
      </c>
      <c r="C524" s="71" t="s">
        <v>1108</v>
      </c>
      <c r="D524" s="71" t="s">
        <v>1097</v>
      </c>
      <c r="E524" s="71" t="s">
        <v>1200</v>
      </c>
    </row>
    <row r="525" spans="1:7" s="71" customFormat="1" x14ac:dyDescent="0.2">
      <c r="A525" s="71" t="s">
        <v>15</v>
      </c>
      <c r="B525" s="71" t="s">
        <v>1117</v>
      </c>
      <c r="C525" s="71" t="s">
        <v>3146</v>
      </c>
      <c r="D525" s="71" t="s">
        <v>1113</v>
      </c>
      <c r="E525" s="71" t="s">
        <v>1114</v>
      </c>
    </row>
    <row r="526" spans="1:7" s="71" customFormat="1" x14ac:dyDescent="0.2">
      <c r="A526" s="71" t="s">
        <v>15</v>
      </c>
      <c r="B526" s="71" t="s">
        <v>1117</v>
      </c>
      <c r="C526" s="71" t="s">
        <v>3146</v>
      </c>
      <c r="D526" s="71" t="s">
        <v>1113</v>
      </c>
      <c r="E526" s="71" t="s">
        <v>4416</v>
      </c>
    </row>
    <row r="527" spans="1:7" x14ac:dyDescent="0.2">
      <c r="A527" s="71" t="s">
        <v>15</v>
      </c>
      <c r="B527" s="71" t="s">
        <v>1117</v>
      </c>
      <c r="C527" s="71" t="s">
        <v>3146</v>
      </c>
      <c r="D527" s="71" t="s">
        <v>1113</v>
      </c>
      <c r="E527" s="71" t="s">
        <v>3382</v>
      </c>
      <c r="F527" s="71"/>
      <c r="G527" s="71"/>
    </row>
    <row r="528" spans="1:7" x14ac:dyDescent="0.2">
      <c r="A528" s="71" t="s">
        <v>15</v>
      </c>
      <c r="B528" s="71" t="s">
        <v>1117</v>
      </c>
      <c r="C528" s="71" t="s">
        <v>3146</v>
      </c>
      <c r="D528" s="71" t="s">
        <v>1113</v>
      </c>
      <c r="E528" s="71" t="s">
        <v>1247</v>
      </c>
      <c r="F528" s="71"/>
      <c r="G528" s="71"/>
    </row>
    <row r="529" spans="1:7" x14ac:dyDescent="0.2">
      <c r="A529" s="71" t="s">
        <v>15</v>
      </c>
      <c r="B529" s="71" t="s">
        <v>1117</v>
      </c>
      <c r="C529" s="71" t="s">
        <v>3146</v>
      </c>
      <c r="D529" s="71" t="s">
        <v>1113</v>
      </c>
      <c r="E529" s="71" t="s">
        <v>3383</v>
      </c>
      <c r="F529" s="71"/>
      <c r="G529" s="71"/>
    </row>
    <row r="530" spans="1:7" x14ac:dyDescent="0.2">
      <c r="A530" s="71" t="s">
        <v>15</v>
      </c>
      <c r="B530" s="71" t="s">
        <v>1117</v>
      </c>
      <c r="C530" s="71" t="s">
        <v>3146</v>
      </c>
      <c r="D530" s="71" t="s">
        <v>1113</v>
      </c>
      <c r="E530" s="71" t="s">
        <v>1244</v>
      </c>
      <c r="F530" s="71"/>
      <c r="G530" s="71"/>
    </row>
    <row r="531" spans="1:7" x14ac:dyDescent="0.2">
      <c r="A531" s="71" t="s">
        <v>15</v>
      </c>
      <c r="B531" s="71" t="s">
        <v>1117</v>
      </c>
      <c r="C531" s="71" t="s">
        <v>3146</v>
      </c>
      <c r="D531" s="71" t="s">
        <v>1190</v>
      </c>
      <c r="E531" s="71" t="s">
        <v>3384</v>
      </c>
      <c r="F531" s="71"/>
      <c r="G531" s="71"/>
    </row>
    <row r="532" spans="1:7" x14ac:dyDescent="0.2">
      <c r="A532" s="71" t="s">
        <v>15</v>
      </c>
      <c r="B532" s="71" t="s">
        <v>1117</v>
      </c>
      <c r="C532" s="71" t="s">
        <v>3146</v>
      </c>
      <c r="D532" s="71" t="s">
        <v>1190</v>
      </c>
      <c r="E532" s="71" t="s">
        <v>3385</v>
      </c>
      <c r="F532" s="71"/>
      <c r="G532" s="71"/>
    </row>
    <row r="533" spans="1:7" x14ac:dyDescent="0.2">
      <c r="A533" s="71" t="s">
        <v>15</v>
      </c>
      <c r="B533" s="71" t="s">
        <v>1117</v>
      </c>
      <c r="C533" s="71" t="s">
        <v>3146</v>
      </c>
      <c r="D533" s="71" t="s">
        <v>1190</v>
      </c>
      <c r="E533" s="71" t="s">
        <v>3386</v>
      </c>
      <c r="F533" s="71"/>
      <c r="G533" s="71"/>
    </row>
    <row r="534" spans="1:7" x14ac:dyDescent="0.2">
      <c r="A534" s="71" t="s">
        <v>15</v>
      </c>
      <c r="B534" s="71" t="s">
        <v>1117</v>
      </c>
      <c r="C534" s="71" t="s">
        <v>3146</v>
      </c>
      <c r="D534" s="71" t="s">
        <v>1190</v>
      </c>
      <c r="E534" s="71" t="s">
        <v>3388</v>
      </c>
      <c r="F534" s="71"/>
      <c r="G534" s="71"/>
    </row>
    <row r="535" spans="1:7" x14ac:dyDescent="0.2">
      <c r="A535" s="71" t="s">
        <v>15</v>
      </c>
      <c r="B535" s="71" t="s">
        <v>1117</v>
      </c>
      <c r="C535" s="71" t="s">
        <v>3146</v>
      </c>
      <c r="D535" s="71" t="s">
        <v>1190</v>
      </c>
      <c r="E535" s="71" t="s">
        <v>3390</v>
      </c>
      <c r="F535" s="71"/>
      <c r="G535" s="71"/>
    </row>
    <row r="536" spans="1:7" x14ac:dyDescent="0.2">
      <c r="A536" s="71" t="s">
        <v>15</v>
      </c>
      <c r="B536" s="71" t="s">
        <v>1117</v>
      </c>
      <c r="C536" s="71" t="s">
        <v>3146</v>
      </c>
      <c r="D536" s="71" t="s">
        <v>1190</v>
      </c>
      <c r="E536" s="71" t="s">
        <v>3392</v>
      </c>
      <c r="F536" s="71"/>
      <c r="G536" s="71"/>
    </row>
    <row r="537" spans="1:7" x14ac:dyDescent="0.2">
      <c r="A537" s="71" t="s">
        <v>15</v>
      </c>
      <c r="B537" s="71" t="s">
        <v>1117</v>
      </c>
      <c r="C537" s="71" t="s">
        <v>3146</v>
      </c>
      <c r="D537" s="71" t="s">
        <v>1190</v>
      </c>
      <c r="E537" s="71" t="s">
        <v>1191</v>
      </c>
      <c r="F537" s="71"/>
      <c r="G537" s="71"/>
    </row>
    <row r="538" spans="1:7" x14ac:dyDescent="0.2">
      <c r="A538" s="71" t="s">
        <v>15</v>
      </c>
      <c r="B538" s="71" t="s">
        <v>1117</v>
      </c>
      <c r="C538" s="71" t="s">
        <v>3146</v>
      </c>
      <c r="D538" s="71" t="s">
        <v>1190</v>
      </c>
      <c r="E538" s="71" t="s">
        <v>3393</v>
      </c>
      <c r="F538" s="71"/>
      <c r="G538" s="71"/>
    </row>
    <row r="539" spans="1:7" x14ac:dyDescent="0.2">
      <c r="A539" s="71" t="s">
        <v>15</v>
      </c>
      <c r="B539" s="71" t="s">
        <v>1117</v>
      </c>
      <c r="C539" s="71" t="s">
        <v>3146</v>
      </c>
      <c r="D539" s="71" t="s">
        <v>1205</v>
      </c>
      <c r="E539" s="71" t="s">
        <v>3394</v>
      </c>
      <c r="F539" s="71"/>
      <c r="G539" s="71"/>
    </row>
    <row r="540" spans="1:7" x14ac:dyDescent="0.2">
      <c r="A540" s="71" t="s">
        <v>15</v>
      </c>
      <c r="B540" s="71" t="s">
        <v>1117</v>
      </c>
      <c r="C540" s="71" t="s">
        <v>3146</v>
      </c>
      <c r="D540" s="71" t="s">
        <v>1205</v>
      </c>
      <c r="E540" s="71" t="s">
        <v>3395</v>
      </c>
      <c r="F540" s="71"/>
      <c r="G540" s="71"/>
    </row>
    <row r="541" spans="1:7" x14ac:dyDescent="0.2">
      <c r="A541" s="71" t="s">
        <v>15</v>
      </c>
      <c r="B541" s="71" t="s">
        <v>1117</v>
      </c>
      <c r="C541" s="71" t="s">
        <v>3146</v>
      </c>
      <c r="D541" s="71" t="s">
        <v>1205</v>
      </c>
      <c r="E541" s="71" t="s">
        <v>1206</v>
      </c>
      <c r="F541" s="71"/>
      <c r="G541" s="71"/>
    </row>
    <row r="542" spans="1:7" x14ac:dyDescent="0.2">
      <c r="A542" s="71" t="s">
        <v>15</v>
      </c>
      <c r="B542" s="71" t="s">
        <v>1117</v>
      </c>
      <c r="C542" s="71" t="s">
        <v>3146</v>
      </c>
      <c r="D542" s="71" t="s">
        <v>1205</v>
      </c>
      <c r="E542" s="71" t="s">
        <v>3397</v>
      </c>
      <c r="F542" s="71"/>
      <c r="G542" s="71"/>
    </row>
    <row r="543" spans="1:7" x14ac:dyDescent="0.2">
      <c r="A543" s="71" t="s">
        <v>15</v>
      </c>
      <c r="B543" s="71" t="s">
        <v>1117</v>
      </c>
      <c r="C543" s="71" t="s">
        <v>3146</v>
      </c>
      <c r="D543" s="71" t="s">
        <v>1205</v>
      </c>
      <c r="E543" s="71" t="s">
        <v>3399</v>
      </c>
      <c r="F543" s="71"/>
      <c r="G543" s="71"/>
    </row>
    <row r="544" spans="1:7" x14ac:dyDescent="0.2">
      <c r="A544" s="71" t="s">
        <v>15</v>
      </c>
      <c r="B544" s="71" t="s">
        <v>1117</v>
      </c>
      <c r="C544" s="71" t="s">
        <v>3146</v>
      </c>
      <c r="D544" s="71" t="s">
        <v>1205</v>
      </c>
      <c r="E544" s="71" t="s">
        <v>1236</v>
      </c>
      <c r="F544" s="71"/>
      <c r="G544" s="71"/>
    </row>
    <row r="545" spans="1:7" x14ac:dyDescent="0.2">
      <c r="A545" s="71" t="s">
        <v>15</v>
      </c>
      <c r="B545" s="71" t="s">
        <v>1117</v>
      </c>
      <c r="C545" s="71" t="s">
        <v>3146</v>
      </c>
      <c r="D545" s="71" t="s">
        <v>1205</v>
      </c>
      <c r="E545" s="71" t="s">
        <v>3400</v>
      </c>
      <c r="F545" s="71"/>
      <c r="G545" s="71"/>
    </row>
    <row r="546" spans="1:7" x14ac:dyDescent="0.2">
      <c r="A546" s="71" t="s">
        <v>15</v>
      </c>
      <c r="B546" s="71" t="s">
        <v>1117</v>
      </c>
      <c r="C546" s="71" t="s">
        <v>3146</v>
      </c>
      <c r="D546" s="71" t="s">
        <v>1205</v>
      </c>
      <c r="E546" s="71" t="s">
        <v>3401</v>
      </c>
      <c r="F546" s="71"/>
      <c r="G546" s="71"/>
    </row>
    <row r="547" spans="1:7" x14ac:dyDescent="0.2">
      <c r="A547" s="71" t="s">
        <v>15</v>
      </c>
      <c r="B547" s="71" t="s">
        <v>1117</v>
      </c>
      <c r="C547" s="71" t="s">
        <v>3146</v>
      </c>
      <c r="D547" s="71" t="s">
        <v>1205</v>
      </c>
      <c r="E547" s="71" t="s">
        <v>3402</v>
      </c>
      <c r="F547" s="71"/>
      <c r="G547" s="71"/>
    </row>
    <row r="548" spans="1:7" x14ac:dyDescent="0.2">
      <c r="A548" s="71" t="s">
        <v>15</v>
      </c>
      <c r="B548" s="71" t="s">
        <v>1117</v>
      </c>
      <c r="C548" s="71" t="s">
        <v>3146</v>
      </c>
      <c r="D548" s="71" t="s">
        <v>1205</v>
      </c>
      <c r="E548" s="71" t="s">
        <v>1228</v>
      </c>
      <c r="F548" s="71"/>
      <c r="G548" s="71"/>
    </row>
    <row r="549" spans="1:7" x14ac:dyDescent="0.2">
      <c r="A549" s="71" t="s">
        <v>15</v>
      </c>
      <c r="B549" s="71" t="s">
        <v>1117</v>
      </c>
      <c r="C549" s="71" t="s">
        <v>3146</v>
      </c>
      <c r="D549" s="71" t="s">
        <v>1205</v>
      </c>
      <c r="E549" s="71" t="s">
        <v>3404</v>
      </c>
      <c r="F549" s="71"/>
      <c r="G549" s="71"/>
    </row>
    <row r="550" spans="1:7" x14ac:dyDescent="0.2">
      <c r="A550" s="71" t="s">
        <v>15</v>
      </c>
      <c r="B550" s="71" t="s">
        <v>1117</v>
      </c>
      <c r="C550" s="71" t="s">
        <v>3146</v>
      </c>
      <c r="D550" s="71" t="s">
        <v>1130</v>
      </c>
      <c r="E550" s="71" t="s">
        <v>1131</v>
      </c>
      <c r="F550" s="71"/>
      <c r="G550" s="71"/>
    </row>
    <row r="551" spans="1:7" x14ac:dyDescent="0.2">
      <c r="A551" s="71" t="s">
        <v>15</v>
      </c>
      <c r="B551" s="71" t="s">
        <v>1117</v>
      </c>
      <c r="C551" s="71" t="s">
        <v>3146</v>
      </c>
      <c r="D551" s="71" t="s">
        <v>1130</v>
      </c>
      <c r="E551" s="71" t="s">
        <v>3405</v>
      </c>
      <c r="F551" s="71"/>
      <c r="G551" s="71"/>
    </row>
    <row r="552" spans="1:7" x14ac:dyDescent="0.2">
      <c r="A552" s="71" t="s">
        <v>15</v>
      </c>
      <c r="B552" s="71" t="s">
        <v>1117</v>
      </c>
      <c r="C552" s="71" t="s">
        <v>3146</v>
      </c>
      <c r="D552" s="71" t="s">
        <v>1130</v>
      </c>
      <c r="E552" s="71" t="s">
        <v>1182</v>
      </c>
      <c r="F552" s="71"/>
      <c r="G552" s="71"/>
    </row>
    <row r="553" spans="1:7" x14ac:dyDescent="0.2">
      <c r="A553" s="71" t="s">
        <v>15</v>
      </c>
      <c r="B553" s="71" t="s">
        <v>1117</v>
      </c>
      <c r="C553" s="71" t="s">
        <v>3146</v>
      </c>
      <c r="D553" s="71" t="s">
        <v>1130</v>
      </c>
      <c r="E553" s="71" t="s">
        <v>1141</v>
      </c>
      <c r="F553" s="71"/>
      <c r="G553" s="71"/>
    </row>
    <row r="554" spans="1:7" x14ac:dyDescent="0.2">
      <c r="A554" s="71" t="s">
        <v>15</v>
      </c>
      <c r="B554" s="71" t="s">
        <v>1117</v>
      </c>
      <c r="C554" s="71" t="s">
        <v>3146</v>
      </c>
      <c r="D554" s="71" t="s">
        <v>1130</v>
      </c>
      <c r="E554" s="71" t="s">
        <v>3408</v>
      </c>
      <c r="F554" s="71"/>
      <c r="G554" s="71"/>
    </row>
    <row r="555" spans="1:7" x14ac:dyDescent="0.2">
      <c r="A555" s="71" t="s">
        <v>15</v>
      </c>
      <c r="B555" s="71" t="s">
        <v>1117</v>
      </c>
      <c r="C555" s="71" t="s">
        <v>3146</v>
      </c>
      <c r="D555" s="71" t="s">
        <v>1130</v>
      </c>
      <c r="E555" s="71" t="s">
        <v>3410</v>
      </c>
      <c r="F555" s="71"/>
      <c r="G555" s="71"/>
    </row>
    <row r="556" spans="1:7" x14ac:dyDescent="0.2">
      <c r="A556" s="71" t="s">
        <v>15</v>
      </c>
      <c r="B556" s="71" t="s">
        <v>1117</v>
      </c>
      <c r="C556" s="71" t="s">
        <v>3146</v>
      </c>
      <c r="D556" s="71" t="s">
        <v>1130</v>
      </c>
      <c r="E556" s="71" t="s">
        <v>3411</v>
      </c>
      <c r="F556" s="71"/>
      <c r="G556" s="71"/>
    </row>
    <row r="557" spans="1:7" x14ac:dyDescent="0.2">
      <c r="A557" s="71" t="s">
        <v>15</v>
      </c>
      <c r="B557" s="71" t="s">
        <v>1117</v>
      </c>
      <c r="C557" s="71" t="s">
        <v>3146</v>
      </c>
      <c r="D557" s="71" t="s">
        <v>1130</v>
      </c>
      <c r="E557" s="71" t="s">
        <v>3413</v>
      </c>
      <c r="F557" s="71"/>
      <c r="G557" s="71"/>
    </row>
    <row r="558" spans="1:7" x14ac:dyDescent="0.2">
      <c r="A558" s="71" t="s">
        <v>15</v>
      </c>
      <c r="B558" s="71" t="s">
        <v>1117</v>
      </c>
      <c r="C558" s="71" t="s">
        <v>3146</v>
      </c>
      <c r="D558" s="71" t="s">
        <v>1119</v>
      </c>
      <c r="E558" s="71" t="s">
        <v>1251</v>
      </c>
      <c r="F558" s="71"/>
      <c r="G558" s="71"/>
    </row>
    <row r="559" spans="1:7" x14ac:dyDescent="0.2">
      <c r="A559" s="71" t="s">
        <v>15</v>
      </c>
      <c r="B559" s="71" t="s">
        <v>1117</v>
      </c>
      <c r="C559" s="71" t="s">
        <v>3146</v>
      </c>
      <c r="D559" s="71" t="s">
        <v>1119</v>
      </c>
      <c r="E559" s="71" t="s">
        <v>1223</v>
      </c>
      <c r="F559" s="71"/>
      <c r="G559" s="71"/>
    </row>
    <row r="560" spans="1:7" x14ac:dyDescent="0.2">
      <c r="A560" s="71" t="s">
        <v>15</v>
      </c>
      <c r="B560" s="71" t="s">
        <v>1117</v>
      </c>
      <c r="C560" s="71" t="s">
        <v>3146</v>
      </c>
      <c r="D560" s="71" t="s">
        <v>1119</v>
      </c>
      <c r="E560" s="71" t="s">
        <v>1120</v>
      </c>
      <c r="F560" s="71"/>
      <c r="G560" s="71"/>
    </row>
    <row r="561" spans="1:7" x14ac:dyDescent="0.2">
      <c r="A561" s="71" t="s">
        <v>15</v>
      </c>
      <c r="B561" s="71" t="s">
        <v>1117</v>
      </c>
      <c r="C561" s="71" t="s">
        <v>3146</v>
      </c>
      <c r="D561" s="71" t="s">
        <v>1119</v>
      </c>
      <c r="E561" s="71" t="s">
        <v>1238</v>
      </c>
      <c r="F561" s="71"/>
      <c r="G561" s="71"/>
    </row>
    <row r="562" spans="1:7" x14ac:dyDescent="0.2">
      <c r="A562" s="71" t="s">
        <v>15</v>
      </c>
      <c r="B562" s="71" t="s">
        <v>1117</v>
      </c>
      <c r="C562" s="71" t="s">
        <v>3146</v>
      </c>
      <c r="D562" s="71" t="s">
        <v>1119</v>
      </c>
      <c r="E562" s="71" t="s">
        <v>1230</v>
      </c>
      <c r="F562" s="71"/>
      <c r="G562" s="71"/>
    </row>
    <row r="563" spans="1:7" x14ac:dyDescent="0.2">
      <c r="A563" s="71" t="s">
        <v>15</v>
      </c>
      <c r="B563" s="71" t="s">
        <v>1117</v>
      </c>
      <c r="C563" s="71" t="s">
        <v>3146</v>
      </c>
      <c r="D563" s="71" t="s">
        <v>1165</v>
      </c>
      <c r="E563" s="71" t="s">
        <v>3420</v>
      </c>
      <c r="F563" s="71"/>
      <c r="G563" s="71"/>
    </row>
    <row r="564" spans="1:7" x14ac:dyDescent="0.2">
      <c r="A564" s="71" t="s">
        <v>15</v>
      </c>
      <c r="B564" s="71" t="s">
        <v>1117</v>
      </c>
      <c r="C564" s="71" t="s">
        <v>3146</v>
      </c>
      <c r="D564" s="71" t="s">
        <v>1165</v>
      </c>
      <c r="E564" s="71" t="s">
        <v>3421</v>
      </c>
      <c r="F564" s="71"/>
      <c r="G564" s="71"/>
    </row>
    <row r="565" spans="1:7" x14ac:dyDescent="0.2">
      <c r="A565" s="71" t="s">
        <v>15</v>
      </c>
      <c r="B565" s="71" t="s">
        <v>1117</v>
      </c>
      <c r="C565" s="71" t="s">
        <v>3146</v>
      </c>
      <c r="D565" s="71" t="s">
        <v>1165</v>
      </c>
      <c r="E565" s="71" t="s">
        <v>1166</v>
      </c>
      <c r="F565" s="71"/>
      <c r="G565" s="71"/>
    </row>
    <row r="566" spans="1:7" x14ac:dyDescent="0.2">
      <c r="A566" s="71" t="s">
        <v>15</v>
      </c>
      <c r="B566" s="71" t="s">
        <v>1117</v>
      </c>
      <c r="C566" s="71" t="s">
        <v>3146</v>
      </c>
      <c r="D566" s="71" t="s">
        <v>1165</v>
      </c>
      <c r="E566" s="71" t="s">
        <v>3422</v>
      </c>
      <c r="F566" s="71"/>
      <c r="G566" s="71"/>
    </row>
    <row r="567" spans="1:7" x14ac:dyDescent="0.2">
      <c r="A567" s="71" t="s">
        <v>15</v>
      </c>
      <c r="B567" s="71" t="s">
        <v>1117</v>
      </c>
      <c r="C567" s="71" t="s">
        <v>3146</v>
      </c>
      <c r="D567" s="71" t="s">
        <v>1165</v>
      </c>
      <c r="E567" s="71" t="s">
        <v>3423</v>
      </c>
      <c r="F567" s="71"/>
      <c r="G567" s="71"/>
    </row>
    <row r="568" spans="1:7" x14ac:dyDescent="0.2">
      <c r="A568" s="71" t="s">
        <v>15</v>
      </c>
      <c r="B568" s="71" t="s">
        <v>1117</v>
      </c>
      <c r="C568" s="71" t="s">
        <v>3146</v>
      </c>
      <c r="D568" s="71" t="s">
        <v>1165</v>
      </c>
      <c r="E568" s="71" t="s">
        <v>3424</v>
      </c>
      <c r="F568" s="71"/>
      <c r="G568" s="71"/>
    </row>
    <row r="569" spans="1:7" x14ac:dyDescent="0.2">
      <c r="A569" s="71" t="s">
        <v>15</v>
      </c>
      <c r="B569" s="71" t="s">
        <v>1117</v>
      </c>
      <c r="C569" s="71" t="s">
        <v>3146</v>
      </c>
      <c r="D569" s="71" t="s">
        <v>1165</v>
      </c>
      <c r="E569" s="71" t="s">
        <v>1177</v>
      </c>
      <c r="F569" s="71"/>
      <c r="G569" s="71"/>
    </row>
    <row r="570" spans="1:7" x14ac:dyDescent="0.2">
      <c r="A570" s="71" t="s">
        <v>15</v>
      </c>
      <c r="B570" s="71" t="s">
        <v>1117</v>
      </c>
      <c r="C570" s="71" t="s">
        <v>3146</v>
      </c>
      <c r="D570" s="71" t="s">
        <v>1165</v>
      </c>
      <c r="E570" s="71" t="s">
        <v>3425</v>
      </c>
      <c r="F570" s="71"/>
      <c r="G570" s="71"/>
    </row>
    <row r="571" spans="1:7" x14ac:dyDescent="0.2">
      <c r="A571" s="71" t="s">
        <v>15</v>
      </c>
      <c r="B571" s="71" t="s">
        <v>1117</v>
      </c>
      <c r="C571" s="71" t="s">
        <v>3146</v>
      </c>
      <c r="D571" s="71" t="s">
        <v>1165</v>
      </c>
      <c r="E571" s="71" t="s">
        <v>1171</v>
      </c>
      <c r="F571" s="71"/>
      <c r="G571" s="71"/>
    </row>
    <row r="572" spans="1:7" x14ac:dyDescent="0.2">
      <c r="A572" s="71" t="s">
        <v>15</v>
      </c>
      <c r="B572" s="71" t="s">
        <v>1117</v>
      </c>
      <c r="C572" s="71" t="s">
        <v>3146</v>
      </c>
      <c r="D572" s="71" t="s">
        <v>1149</v>
      </c>
      <c r="E572" s="71" t="s">
        <v>1234</v>
      </c>
      <c r="F572" s="71"/>
      <c r="G572" s="71"/>
    </row>
    <row r="573" spans="1:7" x14ac:dyDescent="0.2">
      <c r="A573" s="71" t="s">
        <v>15</v>
      </c>
      <c r="B573" s="71" t="s">
        <v>1117</v>
      </c>
      <c r="C573" s="71" t="s">
        <v>3146</v>
      </c>
      <c r="D573" s="71" t="s">
        <v>1149</v>
      </c>
      <c r="E573" s="71" t="s">
        <v>3426</v>
      </c>
      <c r="F573" s="71"/>
      <c r="G573" s="71"/>
    </row>
    <row r="574" spans="1:7" x14ac:dyDescent="0.2">
      <c r="A574" s="71" t="s">
        <v>15</v>
      </c>
      <c r="B574" s="71" t="s">
        <v>1117</v>
      </c>
      <c r="C574" s="71" t="s">
        <v>3146</v>
      </c>
      <c r="D574" s="71" t="s">
        <v>1149</v>
      </c>
      <c r="E574" s="71" t="s">
        <v>3427</v>
      </c>
      <c r="F574" s="71"/>
      <c r="G574" s="71"/>
    </row>
    <row r="575" spans="1:7" x14ac:dyDescent="0.2">
      <c r="A575" s="71" t="s">
        <v>15</v>
      </c>
      <c r="B575" s="71" t="s">
        <v>1117</v>
      </c>
      <c r="C575" s="71" t="s">
        <v>3146</v>
      </c>
      <c r="D575" s="71" t="s">
        <v>1149</v>
      </c>
      <c r="E575" s="71" t="s">
        <v>1213</v>
      </c>
      <c r="F575" s="71"/>
      <c r="G575" s="71"/>
    </row>
    <row r="576" spans="1:7" x14ac:dyDescent="0.2">
      <c r="A576" s="71" t="s">
        <v>15</v>
      </c>
      <c r="B576" s="71" t="s">
        <v>1117</v>
      </c>
      <c r="C576" s="71" t="s">
        <v>3146</v>
      </c>
      <c r="D576" s="71" t="s">
        <v>1149</v>
      </c>
      <c r="E576" s="71" t="s">
        <v>3429</v>
      </c>
      <c r="F576" s="71"/>
      <c r="G576" s="71"/>
    </row>
    <row r="577" spans="1:7" x14ac:dyDescent="0.2">
      <c r="A577" s="71" t="s">
        <v>15</v>
      </c>
      <c r="B577" s="71" t="s">
        <v>1117</v>
      </c>
      <c r="C577" s="71" t="s">
        <v>3146</v>
      </c>
      <c r="D577" s="71" t="s">
        <v>1149</v>
      </c>
      <c r="E577" s="71" t="s">
        <v>3070</v>
      </c>
      <c r="F577" s="71"/>
      <c r="G577" s="71"/>
    </row>
    <row r="578" spans="1:7" x14ac:dyDescent="0.2">
      <c r="A578" s="71" t="s">
        <v>15</v>
      </c>
      <c r="B578" s="71" t="s">
        <v>1117</v>
      </c>
      <c r="C578" s="71" t="s">
        <v>3146</v>
      </c>
      <c r="D578" s="71" t="s">
        <v>1149</v>
      </c>
      <c r="E578" s="71" t="s">
        <v>3430</v>
      </c>
      <c r="F578" s="71"/>
      <c r="G578" s="71"/>
    </row>
    <row r="579" spans="1:7" x14ac:dyDescent="0.2">
      <c r="A579" s="71" t="s">
        <v>15</v>
      </c>
      <c r="B579" s="71" t="s">
        <v>1117</v>
      </c>
      <c r="C579" s="71" t="s">
        <v>3146</v>
      </c>
      <c r="D579" s="71" t="s">
        <v>1149</v>
      </c>
      <c r="E579" s="71" t="s">
        <v>3431</v>
      </c>
      <c r="F579" s="71"/>
      <c r="G579" s="71"/>
    </row>
    <row r="580" spans="1:7" x14ac:dyDescent="0.2">
      <c r="A580" s="71" t="s">
        <v>15</v>
      </c>
      <c r="B580" s="71" t="s">
        <v>1117</v>
      </c>
      <c r="C580" s="71" t="s">
        <v>3146</v>
      </c>
      <c r="D580" s="71" t="s">
        <v>1149</v>
      </c>
      <c r="E580" s="71" t="s">
        <v>1150</v>
      </c>
      <c r="F580" s="71"/>
      <c r="G580" s="71"/>
    </row>
    <row r="581" spans="1:7" x14ac:dyDescent="0.2">
      <c r="A581" s="71" t="s">
        <v>15</v>
      </c>
      <c r="B581" s="71" t="s">
        <v>1117</v>
      </c>
      <c r="C581" s="71" t="s">
        <v>3146</v>
      </c>
      <c r="D581" s="71" t="s">
        <v>1149</v>
      </c>
      <c r="E581" s="71" t="s">
        <v>3432</v>
      </c>
      <c r="F581" s="71"/>
      <c r="G581" s="71"/>
    </row>
    <row r="582" spans="1:7" x14ac:dyDescent="0.2">
      <c r="A582" s="71" t="s">
        <v>15</v>
      </c>
      <c r="B582" s="71" t="s">
        <v>1117</v>
      </c>
      <c r="C582" s="71" t="s">
        <v>3146</v>
      </c>
      <c r="D582" s="71" t="s">
        <v>1149</v>
      </c>
      <c r="E582" s="71" t="s">
        <v>3433</v>
      </c>
      <c r="F582" s="71"/>
      <c r="G582" s="71"/>
    </row>
    <row r="583" spans="1:7" x14ac:dyDescent="0.2">
      <c r="A583" s="71" t="s">
        <v>15</v>
      </c>
      <c r="B583" s="71" t="s">
        <v>1117</v>
      </c>
      <c r="C583" s="71" t="s">
        <v>3146</v>
      </c>
      <c r="D583" s="71" t="s">
        <v>1149</v>
      </c>
      <c r="E583" s="71" t="s">
        <v>3071</v>
      </c>
      <c r="F583" s="71"/>
      <c r="G583" s="71"/>
    </row>
    <row r="584" spans="1:7" x14ac:dyDescent="0.2">
      <c r="A584" s="71" t="s">
        <v>15</v>
      </c>
      <c r="B584" s="71" t="s">
        <v>1117</v>
      </c>
      <c r="C584" s="71" t="s">
        <v>3146</v>
      </c>
      <c r="D584" s="71" t="s">
        <v>1133</v>
      </c>
      <c r="E584" s="71" t="s">
        <v>1255</v>
      </c>
      <c r="F584" s="71"/>
      <c r="G584" s="71"/>
    </row>
    <row r="585" spans="1:7" x14ac:dyDescent="0.2">
      <c r="A585" s="71" t="s">
        <v>15</v>
      </c>
      <c r="B585" s="71" t="s">
        <v>1117</v>
      </c>
      <c r="C585" s="71" t="s">
        <v>3146</v>
      </c>
      <c r="D585" s="71" t="s">
        <v>1133</v>
      </c>
      <c r="E585" s="71" t="s">
        <v>1203</v>
      </c>
      <c r="F585" s="71"/>
      <c r="G585" s="71"/>
    </row>
    <row r="586" spans="1:7" x14ac:dyDescent="0.2">
      <c r="A586" s="71" t="s">
        <v>15</v>
      </c>
      <c r="B586" s="71" t="s">
        <v>1117</v>
      </c>
      <c r="C586" s="71" t="s">
        <v>3146</v>
      </c>
      <c r="D586" s="71" t="s">
        <v>1133</v>
      </c>
      <c r="E586" s="71" t="s">
        <v>1257</v>
      </c>
      <c r="F586" s="71"/>
      <c r="G586" s="71"/>
    </row>
    <row r="587" spans="1:7" x14ac:dyDescent="0.2">
      <c r="A587" s="71" t="s">
        <v>15</v>
      </c>
      <c r="B587" s="71" t="s">
        <v>1117</v>
      </c>
      <c r="C587" s="71" t="s">
        <v>3146</v>
      </c>
      <c r="D587" s="71" t="s">
        <v>1133</v>
      </c>
      <c r="E587" s="71" t="s">
        <v>3437</v>
      </c>
      <c r="F587" s="71"/>
      <c r="G587" s="71"/>
    </row>
    <row r="588" spans="1:7" x14ac:dyDescent="0.2">
      <c r="A588" s="71" t="s">
        <v>15</v>
      </c>
      <c r="B588" s="71" t="s">
        <v>1117</v>
      </c>
      <c r="C588" s="71" t="s">
        <v>3146</v>
      </c>
      <c r="D588" s="71" t="s">
        <v>1133</v>
      </c>
      <c r="E588" s="71" t="s">
        <v>3439</v>
      </c>
      <c r="F588" s="71"/>
      <c r="G588" s="71"/>
    </row>
    <row r="589" spans="1:7" x14ac:dyDescent="0.2">
      <c r="A589" s="71" t="s">
        <v>15</v>
      </c>
      <c r="B589" s="71" t="s">
        <v>1117</v>
      </c>
      <c r="C589" s="71" t="s">
        <v>3146</v>
      </c>
      <c r="D589" s="71" t="s">
        <v>1133</v>
      </c>
      <c r="E589" s="71" t="s">
        <v>1134</v>
      </c>
      <c r="F589" s="71"/>
      <c r="G589" s="71"/>
    </row>
    <row r="590" spans="1:7" x14ac:dyDescent="0.2">
      <c r="A590" s="71" t="s">
        <v>15</v>
      </c>
      <c r="B590" s="71" t="s">
        <v>1117</v>
      </c>
      <c r="C590" s="71" t="s">
        <v>3146</v>
      </c>
      <c r="D590" s="71" t="s">
        <v>1133</v>
      </c>
      <c r="E590" s="71" t="s">
        <v>3441</v>
      </c>
      <c r="F590" s="71"/>
      <c r="G590" s="71"/>
    </row>
    <row r="591" spans="1:7" x14ac:dyDescent="0.2">
      <c r="A591" s="71" t="s">
        <v>15</v>
      </c>
      <c r="B591" s="71" t="s">
        <v>1117</v>
      </c>
      <c r="C591" s="71" t="s">
        <v>3146</v>
      </c>
      <c r="D591" s="71" t="s">
        <v>1078</v>
      </c>
      <c r="E591" s="71" t="s">
        <v>3443</v>
      </c>
      <c r="F591" s="71"/>
      <c r="G591" s="71"/>
    </row>
    <row r="592" spans="1:7" x14ac:dyDescent="0.2">
      <c r="A592" s="71" t="s">
        <v>15</v>
      </c>
      <c r="B592" s="71" t="s">
        <v>1117</v>
      </c>
      <c r="C592" s="71" t="s">
        <v>3146</v>
      </c>
      <c r="D592" s="71" t="s">
        <v>1078</v>
      </c>
      <c r="E592" s="71" t="s">
        <v>1079</v>
      </c>
      <c r="F592" s="71"/>
      <c r="G592" s="71"/>
    </row>
    <row r="593" spans="1:7" x14ac:dyDescent="0.2">
      <c r="A593" s="71" t="s">
        <v>15</v>
      </c>
      <c r="B593" s="71" t="s">
        <v>1117</v>
      </c>
      <c r="C593" s="71" t="s">
        <v>3146</v>
      </c>
      <c r="D593" s="71" t="s">
        <v>1078</v>
      </c>
      <c r="E593" s="71" t="s">
        <v>1209</v>
      </c>
      <c r="F593" s="71"/>
      <c r="G593" s="71"/>
    </row>
    <row r="594" spans="1:7" x14ac:dyDescent="0.2">
      <c r="A594" s="71" t="s">
        <v>15</v>
      </c>
      <c r="B594" s="71" t="s">
        <v>1117</v>
      </c>
      <c r="C594" s="71" t="s">
        <v>3146</v>
      </c>
      <c r="D594" s="71" t="s">
        <v>1097</v>
      </c>
      <c r="E594" s="71" t="s">
        <v>3445</v>
      </c>
      <c r="F594" s="71"/>
      <c r="G594" s="71"/>
    </row>
    <row r="595" spans="1:7" x14ac:dyDescent="0.2">
      <c r="A595" s="71" t="s">
        <v>15</v>
      </c>
      <c r="B595" s="71" t="s">
        <v>1117</v>
      </c>
      <c r="C595" s="71" t="s">
        <v>3146</v>
      </c>
      <c r="D595" s="71" t="s">
        <v>1097</v>
      </c>
      <c r="E595" s="71" t="s">
        <v>3446</v>
      </c>
      <c r="F595" s="71"/>
      <c r="G595" s="71"/>
    </row>
    <row r="596" spans="1:7" x14ac:dyDescent="0.2">
      <c r="A596" s="71" t="s">
        <v>15</v>
      </c>
      <c r="B596" s="71" t="s">
        <v>1117</v>
      </c>
      <c r="C596" s="71" t="s">
        <v>3146</v>
      </c>
      <c r="D596" s="71" t="s">
        <v>1097</v>
      </c>
      <c r="E596" s="71" t="s">
        <v>1098</v>
      </c>
      <c r="F596" s="71"/>
      <c r="G596" s="71"/>
    </row>
    <row r="597" spans="1:7" x14ac:dyDescent="0.2">
      <c r="A597" s="71" t="s">
        <v>15</v>
      </c>
      <c r="B597" s="71" t="s">
        <v>1117</v>
      </c>
      <c r="C597" s="71" t="s">
        <v>3146</v>
      </c>
      <c r="D597" s="71" t="s">
        <v>1097</v>
      </c>
      <c r="E597" s="71" t="s">
        <v>1242</v>
      </c>
      <c r="F597" s="71"/>
      <c r="G597" s="71"/>
    </row>
    <row r="598" spans="1:7" x14ac:dyDescent="0.2">
      <c r="A598" s="71" t="s">
        <v>15</v>
      </c>
      <c r="B598" s="71" t="s">
        <v>1117</v>
      </c>
      <c r="C598" s="71" t="s">
        <v>3146</v>
      </c>
      <c r="D598" s="71" t="s">
        <v>1097</v>
      </c>
      <c r="E598" s="71" t="s">
        <v>1241</v>
      </c>
      <c r="F598" s="71"/>
      <c r="G598" s="71"/>
    </row>
    <row r="599" spans="1:7" x14ac:dyDescent="0.2">
      <c r="A599" s="71" t="s">
        <v>15</v>
      </c>
      <c r="B599" s="71" t="s">
        <v>1117</v>
      </c>
      <c r="C599" s="71" t="s">
        <v>3146</v>
      </c>
      <c r="D599" s="71" t="s">
        <v>1097</v>
      </c>
      <c r="E599" s="71" t="s">
        <v>3449</v>
      </c>
      <c r="F599" s="71"/>
      <c r="G599" s="71"/>
    </row>
    <row r="600" spans="1:7" x14ac:dyDescent="0.2">
      <c r="A600" s="71" t="s">
        <v>15</v>
      </c>
      <c r="B600" s="71" t="s">
        <v>1117</v>
      </c>
      <c r="C600" s="71" t="s">
        <v>3146</v>
      </c>
      <c r="D600" s="71" t="s">
        <v>1097</v>
      </c>
      <c r="E600" s="71" t="s">
        <v>3450</v>
      </c>
      <c r="F600" s="71"/>
      <c r="G600" s="71"/>
    </row>
    <row r="601" spans="1:7" x14ac:dyDescent="0.2">
      <c r="A601" s="71" t="s">
        <v>15</v>
      </c>
      <c r="B601" s="71" t="s">
        <v>1117</v>
      </c>
      <c r="C601" s="71" t="s">
        <v>3146</v>
      </c>
      <c r="D601" s="71" t="s">
        <v>1097</v>
      </c>
      <c r="E601" s="71" t="s">
        <v>3451</v>
      </c>
      <c r="F601" s="71"/>
      <c r="G601" s="71"/>
    </row>
    <row r="602" spans="1:7" x14ac:dyDescent="0.2">
      <c r="A602" s="71" t="s">
        <v>15</v>
      </c>
      <c r="B602" s="71" t="s">
        <v>1117</v>
      </c>
      <c r="C602" s="71" t="s">
        <v>3146</v>
      </c>
      <c r="D602" s="71" t="s">
        <v>1097</v>
      </c>
      <c r="E602" s="71" t="s">
        <v>3452</v>
      </c>
      <c r="F602" s="71"/>
      <c r="G602" s="71"/>
    </row>
    <row r="603" spans="1:7" x14ac:dyDescent="0.2">
      <c r="A603" s="71" t="s">
        <v>15</v>
      </c>
      <c r="B603" s="71" t="s">
        <v>1117</v>
      </c>
      <c r="C603" s="71" t="s">
        <v>3146</v>
      </c>
      <c r="D603" s="71" t="s">
        <v>1097</v>
      </c>
      <c r="E603" s="71" t="s">
        <v>1200</v>
      </c>
      <c r="F603" s="71"/>
      <c r="G603" s="71"/>
    </row>
    <row r="605" spans="1:7" s="71" customFormat="1" x14ac:dyDescent="0.2">
      <c r="A605" s="71" t="s">
        <v>16</v>
      </c>
      <c r="B605" s="71" t="s">
        <v>3565</v>
      </c>
      <c r="C605" s="71" t="s">
        <v>3565</v>
      </c>
      <c r="D605" s="71" t="s">
        <v>1113</v>
      </c>
      <c r="E605" s="71" t="s">
        <v>1114</v>
      </c>
      <c r="F605" s="71" t="s">
        <v>1110</v>
      </c>
    </row>
    <row r="606" spans="1:7" s="71" customFormat="1" x14ac:dyDescent="0.2">
      <c r="A606" s="71" t="s">
        <v>16</v>
      </c>
      <c r="B606" s="71" t="s">
        <v>3566</v>
      </c>
      <c r="C606" s="71" t="s">
        <v>3566</v>
      </c>
      <c r="D606" s="71" t="s">
        <v>1113</v>
      </c>
      <c r="E606" s="71" t="s">
        <v>1114</v>
      </c>
      <c r="F606" s="71" t="s">
        <v>1110</v>
      </c>
    </row>
    <row r="607" spans="1:7" s="71" customFormat="1" x14ac:dyDescent="0.2">
      <c r="A607" s="71" t="s">
        <v>16</v>
      </c>
      <c r="B607" s="71" t="s">
        <v>3567</v>
      </c>
      <c r="C607" s="71" t="s">
        <v>3567</v>
      </c>
      <c r="D607" s="71" t="s">
        <v>1113</v>
      </c>
      <c r="E607" s="71" t="s">
        <v>1114</v>
      </c>
      <c r="F607" s="71" t="s">
        <v>1110</v>
      </c>
    </row>
    <row r="608" spans="1:7" s="71" customFormat="1" x14ac:dyDescent="0.2">
      <c r="A608" s="71" t="s">
        <v>16</v>
      </c>
      <c r="B608" s="71" t="s">
        <v>1147</v>
      </c>
      <c r="C608" s="71" t="s">
        <v>3568</v>
      </c>
      <c r="D608" s="71" t="s">
        <v>1113</v>
      </c>
      <c r="E608" s="71" t="s">
        <v>1114</v>
      </c>
      <c r="F608" s="71" t="s">
        <v>1110</v>
      </c>
    </row>
    <row r="609" spans="1:6" s="71" customFormat="1" x14ac:dyDescent="0.2">
      <c r="A609" s="71" t="s">
        <v>16</v>
      </c>
      <c r="B609" s="71" t="s">
        <v>1155</v>
      </c>
      <c r="C609" s="71" t="s">
        <v>1155</v>
      </c>
      <c r="D609" s="71" t="s">
        <v>1113</v>
      </c>
      <c r="E609" s="71" t="s">
        <v>1114</v>
      </c>
      <c r="F609" s="71" t="s">
        <v>1110</v>
      </c>
    </row>
    <row r="610" spans="1:6" s="71" customFormat="1" x14ac:dyDescent="0.2">
      <c r="A610" s="71" t="s">
        <v>16</v>
      </c>
      <c r="B610" s="71" t="s">
        <v>1196</v>
      </c>
      <c r="C610" s="71" t="s">
        <v>1196</v>
      </c>
      <c r="D610" s="71" t="s">
        <v>1113</v>
      </c>
      <c r="E610" s="71" t="s">
        <v>1114</v>
      </c>
      <c r="F610" s="71" t="s">
        <v>1110</v>
      </c>
    </row>
    <row r="611" spans="1:6" s="71" customFormat="1" x14ac:dyDescent="0.2">
      <c r="A611" s="71" t="s">
        <v>16</v>
      </c>
      <c r="B611" s="71" t="s">
        <v>1117</v>
      </c>
      <c r="C611" s="71" t="s">
        <v>3146</v>
      </c>
      <c r="D611" s="71" t="s">
        <v>1113</v>
      </c>
      <c r="E611" s="71" t="s">
        <v>1114</v>
      </c>
      <c r="F611" s="71" t="s">
        <v>1110</v>
      </c>
    </row>
    <row r="612" spans="1:6" s="71" customFormat="1" x14ac:dyDescent="0.2">
      <c r="A612" s="71" t="s">
        <v>16</v>
      </c>
      <c r="B612" s="71" t="s">
        <v>3569</v>
      </c>
      <c r="C612" s="71" t="s">
        <v>3570</v>
      </c>
      <c r="D612" s="71" t="s">
        <v>1190</v>
      </c>
      <c r="E612" s="71" t="s">
        <v>3390</v>
      </c>
      <c r="F612" s="71" t="s">
        <v>3460</v>
      </c>
    </row>
    <row r="613" spans="1:6" s="71" customFormat="1" x14ac:dyDescent="0.2">
      <c r="A613" s="71" t="s">
        <v>16</v>
      </c>
      <c r="B613" s="71" t="s">
        <v>3571</v>
      </c>
      <c r="C613" s="71" t="s">
        <v>3572</v>
      </c>
      <c r="D613" s="71" t="s">
        <v>1190</v>
      </c>
      <c r="E613" s="71" t="s">
        <v>3390</v>
      </c>
      <c r="F613" s="71" t="s">
        <v>3460</v>
      </c>
    </row>
    <row r="614" spans="1:6" s="71" customFormat="1" x14ac:dyDescent="0.2">
      <c r="A614" s="71" t="s">
        <v>16</v>
      </c>
      <c r="B614" s="71" t="s">
        <v>3573</v>
      </c>
      <c r="C614" s="71" t="s">
        <v>3574</v>
      </c>
      <c r="D614" s="71" t="s">
        <v>1190</v>
      </c>
      <c r="E614" s="71" t="s">
        <v>3390</v>
      </c>
      <c r="F614" s="71" t="s">
        <v>3460</v>
      </c>
    </row>
    <row r="615" spans="1:6" s="71" customFormat="1" x14ac:dyDescent="0.2">
      <c r="A615" s="71" t="s">
        <v>16</v>
      </c>
      <c r="B615" s="71" t="s">
        <v>1117</v>
      </c>
      <c r="C615" s="71" t="s">
        <v>3146</v>
      </c>
      <c r="D615" s="71" t="s">
        <v>1190</v>
      </c>
      <c r="E615" s="71" t="s">
        <v>3390</v>
      </c>
      <c r="F615" s="71" t="s">
        <v>3460</v>
      </c>
    </row>
    <row r="616" spans="1:6" s="71" customFormat="1" x14ac:dyDescent="0.2">
      <c r="A616" s="71" t="s">
        <v>16</v>
      </c>
      <c r="B616" s="71" t="s">
        <v>3461</v>
      </c>
      <c r="C616" s="71" t="s">
        <v>3461</v>
      </c>
      <c r="D616" s="71" t="s">
        <v>1190</v>
      </c>
      <c r="E616" s="71" t="s">
        <v>3392</v>
      </c>
      <c r="F616" s="71" t="s">
        <v>3462</v>
      </c>
    </row>
    <row r="617" spans="1:6" s="71" customFormat="1" x14ac:dyDescent="0.2">
      <c r="A617" s="71" t="s">
        <v>16</v>
      </c>
      <c r="B617" s="71" t="s">
        <v>3576</v>
      </c>
      <c r="C617" s="71" t="s">
        <v>3576</v>
      </c>
      <c r="D617" s="71" t="s">
        <v>1190</v>
      </c>
      <c r="E617" s="71" t="s">
        <v>3392</v>
      </c>
      <c r="F617" s="71" t="s">
        <v>3462</v>
      </c>
    </row>
    <row r="618" spans="1:6" s="71" customFormat="1" x14ac:dyDescent="0.2">
      <c r="A618" s="71" t="s">
        <v>16</v>
      </c>
      <c r="B618" s="71" t="s">
        <v>1195</v>
      </c>
      <c r="C618" s="71" t="s">
        <v>1195</v>
      </c>
      <c r="D618" s="71" t="s">
        <v>1190</v>
      </c>
      <c r="E618" s="71" t="s">
        <v>1191</v>
      </c>
      <c r="F618" s="71" t="s">
        <v>1192</v>
      </c>
    </row>
    <row r="619" spans="1:6" s="71" customFormat="1" x14ac:dyDescent="0.2">
      <c r="A619" s="71" t="s">
        <v>16</v>
      </c>
      <c r="B619" s="71" t="s">
        <v>1193</v>
      </c>
      <c r="C619" s="71" t="s">
        <v>1193</v>
      </c>
      <c r="D619" s="71" t="s">
        <v>1190</v>
      </c>
      <c r="E619" s="71" t="s">
        <v>1191</v>
      </c>
      <c r="F619" s="71" t="s">
        <v>1192</v>
      </c>
    </row>
    <row r="620" spans="1:6" s="71" customFormat="1" x14ac:dyDescent="0.2">
      <c r="A620" s="71" t="s">
        <v>16</v>
      </c>
      <c r="B620" s="71" t="s">
        <v>3577</v>
      </c>
      <c r="C620" s="71" t="s">
        <v>3577</v>
      </c>
      <c r="D620" s="71" t="s">
        <v>1190</v>
      </c>
      <c r="E620" s="71" t="s">
        <v>1191</v>
      </c>
      <c r="F620" s="71" t="s">
        <v>1192</v>
      </c>
    </row>
    <row r="621" spans="1:6" s="71" customFormat="1" x14ac:dyDescent="0.2">
      <c r="A621" s="71" t="s">
        <v>16</v>
      </c>
      <c r="B621" s="71" t="s">
        <v>1117</v>
      </c>
      <c r="C621" s="71" t="s">
        <v>3146</v>
      </c>
      <c r="D621" s="71" t="s">
        <v>1190</v>
      </c>
      <c r="E621" s="71" t="s">
        <v>1191</v>
      </c>
      <c r="F621" s="71" t="s">
        <v>1192</v>
      </c>
    </row>
    <row r="622" spans="1:6" s="71" customFormat="1" x14ac:dyDescent="0.2">
      <c r="A622" s="71" t="s">
        <v>16</v>
      </c>
      <c r="B622" s="71" t="s">
        <v>3578</v>
      </c>
      <c r="C622" s="71" t="s">
        <v>3578</v>
      </c>
      <c r="D622" s="71" t="s">
        <v>1190</v>
      </c>
      <c r="E622" s="71" t="s">
        <v>3393</v>
      </c>
      <c r="F622" s="71" t="s">
        <v>3463</v>
      </c>
    </row>
    <row r="623" spans="1:6" s="71" customFormat="1" x14ac:dyDescent="0.2">
      <c r="A623" s="71" t="s">
        <v>16</v>
      </c>
      <c r="B623" s="71" t="s">
        <v>1117</v>
      </c>
      <c r="C623" s="71" t="s">
        <v>3146</v>
      </c>
      <c r="D623" s="71" t="s">
        <v>1190</v>
      </c>
      <c r="E623" s="71" t="s">
        <v>3393</v>
      </c>
      <c r="F623" s="71" t="s">
        <v>3463</v>
      </c>
    </row>
    <row r="624" spans="1:6" s="71" customFormat="1" x14ac:dyDescent="0.2">
      <c r="A624" s="71" t="s">
        <v>16</v>
      </c>
      <c r="B624" s="71" t="s">
        <v>3579</v>
      </c>
      <c r="C624" s="71" t="s">
        <v>3464</v>
      </c>
      <c r="D624" s="71" t="s">
        <v>1205</v>
      </c>
      <c r="E624" s="71" t="s">
        <v>3394</v>
      </c>
      <c r="F624" s="71" t="s">
        <v>3464</v>
      </c>
    </row>
    <row r="625" spans="1:6" s="71" customFormat="1" x14ac:dyDescent="0.2">
      <c r="A625" s="71" t="s">
        <v>16</v>
      </c>
      <c r="B625" s="71" t="s">
        <v>3580</v>
      </c>
      <c r="C625" s="71" t="s">
        <v>3580</v>
      </c>
      <c r="D625" s="71" t="s">
        <v>1205</v>
      </c>
      <c r="E625" s="71" t="s">
        <v>3394</v>
      </c>
      <c r="F625" s="71" t="s">
        <v>3464</v>
      </c>
    </row>
    <row r="626" spans="1:6" s="71" customFormat="1" x14ac:dyDescent="0.2">
      <c r="A626" s="71" t="s">
        <v>16</v>
      </c>
      <c r="B626" s="71" t="s">
        <v>3581</v>
      </c>
      <c r="C626" s="71" t="s">
        <v>3582</v>
      </c>
      <c r="D626" s="71" t="s">
        <v>1205</v>
      </c>
      <c r="E626" s="71" t="s">
        <v>3394</v>
      </c>
      <c r="F626" s="71" t="s">
        <v>3464</v>
      </c>
    </row>
    <row r="627" spans="1:6" s="71" customFormat="1" x14ac:dyDescent="0.2">
      <c r="A627" s="71" t="s">
        <v>16</v>
      </c>
      <c r="B627" s="71" t="s">
        <v>3583</v>
      </c>
      <c r="C627" s="71" t="s">
        <v>3584</v>
      </c>
      <c r="D627" s="71" t="s">
        <v>1205</v>
      </c>
      <c r="E627" s="71" t="s">
        <v>3394</v>
      </c>
      <c r="F627" s="71" t="s">
        <v>3464</v>
      </c>
    </row>
    <row r="628" spans="1:6" s="71" customFormat="1" x14ac:dyDescent="0.2">
      <c r="A628" s="71" t="s">
        <v>16</v>
      </c>
      <c r="B628" s="71" t="s">
        <v>3585</v>
      </c>
      <c r="C628" s="71" t="s">
        <v>3585</v>
      </c>
      <c r="D628" s="71" t="s">
        <v>1205</v>
      </c>
      <c r="E628" s="71" t="s">
        <v>3394</v>
      </c>
      <c r="F628" s="71" t="s">
        <v>3464</v>
      </c>
    </row>
    <row r="629" spans="1:6" s="71" customFormat="1" x14ac:dyDescent="0.2">
      <c r="A629" s="71" t="s">
        <v>16</v>
      </c>
      <c r="B629" s="71" t="s">
        <v>1117</v>
      </c>
      <c r="C629" s="71" t="s">
        <v>3146</v>
      </c>
      <c r="D629" s="71" t="s">
        <v>1205</v>
      </c>
      <c r="E629" s="71" t="s">
        <v>3394</v>
      </c>
      <c r="F629" s="71" t="s">
        <v>3464</v>
      </c>
    </row>
    <row r="630" spans="1:6" s="71" customFormat="1" x14ac:dyDescent="0.2">
      <c r="A630" s="71" t="s">
        <v>16</v>
      </c>
      <c r="B630" s="71" t="s">
        <v>3586</v>
      </c>
      <c r="C630" s="71" t="s">
        <v>3587</v>
      </c>
      <c r="D630" s="71" t="s">
        <v>1205</v>
      </c>
      <c r="E630" s="71" t="s">
        <v>1206</v>
      </c>
      <c r="F630" s="71" t="s">
        <v>1207</v>
      </c>
    </row>
    <row r="631" spans="1:6" s="71" customFormat="1" x14ac:dyDescent="0.2">
      <c r="A631" s="71" t="s">
        <v>16</v>
      </c>
      <c r="B631" s="71" t="s">
        <v>3588</v>
      </c>
      <c r="C631" s="71" t="s">
        <v>3589</v>
      </c>
      <c r="D631" s="71" t="s">
        <v>1205</v>
      </c>
      <c r="E631" s="71" t="s">
        <v>1206</v>
      </c>
      <c r="F631" s="71" t="s">
        <v>1207</v>
      </c>
    </row>
    <row r="632" spans="1:6" s="71" customFormat="1" x14ac:dyDescent="0.2">
      <c r="A632" s="71" t="s">
        <v>16</v>
      </c>
      <c r="B632" s="71" t="s">
        <v>3590</v>
      </c>
      <c r="C632" s="71" t="s">
        <v>3591</v>
      </c>
      <c r="D632" s="71" t="s">
        <v>1205</v>
      </c>
      <c r="E632" s="71" t="s">
        <v>1206</v>
      </c>
      <c r="F632" s="71" t="s">
        <v>1207</v>
      </c>
    </row>
    <row r="633" spans="1:6" s="71" customFormat="1" x14ac:dyDescent="0.2">
      <c r="A633" s="71" t="s">
        <v>16</v>
      </c>
      <c r="B633" s="71" t="s">
        <v>1208</v>
      </c>
      <c r="C633" s="71" t="s">
        <v>4417</v>
      </c>
      <c r="D633" s="71" t="s">
        <v>1205</v>
      </c>
      <c r="E633" s="71" t="s">
        <v>1206</v>
      </c>
      <c r="F633" s="71" t="s">
        <v>1207</v>
      </c>
    </row>
    <row r="634" spans="1:6" s="71" customFormat="1" x14ac:dyDescent="0.2">
      <c r="A634" s="71" t="s">
        <v>16</v>
      </c>
      <c r="B634" s="71" t="s">
        <v>3593</v>
      </c>
      <c r="C634" s="71" t="s">
        <v>3593</v>
      </c>
      <c r="D634" s="71" t="s">
        <v>1205</v>
      </c>
      <c r="E634" s="71" t="s">
        <v>1206</v>
      </c>
      <c r="F634" s="71" t="s">
        <v>1207</v>
      </c>
    </row>
    <row r="635" spans="1:6" s="71" customFormat="1" x14ac:dyDescent="0.2">
      <c r="A635" s="71" t="s">
        <v>16</v>
      </c>
      <c r="B635" s="71" t="s">
        <v>3594</v>
      </c>
      <c r="C635" s="71" t="s">
        <v>3595</v>
      </c>
      <c r="D635" s="71" t="s">
        <v>1205</v>
      </c>
      <c r="E635" s="71" t="s">
        <v>1206</v>
      </c>
      <c r="F635" s="71" t="s">
        <v>1207</v>
      </c>
    </row>
    <row r="636" spans="1:6" s="71" customFormat="1" x14ac:dyDescent="0.2">
      <c r="A636" s="71" t="s">
        <v>16</v>
      </c>
      <c r="B636" s="71" t="s">
        <v>1117</v>
      </c>
      <c r="C636" s="71" t="s">
        <v>3146</v>
      </c>
      <c r="D636" s="71" t="s">
        <v>1205</v>
      </c>
      <c r="E636" s="71" t="s">
        <v>1206</v>
      </c>
      <c r="F636" s="71" t="s">
        <v>1207</v>
      </c>
    </row>
    <row r="637" spans="1:6" s="71" customFormat="1" x14ac:dyDescent="0.2">
      <c r="A637" s="71" t="s">
        <v>16</v>
      </c>
      <c r="B637" s="71" t="s">
        <v>3596</v>
      </c>
      <c r="C637" s="71" t="s">
        <v>3596</v>
      </c>
      <c r="D637" s="71" t="s">
        <v>1205</v>
      </c>
      <c r="E637" s="71" t="s">
        <v>3401</v>
      </c>
      <c r="F637" s="71" t="s">
        <v>3478</v>
      </c>
    </row>
    <row r="638" spans="1:6" s="71" customFormat="1" x14ac:dyDescent="0.2">
      <c r="A638" s="71" t="s">
        <v>16</v>
      </c>
      <c r="B638" s="71" t="s">
        <v>3597</v>
      </c>
      <c r="C638" s="71" t="s">
        <v>3597</v>
      </c>
      <c r="D638" s="71" t="s">
        <v>1205</v>
      </c>
      <c r="E638" s="71" t="s">
        <v>3401</v>
      </c>
      <c r="F638" s="71" t="s">
        <v>3478</v>
      </c>
    </row>
    <row r="639" spans="1:6" s="71" customFormat="1" x14ac:dyDescent="0.2">
      <c r="A639" s="71" t="s">
        <v>16</v>
      </c>
      <c r="B639" s="71" t="s">
        <v>1117</v>
      </c>
      <c r="C639" s="71" t="s">
        <v>3146</v>
      </c>
      <c r="D639" s="71" t="s">
        <v>1205</v>
      </c>
      <c r="E639" s="71" t="s">
        <v>3401</v>
      </c>
      <c r="F639" s="71" t="s">
        <v>3478</v>
      </c>
    </row>
    <row r="640" spans="1:6" s="71" customFormat="1" x14ac:dyDescent="0.2">
      <c r="A640" s="71" t="s">
        <v>16</v>
      </c>
      <c r="B640" s="71" t="s">
        <v>3598</v>
      </c>
      <c r="C640" s="71" t="s">
        <v>3598</v>
      </c>
      <c r="D640" s="71" t="s">
        <v>1205</v>
      </c>
      <c r="E640" s="71" t="s">
        <v>3404</v>
      </c>
      <c r="F640" s="71" t="s">
        <v>3487</v>
      </c>
    </row>
    <row r="641" spans="1:6" s="71" customFormat="1" x14ac:dyDescent="0.2">
      <c r="A641" s="71" t="s">
        <v>16</v>
      </c>
      <c r="B641" s="71" t="s">
        <v>3599</v>
      </c>
      <c r="C641" s="71" t="s">
        <v>3599</v>
      </c>
      <c r="D641" s="71" t="s">
        <v>1205</v>
      </c>
      <c r="E641" s="71" t="s">
        <v>3404</v>
      </c>
      <c r="F641" s="71" t="s">
        <v>3487</v>
      </c>
    </row>
    <row r="642" spans="1:6" s="71" customFormat="1" x14ac:dyDescent="0.2">
      <c r="A642" s="71" t="s">
        <v>16</v>
      </c>
      <c r="B642" s="71" t="s">
        <v>3581</v>
      </c>
      <c r="C642" s="71" t="s">
        <v>3582</v>
      </c>
      <c r="D642" s="71" t="s">
        <v>1205</v>
      </c>
      <c r="E642" s="71" t="s">
        <v>3404</v>
      </c>
      <c r="F642" s="71" t="s">
        <v>3487</v>
      </c>
    </row>
    <row r="643" spans="1:6" s="71" customFormat="1" x14ac:dyDescent="0.2">
      <c r="A643" s="71" t="s">
        <v>16</v>
      </c>
      <c r="B643" s="71" t="s">
        <v>1117</v>
      </c>
      <c r="C643" s="71" t="s">
        <v>3146</v>
      </c>
      <c r="D643" s="71" t="s">
        <v>1205</v>
      </c>
      <c r="E643" s="71" t="s">
        <v>3404</v>
      </c>
      <c r="F643" s="71" t="s">
        <v>3487</v>
      </c>
    </row>
    <row r="644" spans="1:6" s="71" customFormat="1" x14ac:dyDescent="0.2">
      <c r="A644" s="71" t="s">
        <v>16</v>
      </c>
      <c r="B644" s="71" t="s">
        <v>3600</v>
      </c>
      <c r="C644" s="71" t="s">
        <v>3600</v>
      </c>
      <c r="D644" s="71" t="s">
        <v>1205</v>
      </c>
      <c r="E644" s="71" t="s">
        <v>3404</v>
      </c>
      <c r="F644" s="71" t="s">
        <v>3489</v>
      </c>
    </row>
    <row r="645" spans="1:6" s="71" customFormat="1" x14ac:dyDescent="0.2">
      <c r="A645" s="71" t="s">
        <v>16</v>
      </c>
      <c r="B645" s="71" t="s">
        <v>3601</v>
      </c>
      <c r="C645" s="71" t="s">
        <v>3601</v>
      </c>
      <c r="D645" s="71" t="s">
        <v>1205</v>
      </c>
      <c r="E645" s="71" t="s">
        <v>3404</v>
      </c>
      <c r="F645" s="71" t="s">
        <v>3489</v>
      </c>
    </row>
    <row r="646" spans="1:6" s="71" customFormat="1" x14ac:dyDescent="0.2">
      <c r="A646" s="71" t="s">
        <v>16</v>
      </c>
      <c r="B646" s="71" t="s">
        <v>3602</v>
      </c>
      <c r="C646" s="71" t="s">
        <v>3602</v>
      </c>
      <c r="D646" s="71" t="s">
        <v>1205</v>
      </c>
      <c r="E646" s="71" t="s">
        <v>3404</v>
      </c>
      <c r="F646" s="71" t="s">
        <v>3489</v>
      </c>
    </row>
    <row r="647" spans="1:6" s="71" customFormat="1" x14ac:dyDescent="0.2">
      <c r="A647" s="71" t="s">
        <v>16</v>
      </c>
      <c r="B647" s="71" t="s">
        <v>1117</v>
      </c>
      <c r="C647" s="71" t="s">
        <v>3146</v>
      </c>
      <c r="D647" s="71" t="s">
        <v>1205</v>
      </c>
      <c r="E647" s="71" t="s">
        <v>3404</v>
      </c>
      <c r="F647" s="71" t="s">
        <v>3489</v>
      </c>
    </row>
    <row r="648" spans="1:6" s="71" customFormat="1" x14ac:dyDescent="0.2">
      <c r="A648" s="71" t="s">
        <v>16</v>
      </c>
      <c r="B648" s="71" t="s">
        <v>1184</v>
      </c>
      <c r="C648" s="71" t="s">
        <v>1184</v>
      </c>
      <c r="D648" s="71" t="s">
        <v>1130</v>
      </c>
      <c r="E648" s="71" t="s">
        <v>1182</v>
      </c>
      <c r="F648" s="71" t="s">
        <v>1183</v>
      </c>
    </row>
    <row r="649" spans="1:6" s="71" customFormat="1" x14ac:dyDescent="0.2">
      <c r="A649" s="71" t="s">
        <v>16</v>
      </c>
      <c r="B649" s="71" t="s">
        <v>3603</v>
      </c>
      <c r="C649" s="71" t="s">
        <v>3603</v>
      </c>
      <c r="D649" s="71" t="s">
        <v>1130</v>
      </c>
      <c r="E649" s="71" t="s">
        <v>1182</v>
      </c>
      <c r="F649" s="71" t="s">
        <v>1183</v>
      </c>
    </row>
    <row r="650" spans="1:6" s="71" customFormat="1" x14ac:dyDescent="0.2">
      <c r="A650" s="71" t="s">
        <v>16</v>
      </c>
      <c r="B650" s="71" t="s">
        <v>3604</v>
      </c>
      <c r="C650" s="71" t="s">
        <v>3604</v>
      </c>
      <c r="D650" s="71" t="s">
        <v>1130</v>
      </c>
      <c r="E650" s="71" t="s">
        <v>1182</v>
      </c>
      <c r="F650" s="71" t="s">
        <v>1183</v>
      </c>
    </row>
    <row r="651" spans="1:6" s="71" customFormat="1" x14ac:dyDescent="0.2">
      <c r="A651" s="71" t="s">
        <v>16</v>
      </c>
      <c r="B651" s="71" t="s">
        <v>3605</v>
      </c>
      <c r="C651" s="71" t="s">
        <v>3605</v>
      </c>
      <c r="D651" s="71" t="s">
        <v>1130</v>
      </c>
      <c r="E651" s="71" t="s">
        <v>1182</v>
      </c>
      <c r="F651" s="71" t="s">
        <v>1183</v>
      </c>
    </row>
    <row r="652" spans="1:6" s="71" customFormat="1" x14ac:dyDescent="0.2">
      <c r="A652" s="71" t="s">
        <v>16</v>
      </c>
      <c r="B652" s="71" t="s">
        <v>3606</v>
      </c>
      <c r="C652" s="71" t="s">
        <v>3606</v>
      </c>
      <c r="D652" s="71" t="s">
        <v>1130</v>
      </c>
      <c r="E652" s="71" t="s">
        <v>1182</v>
      </c>
      <c r="F652" s="71" t="s">
        <v>1183</v>
      </c>
    </row>
    <row r="653" spans="1:6" s="71" customFormat="1" x14ac:dyDescent="0.2">
      <c r="A653" s="71" t="s">
        <v>16</v>
      </c>
      <c r="B653" s="71" t="s">
        <v>3607</v>
      </c>
      <c r="C653" s="71" t="s">
        <v>3607</v>
      </c>
      <c r="D653" s="71" t="s">
        <v>1130</v>
      </c>
      <c r="E653" s="71" t="s">
        <v>1182</v>
      </c>
      <c r="F653" s="71" t="s">
        <v>1183</v>
      </c>
    </row>
    <row r="654" spans="1:6" s="71" customFormat="1" x14ac:dyDescent="0.2">
      <c r="A654" s="71" t="s">
        <v>16</v>
      </c>
      <c r="B654" s="71" t="s">
        <v>1117</v>
      </c>
      <c r="C654" s="71" t="s">
        <v>3146</v>
      </c>
      <c r="D654" s="71" t="s">
        <v>1130</v>
      </c>
      <c r="E654" s="71" t="s">
        <v>1182</v>
      </c>
      <c r="F654" s="71" t="s">
        <v>1183</v>
      </c>
    </row>
    <row r="655" spans="1:6" s="71" customFormat="1" x14ac:dyDescent="0.2">
      <c r="A655" s="71" t="s">
        <v>16</v>
      </c>
      <c r="B655" s="71" t="s">
        <v>1189</v>
      </c>
      <c r="C655" s="71" t="s">
        <v>1189</v>
      </c>
      <c r="D655" s="71" t="s">
        <v>1130</v>
      </c>
      <c r="E655" s="71" t="s">
        <v>1141</v>
      </c>
      <c r="F655" s="71" t="s">
        <v>1188</v>
      </c>
    </row>
    <row r="656" spans="1:6" s="71" customFormat="1" x14ac:dyDescent="0.2">
      <c r="A656" s="71" t="s">
        <v>16</v>
      </c>
      <c r="B656" s="71" t="s">
        <v>1117</v>
      </c>
      <c r="C656" s="71" t="s">
        <v>3146</v>
      </c>
      <c r="D656" s="71" t="s">
        <v>1130</v>
      </c>
      <c r="E656" s="71" t="s">
        <v>1141</v>
      </c>
      <c r="F656" s="71" t="s">
        <v>1188</v>
      </c>
    </row>
    <row r="657" spans="1:6" s="71" customFormat="1" x14ac:dyDescent="0.2">
      <c r="A657" s="71" t="s">
        <v>16</v>
      </c>
      <c r="B657" s="71" t="s">
        <v>1143</v>
      </c>
      <c r="C657" s="71" t="s">
        <v>1143</v>
      </c>
      <c r="D657" s="71" t="s">
        <v>1130</v>
      </c>
      <c r="E657" s="71" t="s">
        <v>1141</v>
      </c>
      <c r="F657" s="71" t="s">
        <v>1142</v>
      </c>
    </row>
    <row r="658" spans="1:6" s="71" customFormat="1" x14ac:dyDescent="0.2">
      <c r="A658" s="71" t="s">
        <v>16</v>
      </c>
      <c r="B658" s="71" t="s">
        <v>1117</v>
      </c>
      <c r="C658" s="71" t="s">
        <v>3146</v>
      </c>
      <c r="D658" s="71" t="s">
        <v>1130</v>
      </c>
      <c r="E658" s="71" t="s">
        <v>1141</v>
      </c>
      <c r="F658" s="71" t="s">
        <v>1142</v>
      </c>
    </row>
    <row r="659" spans="1:6" s="71" customFormat="1" x14ac:dyDescent="0.2">
      <c r="A659" s="71" t="s">
        <v>16</v>
      </c>
      <c r="B659" s="71" t="s">
        <v>3608</v>
      </c>
      <c r="C659" s="71" t="s">
        <v>3608</v>
      </c>
      <c r="D659" s="71" t="s">
        <v>1119</v>
      </c>
      <c r="E659" s="71" t="s">
        <v>1223</v>
      </c>
      <c r="F659" s="71" t="s">
        <v>3498</v>
      </c>
    </row>
    <row r="660" spans="1:6" s="71" customFormat="1" x14ac:dyDescent="0.2">
      <c r="A660" s="71" t="s">
        <v>16</v>
      </c>
      <c r="B660" s="71" t="s">
        <v>3609</v>
      </c>
      <c r="C660" s="71" t="s">
        <v>3609</v>
      </c>
      <c r="D660" s="71" t="s">
        <v>1119</v>
      </c>
      <c r="E660" s="71" t="s">
        <v>1223</v>
      </c>
      <c r="F660" s="71" t="s">
        <v>3498</v>
      </c>
    </row>
    <row r="661" spans="1:6" s="71" customFormat="1" x14ac:dyDescent="0.2">
      <c r="A661" s="71" t="s">
        <v>16</v>
      </c>
      <c r="B661" s="71" t="s">
        <v>3610</v>
      </c>
      <c r="C661" s="71" t="s">
        <v>3610</v>
      </c>
      <c r="D661" s="71" t="s">
        <v>1119</v>
      </c>
      <c r="E661" s="71" t="s">
        <v>1223</v>
      </c>
      <c r="F661" s="71" t="s">
        <v>3498</v>
      </c>
    </row>
    <row r="662" spans="1:6" s="71" customFormat="1" x14ac:dyDescent="0.2">
      <c r="A662" s="71" t="s">
        <v>16</v>
      </c>
      <c r="B662" s="71" t="s">
        <v>1117</v>
      </c>
      <c r="C662" s="71" t="s">
        <v>3146</v>
      </c>
      <c r="D662" s="71" t="s">
        <v>1119</v>
      </c>
      <c r="E662" s="71" t="s">
        <v>1223</v>
      </c>
      <c r="F662" s="71" t="s">
        <v>3498</v>
      </c>
    </row>
    <row r="663" spans="1:6" s="71" customFormat="1" x14ac:dyDescent="0.2">
      <c r="A663" s="71" t="s">
        <v>16</v>
      </c>
      <c r="B663" s="71" t="s">
        <v>1224</v>
      </c>
      <c r="C663" s="71" t="s">
        <v>3611</v>
      </c>
      <c r="D663" s="71" t="s">
        <v>1119</v>
      </c>
      <c r="E663" s="71" t="s">
        <v>1223</v>
      </c>
      <c r="F663" s="71" t="s">
        <v>1224</v>
      </c>
    </row>
    <row r="664" spans="1:6" s="71" customFormat="1" x14ac:dyDescent="0.2">
      <c r="A664" s="71" t="s">
        <v>16</v>
      </c>
      <c r="B664" s="71" t="s">
        <v>1225</v>
      </c>
      <c r="C664" s="71" t="s">
        <v>1225</v>
      </c>
      <c r="D664" s="71" t="s">
        <v>1119</v>
      </c>
      <c r="E664" s="71" t="s">
        <v>1223</v>
      </c>
      <c r="F664" s="71" t="s">
        <v>1224</v>
      </c>
    </row>
    <row r="665" spans="1:6" s="71" customFormat="1" x14ac:dyDescent="0.2">
      <c r="A665" s="71" t="s">
        <v>16</v>
      </c>
      <c r="B665" s="71" t="s">
        <v>1226</v>
      </c>
      <c r="C665" s="71" t="s">
        <v>3612</v>
      </c>
      <c r="D665" s="71" t="s">
        <v>1119</v>
      </c>
      <c r="E665" s="71" t="s">
        <v>1223</v>
      </c>
      <c r="F665" s="71" t="s">
        <v>1224</v>
      </c>
    </row>
    <row r="666" spans="1:6" s="71" customFormat="1" x14ac:dyDescent="0.2">
      <c r="A666" s="71" t="s">
        <v>16</v>
      </c>
      <c r="B666" s="71" t="s">
        <v>1117</v>
      </c>
      <c r="C666" s="71" t="s">
        <v>3146</v>
      </c>
      <c r="D666" s="71" t="s">
        <v>1119</v>
      </c>
      <c r="E666" s="71" t="s">
        <v>1223</v>
      </c>
      <c r="F666" s="71" t="s">
        <v>1224</v>
      </c>
    </row>
    <row r="667" spans="1:6" s="71" customFormat="1" x14ac:dyDescent="0.2">
      <c r="A667" s="71" t="s">
        <v>16</v>
      </c>
      <c r="B667" s="71" t="s">
        <v>3613</v>
      </c>
      <c r="C667" s="71" t="s">
        <v>3613</v>
      </c>
      <c r="D667" s="71" t="s">
        <v>1119</v>
      </c>
      <c r="E667" s="71" t="s">
        <v>1223</v>
      </c>
      <c r="F667" s="71" t="s">
        <v>1227</v>
      </c>
    </row>
    <row r="668" spans="1:6" s="71" customFormat="1" x14ac:dyDescent="0.2">
      <c r="A668" s="71" t="s">
        <v>16</v>
      </c>
      <c r="B668" s="71" t="s">
        <v>1253</v>
      </c>
      <c r="C668" s="71" t="s">
        <v>1253</v>
      </c>
      <c r="D668" s="71" t="s">
        <v>1119</v>
      </c>
      <c r="E668" s="71" t="s">
        <v>1223</v>
      </c>
      <c r="F668" s="71" t="s">
        <v>1227</v>
      </c>
    </row>
    <row r="669" spans="1:6" s="71" customFormat="1" x14ac:dyDescent="0.2">
      <c r="A669" s="71" t="s">
        <v>16</v>
      </c>
      <c r="B669" s="71" t="s">
        <v>3614</v>
      </c>
      <c r="C669" s="71" t="s">
        <v>3614</v>
      </c>
      <c r="D669" s="71" t="s">
        <v>1119</v>
      </c>
      <c r="E669" s="71" t="s">
        <v>1223</v>
      </c>
      <c r="F669" s="71" t="s">
        <v>1227</v>
      </c>
    </row>
    <row r="670" spans="1:6" s="71" customFormat="1" x14ac:dyDescent="0.2">
      <c r="A670" s="71" t="s">
        <v>16</v>
      </c>
      <c r="B670" s="71" t="s">
        <v>3615</v>
      </c>
      <c r="C670" s="71" t="s">
        <v>3615</v>
      </c>
      <c r="D670" s="71" t="s">
        <v>1119</v>
      </c>
      <c r="E670" s="71" t="s">
        <v>1223</v>
      </c>
      <c r="F670" s="71" t="s">
        <v>1227</v>
      </c>
    </row>
    <row r="671" spans="1:6" s="71" customFormat="1" x14ac:dyDescent="0.2">
      <c r="A671" s="71" t="s">
        <v>16</v>
      </c>
      <c r="B671" s="71" t="s">
        <v>1117</v>
      </c>
      <c r="C671" s="71" t="s">
        <v>3146</v>
      </c>
      <c r="D671" s="71" t="s">
        <v>1119</v>
      </c>
      <c r="E671" s="71" t="s">
        <v>1223</v>
      </c>
      <c r="F671" s="71" t="s">
        <v>1227</v>
      </c>
    </row>
    <row r="672" spans="1:6" s="71" customFormat="1" x14ac:dyDescent="0.2">
      <c r="A672" s="71" t="s">
        <v>16</v>
      </c>
      <c r="B672" s="71" t="s">
        <v>4418</v>
      </c>
      <c r="C672" s="71" t="s">
        <v>3616</v>
      </c>
      <c r="D672" s="71" t="s">
        <v>1119</v>
      </c>
      <c r="E672" s="71" t="s">
        <v>1251</v>
      </c>
      <c r="F672" s="71" t="s">
        <v>1125</v>
      </c>
    </row>
    <row r="673" spans="1:6" s="71" customFormat="1" x14ac:dyDescent="0.2">
      <c r="A673" s="71" t="s">
        <v>16</v>
      </c>
      <c r="B673" s="71" t="s">
        <v>1252</v>
      </c>
      <c r="C673" s="71" t="s">
        <v>3617</v>
      </c>
      <c r="D673" s="71" t="s">
        <v>1119</v>
      </c>
      <c r="E673" s="71" t="s">
        <v>1251</v>
      </c>
      <c r="F673" s="71" t="s">
        <v>1125</v>
      </c>
    </row>
    <row r="674" spans="1:6" s="71" customFormat="1" x14ac:dyDescent="0.2">
      <c r="A674" s="71" t="s">
        <v>16</v>
      </c>
      <c r="B674" s="71" t="s">
        <v>1253</v>
      </c>
      <c r="C674" s="71" t="s">
        <v>3618</v>
      </c>
      <c r="D674" s="71" t="s">
        <v>1119</v>
      </c>
      <c r="E674" s="71" t="s">
        <v>1251</v>
      </c>
      <c r="F674" s="71" t="s">
        <v>1125</v>
      </c>
    </row>
    <row r="675" spans="1:6" s="71" customFormat="1" x14ac:dyDescent="0.2">
      <c r="A675" s="71" t="s">
        <v>16</v>
      </c>
      <c r="B675" s="71" t="s">
        <v>3619</v>
      </c>
      <c r="C675" s="71" t="s">
        <v>3620</v>
      </c>
      <c r="D675" s="71" t="s">
        <v>1119</v>
      </c>
      <c r="E675" s="71" t="s">
        <v>1251</v>
      </c>
      <c r="F675" s="71" t="s">
        <v>1125</v>
      </c>
    </row>
    <row r="676" spans="1:6" s="71" customFormat="1" x14ac:dyDescent="0.2">
      <c r="A676" s="71" t="s">
        <v>16</v>
      </c>
      <c r="B676" s="71" t="s">
        <v>3621</v>
      </c>
      <c r="C676" s="71" t="s">
        <v>3621</v>
      </c>
      <c r="D676" s="71" t="s">
        <v>1119</v>
      </c>
      <c r="E676" s="71" t="s">
        <v>1251</v>
      </c>
      <c r="F676" s="71" t="s">
        <v>1125</v>
      </c>
    </row>
    <row r="677" spans="1:6" s="71" customFormat="1" x14ac:dyDescent="0.2">
      <c r="A677" s="71" t="s">
        <v>16</v>
      </c>
      <c r="B677" s="71" t="s">
        <v>3622</v>
      </c>
      <c r="C677" s="71" t="s">
        <v>3623</v>
      </c>
      <c r="D677" s="71" t="s">
        <v>1119</v>
      </c>
      <c r="E677" s="71" t="s">
        <v>1251</v>
      </c>
      <c r="F677" s="71" t="s">
        <v>1125</v>
      </c>
    </row>
    <row r="678" spans="1:6" s="71" customFormat="1" x14ac:dyDescent="0.2">
      <c r="A678" s="71" t="s">
        <v>16</v>
      </c>
      <c r="B678" s="71" t="s">
        <v>1254</v>
      </c>
      <c r="C678" s="71" t="s">
        <v>1254</v>
      </c>
      <c r="D678" s="71" t="s">
        <v>1119</v>
      </c>
      <c r="E678" s="71" t="s">
        <v>1251</v>
      </c>
      <c r="F678" s="71" t="s">
        <v>1125</v>
      </c>
    </row>
    <row r="679" spans="1:6" s="71" customFormat="1" x14ac:dyDescent="0.2">
      <c r="A679" s="71" t="s">
        <v>16</v>
      </c>
      <c r="B679" s="71" t="s">
        <v>3624</v>
      </c>
      <c r="C679" s="71" t="s">
        <v>3624</v>
      </c>
      <c r="D679" s="71" t="s">
        <v>1119</v>
      </c>
      <c r="E679" s="71" t="s">
        <v>1251</v>
      </c>
      <c r="F679" s="71" t="s">
        <v>1125</v>
      </c>
    </row>
    <row r="680" spans="1:6" s="71" customFormat="1" x14ac:dyDescent="0.2">
      <c r="A680" s="71" t="s">
        <v>16</v>
      </c>
      <c r="B680" s="71" t="s">
        <v>1117</v>
      </c>
      <c r="C680" s="71" t="s">
        <v>3146</v>
      </c>
      <c r="D680" s="71" t="s">
        <v>1119</v>
      </c>
      <c r="E680" s="71" t="s">
        <v>1251</v>
      </c>
      <c r="F680" s="71" t="s">
        <v>1125</v>
      </c>
    </row>
    <row r="681" spans="1:6" s="71" customFormat="1" x14ac:dyDescent="0.2">
      <c r="A681" s="71" t="s">
        <v>16</v>
      </c>
      <c r="B681" s="71" t="s">
        <v>1232</v>
      </c>
      <c r="C681" s="71" t="s">
        <v>1232</v>
      </c>
      <c r="D681" s="71" t="s">
        <v>1119</v>
      </c>
      <c r="E681" s="71" t="s">
        <v>4419</v>
      </c>
      <c r="F681" s="71" t="s">
        <v>1231</v>
      </c>
    </row>
    <row r="682" spans="1:6" s="71" customFormat="1" x14ac:dyDescent="0.2">
      <c r="A682" s="71" t="s">
        <v>16</v>
      </c>
      <c r="B682" s="71" t="s">
        <v>1117</v>
      </c>
      <c r="C682" s="71" t="s">
        <v>3146</v>
      </c>
      <c r="D682" s="71" t="s">
        <v>1119</v>
      </c>
      <c r="E682" s="71" t="s">
        <v>4419</v>
      </c>
      <c r="F682" s="71" t="s">
        <v>1231</v>
      </c>
    </row>
    <row r="683" spans="1:6" s="71" customFormat="1" x14ac:dyDescent="0.2">
      <c r="A683" s="71" t="s">
        <v>16</v>
      </c>
      <c r="B683" s="71" t="s">
        <v>1168</v>
      </c>
      <c r="C683" s="71" t="s">
        <v>1168</v>
      </c>
      <c r="D683" s="71" t="s">
        <v>1165</v>
      </c>
      <c r="E683" s="71" t="s">
        <v>1166</v>
      </c>
      <c r="F683" s="71" t="s">
        <v>1167</v>
      </c>
    </row>
    <row r="684" spans="1:6" s="71" customFormat="1" x14ac:dyDescent="0.2">
      <c r="A684" s="71" t="s">
        <v>16</v>
      </c>
      <c r="B684" s="71" t="s">
        <v>3627</v>
      </c>
      <c r="C684" s="71" t="s">
        <v>3628</v>
      </c>
      <c r="D684" s="71" t="s">
        <v>1165</v>
      </c>
      <c r="E684" s="71" t="s">
        <v>1166</v>
      </c>
      <c r="F684" s="71" t="s">
        <v>1167</v>
      </c>
    </row>
    <row r="685" spans="1:6" s="71" customFormat="1" x14ac:dyDescent="0.2">
      <c r="A685" s="71" t="s">
        <v>16</v>
      </c>
      <c r="B685" s="71" t="s">
        <v>1117</v>
      </c>
      <c r="C685" s="71" t="s">
        <v>3146</v>
      </c>
      <c r="D685" s="71" t="s">
        <v>1165</v>
      </c>
      <c r="E685" s="71" t="s">
        <v>1166</v>
      </c>
      <c r="F685" s="71" t="s">
        <v>1167</v>
      </c>
    </row>
    <row r="686" spans="1:6" s="71" customFormat="1" x14ac:dyDescent="0.2">
      <c r="A686" s="71" t="s">
        <v>16</v>
      </c>
      <c r="B686" s="71" t="s">
        <v>1173</v>
      </c>
      <c r="C686" s="71" t="s">
        <v>1173</v>
      </c>
      <c r="D686" s="71" t="s">
        <v>1165</v>
      </c>
      <c r="E686" s="71" t="s">
        <v>1171</v>
      </c>
      <c r="F686" s="71" t="s">
        <v>1172</v>
      </c>
    </row>
    <row r="687" spans="1:6" s="71" customFormat="1" x14ac:dyDescent="0.2">
      <c r="A687" s="71" t="s">
        <v>16</v>
      </c>
      <c r="B687" s="71" t="s">
        <v>1175</v>
      </c>
      <c r="C687" s="71" t="s">
        <v>3629</v>
      </c>
      <c r="D687" s="71" t="s">
        <v>1165</v>
      </c>
      <c r="E687" s="71" t="s">
        <v>1171</v>
      </c>
      <c r="F687" s="71" t="s">
        <v>1172</v>
      </c>
    </row>
    <row r="688" spans="1:6" s="71" customFormat="1" x14ac:dyDescent="0.2">
      <c r="A688" s="71" t="s">
        <v>16</v>
      </c>
      <c r="B688" s="71" t="s">
        <v>1176</v>
      </c>
      <c r="C688" s="71" t="s">
        <v>1176</v>
      </c>
      <c r="D688" s="71" t="s">
        <v>1165</v>
      </c>
      <c r="E688" s="71" t="s">
        <v>1171</v>
      </c>
      <c r="F688" s="71" t="s">
        <v>1172</v>
      </c>
    </row>
    <row r="689" spans="1:6" s="71" customFormat="1" x14ac:dyDescent="0.2">
      <c r="A689" s="71" t="s">
        <v>16</v>
      </c>
      <c r="B689" s="71" t="s">
        <v>1117</v>
      </c>
      <c r="C689" s="71" t="s">
        <v>3146</v>
      </c>
      <c r="D689" s="71" t="s">
        <v>1165</v>
      </c>
      <c r="E689" s="71" t="s">
        <v>1171</v>
      </c>
      <c r="F689" s="71" t="s">
        <v>1172</v>
      </c>
    </row>
    <row r="690" spans="1:6" s="71" customFormat="1" x14ac:dyDescent="0.2">
      <c r="A690" s="71" t="s">
        <v>16</v>
      </c>
      <c r="B690" s="71" t="s">
        <v>1199</v>
      </c>
      <c r="C690" s="71" t="s">
        <v>1199</v>
      </c>
      <c r="D690" s="71" t="s">
        <v>1165</v>
      </c>
      <c r="E690" s="71" t="s">
        <v>1171</v>
      </c>
      <c r="F690" s="71" t="s">
        <v>1198</v>
      </c>
    </row>
    <row r="691" spans="1:6" s="71" customFormat="1" x14ac:dyDescent="0.2">
      <c r="A691" s="71" t="s">
        <v>16</v>
      </c>
      <c r="B691" s="71" t="s">
        <v>3630</v>
      </c>
      <c r="C691" s="71" t="s">
        <v>3630</v>
      </c>
      <c r="D691" s="71" t="s">
        <v>1165</v>
      </c>
      <c r="E691" s="71" t="s">
        <v>1171</v>
      </c>
      <c r="F691" s="71" t="s">
        <v>1198</v>
      </c>
    </row>
    <row r="692" spans="1:6" s="71" customFormat="1" x14ac:dyDescent="0.2">
      <c r="A692" s="71" t="s">
        <v>16</v>
      </c>
      <c r="B692" s="71" t="s">
        <v>1117</v>
      </c>
      <c r="C692" s="71" t="s">
        <v>3146</v>
      </c>
      <c r="D692" s="71" t="s">
        <v>1165</v>
      </c>
      <c r="E692" s="71" t="s">
        <v>1171</v>
      </c>
      <c r="F692" s="71" t="s">
        <v>1198</v>
      </c>
    </row>
    <row r="693" spans="1:6" s="71" customFormat="1" x14ac:dyDescent="0.2">
      <c r="A693" s="71" t="s">
        <v>16</v>
      </c>
      <c r="B693" s="71" t="s">
        <v>1179</v>
      </c>
      <c r="C693" s="71" t="s">
        <v>3631</v>
      </c>
      <c r="D693" s="71" t="s">
        <v>1165</v>
      </c>
      <c r="E693" s="71" t="s">
        <v>1177</v>
      </c>
      <c r="F693" s="71" t="s">
        <v>1178</v>
      </c>
    </row>
    <row r="694" spans="1:6" s="71" customFormat="1" x14ac:dyDescent="0.2">
      <c r="A694" s="71" t="s">
        <v>16</v>
      </c>
      <c r="B694" s="71" t="s">
        <v>1178</v>
      </c>
      <c r="C694" s="71" t="s">
        <v>3632</v>
      </c>
      <c r="D694" s="71" t="s">
        <v>1165</v>
      </c>
      <c r="E694" s="71" t="s">
        <v>1177</v>
      </c>
      <c r="F694" s="71" t="s">
        <v>1178</v>
      </c>
    </row>
    <row r="695" spans="1:6" s="71" customFormat="1" x14ac:dyDescent="0.2">
      <c r="A695" s="71" t="s">
        <v>16</v>
      </c>
      <c r="B695" s="71" t="s">
        <v>1117</v>
      </c>
      <c r="C695" s="71" t="s">
        <v>3146</v>
      </c>
      <c r="D695" s="71" t="s">
        <v>1165</v>
      </c>
      <c r="E695" s="71" t="s">
        <v>1177</v>
      </c>
      <c r="F695" s="71" t="s">
        <v>1178</v>
      </c>
    </row>
    <row r="696" spans="1:6" s="71" customFormat="1" x14ac:dyDescent="0.2">
      <c r="A696" s="71" t="s">
        <v>16</v>
      </c>
      <c r="B696" s="71" t="s">
        <v>3633</v>
      </c>
      <c r="C696" s="71" t="s">
        <v>3634</v>
      </c>
      <c r="D696" s="71" t="s">
        <v>1165</v>
      </c>
      <c r="E696" s="71" t="s">
        <v>3425</v>
      </c>
      <c r="F696" s="71" t="s">
        <v>3511</v>
      </c>
    </row>
    <row r="697" spans="1:6" s="71" customFormat="1" x14ac:dyDescent="0.2">
      <c r="A697" s="71" t="s">
        <v>16</v>
      </c>
      <c r="B697" s="71" t="s">
        <v>1117</v>
      </c>
      <c r="C697" s="71" t="s">
        <v>3146</v>
      </c>
      <c r="D697" s="71" t="s">
        <v>1165</v>
      </c>
      <c r="E697" s="71" t="s">
        <v>3425</v>
      </c>
      <c r="F697" s="71" t="s">
        <v>3511</v>
      </c>
    </row>
    <row r="698" spans="1:6" s="71" customFormat="1" x14ac:dyDescent="0.2">
      <c r="A698" s="71" t="s">
        <v>16</v>
      </c>
      <c r="B698" s="71" t="s">
        <v>3635</v>
      </c>
      <c r="C698" s="71" t="s">
        <v>3635</v>
      </c>
      <c r="D698" s="71" t="s">
        <v>1165</v>
      </c>
      <c r="E698" s="71" t="s">
        <v>3425</v>
      </c>
      <c r="F698" s="71" t="s">
        <v>3512</v>
      </c>
    </row>
    <row r="699" spans="1:6" s="71" customFormat="1" x14ac:dyDescent="0.2">
      <c r="A699" s="71" t="s">
        <v>16</v>
      </c>
      <c r="B699" s="71" t="s">
        <v>3636</v>
      </c>
      <c r="C699" s="71" t="s">
        <v>3636</v>
      </c>
      <c r="D699" s="71" t="s">
        <v>1165</v>
      </c>
      <c r="E699" s="71" t="s">
        <v>3425</v>
      </c>
      <c r="F699" s="71" t="s">
        <v>3512</v>
      </c>
    </row>
    <row r="700" spans="1:6" s="71" customFormat="1" x14ac:dyDescent="0.2">
      <c r="A700" s="71" t="s">
        <v>16</v>
      </c>
      <c r="B700" s="71" t="s">
        <v>3637</v>
      </c>
      <c r="C700" s="71" t="s">
        <v>3637</v>
      </c>
      <c r="D700" s="71" t="s">
        <v>1165</v>
      </c>
      <c r="E700" s="71" t="s">
        <v>3425</v>
      </c>
      <c r="F700" s="71" t="s">
        <v>3512</v>
      </c>
    </row>
    <row r="701" spans="1:6" s="71" customFormat="1" x14ac:dyDescent="0.2">
      <c r="A701" s="71" t="s">
        <v>16</v>
      </c>
      <c r="B701" s="71" t="s">
        <v>1117</v>
      </c>
      <c r="C701" s="71" t="s">
        <v>3146</v>
      </c>
      <c r="D701" s="71" t="s">
        <v>1165</v>
      </c>
      <c r="E701" s="71" t="s">
        <v>3425</v>
      </c>
      <c r="F701" s="71" t="s">
        <v>3512</v>
      </c>
    </row>
    <row r="702" spans="1:6" s="71" customFormat="1" x14ac:dyDescent="0.2">
      <c r="A702" s="71" t="s">
        <v>16</v>
      </c>
      <c r="B702" s="71" t="s">
        <v>1219</v>
      </c>
      <c r="C702" s="71" t="s">
        <v>1219</v>
      </c>
      <c r="D702" s="71" t="s">
        <v>1149</v>
      </c>
      <c r="E702" s="71" t="s">
        <v>1213</v>
      </c>
      <c r="F702" s="71" t="s">
        <v>1218</v>
      </c>
    </row>
    <row r="703" spans="1:6" s="71" customFormat="1" x14ac:dyDescent="0.2">
      <c r="A703" s="71" t="s">
        <v>16</v>
      </c>
      <c r="B703" s="71" t="s">
        <v>3638</v>
      </c>
      <c r="C703" s="71" t="s">
        <v>3638</v>
      </c>
      <c r="D703" s="71" t="s">
        <v>1149</v>
      </c>
      <c r="E703" s="71" t="s">
        <v>1213</v>
      </c>
      <c r="F703" s="71" t="s">
        <v>1218</v>
      </c>
    </row>
    <row r="704" spans="1:6" s="71" customFormat="1" x14ac:dyDescent="0.2">
      <c r="A704" s="71" t="s">
        <v>16</v>
      </c>
      <c r="B704" s="71" t="s">
        <v>1117</v>
      </c>
      <c r="C704" s="71" t="s">
        <v>3146</v>
      </c>
      <c r="D704" s="71" t="s">
        <v>1149</v>
      </c>
      <c r="E704" s="71" t="s">
        <v>1213</v>
      </c>
      <c r="F704" s="71" t="s">
        <v>1218</v>
      </c>
    </row>
    <row r="705" spans="1:6" s="71" customFormat="1" x14ac:dyDescent="0.2">
      <c r="A705" s="71" t="s">
        <v>16</v>
      </c>
      <c r="B705" s="71" t="s">
        <v>3361</v>
      </c>
      <c r="C705" s="71" t="s">
        <v>3361</v>
      </c>
      <c r="D705" s="71" t="s">
        <v>1149</v>
      </c>
      <c r="E705" s="71" t="s">
        <v>3430</v>
      </c>
      <c r="F705" s="71" t="s">
        <v>1217</v>
      </c>
    </row>
    <row r="706" spans="1:6" s="71" customFormat="1" x14ac:dyDescent="0.2">
      <c r="A706" s="71" t="s">
        <v>16</v>
      </c>
      <c r="B706" s="71" t="s">
        <v>3639</v>
      </c>
      <c r="C706" s="71" t="s">
        <v>3639</v>
      </c>
      <c r="D706" s="71" t="s">
        <v>1149</v>
      </c>
      <c r="E706" s="71" t="s">
        <v>3430</v>
      </c>
      <c r="F706" s="71" t="s">
        <v>1217</v>
      </c>
    </row>
    <row r="707" spans="1:6" s="71" customFormat="1" x14ac:dyDescent="0.2">
      <c r="A707" s="71" t="s">
        <v>16</v>
      </c>
      <c r="B707" s="71" t="s">
        <v>3640</v>
      </c>
      <c r="C707" s="71" t="s">
        <v>3640</v>
      </c>
      <c r="D707" s="71" t="s">
        <v>1149</v>
      </c>
      <c r="E707" s="71" t="s">
        <v>3430</v>
      </c>
      <c r="F707" s="71" t="s">
        <v>1217</v>
      </c>
    </row>
    <row r="708" spans="1:6" s="71" customFormat="1" x14ac:dyDescent="0.2">
      <c r="A708" s="71" t="s">
        <v>16</v>
      </c>
      <c r="B708" s="71" t="s">
        <v>3641</v>
      </c>
      <c r="C708" s="71" t="s">
        <v>3641</v>
      </c>
      <c r="D708" s="71" t="s">
        <v>1149</v>
      </c>
      <c r="E708" s="71" t="s">
        <v>3430</v>
      </c>
      <c r="F708" s="71" t="s">
        <v>1217</v>
      </c>
    </row>
    <row r="709" spans="1:6" s="71" customFormat="1" x14ac:dyDescent="0.2">
      <c r="A709" s="71" t="s">
        <v>16</v>
      </c>
      <c r="B709" s="71" t="s">
        <v>3642</v>
      </c>
      <c r="C709" s="71" t="s">
        <v>3642</v>
      </c>
      <c r="D709" s="71" t="s">
        <v>1149</v>
      </c>
      <c r="E709" s="71" t="s">
        <v>3430</v>
      </c>
      <c r="F709" s="71" t="s">
        <v>1217</v>
      </c>
    </row>
    <row r="710" spans="1:6" s="71" customFormat="1" x14ac:dyDescent="0.2">
      <c r="A710" s="71" t="s">
        <v>16</v>
      </c>
      <c r="B710" s="71" t="s">
        <v>3643</v>
      </c>
      <c r="C710" s="71" t="s">
        <v>3644</v>
      </c>
      <c r="D710" s="71" t="s">
        <v>1149</v>
      </c>
      <c r="E710" s="71" t="s">
        <v>3430</v>
      </c>
      <c r="F710" s="71" t="s">
        <v>1217</v>
      </c>
    </row>
    <row r="711" spans="1:6" s="71" customFormat="1" x14ac:dyDescent="0.2">
      <c r="A711" s="71" t="s">
        <v>16</v>
      </c>
      <c r="B711" s="71" t="s">
        <v>3645</v>
      </c>
      <c r="C711" s="71" t="s">
        <v>3645</v>
      </c>
      <c r="D711" s="71" t="s">
        <v>1149</v>
      </c>
      <c r="E711" s="71" t="s">
        <v>3430</v>
      </c>
      <c r="F711" s="71" t="s">
        <v>3539</v>
      </c>
    </row>
    <row r="712" spans="1:6" s="71" customFormat="1" x14ac:dyDescent="0.2">
      <c r="A712" s="71" t="s">
        <v>16</v>
      </c>
      <c r="B712" s="71" t="s">
        <v>3646</v>
      </c>
      <c r="C712" s="71" t="s">
        <v>3646</v>
      </c>
      <c r="D712" s="71" t="s">
        <v>1149</v>
      </c>
      <c r="E712" s="71" t="s">
        <v>3430</v>
      </c>
      <c r="F712" s="71" t="s">
        <v>3539</v>
      </c>
    </row>
    <row r="713" spans="1:6" s="71" customFormat="1" x14ac:dyDescent="0.2">
      <c r="A713" s="71" t="s">
        <v>16</v>
      </c>
      <c r="B713" s="71" t="s">
        <v>3647</v>
      </c>
      <c r="C713" s="71" t="s">
        <v>3648</v>
      </c>
      <c r="D713" s="71" t="s">
        <v>1149</v>
      </c>
      <c r="E713" s="71" t="s">
        <v>3430</v>
      </c>
      <c r="F713" s="71" t="s">
        <v>3539</v>
      </c>
    </row>
    <row r="714" spans="1:6" s="71" customFormat="1" x14ac:dyDescent="0.2">
      <c r="A714" s="71" t="s">
        <v>16</v>
      </c>
      <c r="B714" s="71" t="s">
        <v>3649</v>
      </c>
      <c r="C714" s="71" t="s">
        <v>3649</v>
      </c>
      <c r="D714" s="71" t="s">
        <v>1149</v>
      </c>
      <c r="E714" s="71" t="s">
        <v>3430</v>
      </c>
      <c r="F714" s="71" t="s">
        <v>3539</v>
      </c>
    </row>
    <row r="715" spans="1:6" s="71" customFormat="1" x14ac:dyDescent="0.2">
      <c r="A715" s="71" t="s">
        <v>16</v>
      </c>
      <c r="B715" s="71" t="s">
        <v>3650</v>
      </c>
      <c r="C715" s="71" t="s">
        <v>3650</v>
      </c>
      <c r="D715" s="71" t="s">
        <v>1149</v>
      </c>
      <c r="E715" s="71" t="s">
        <v>3430</v>
      </c>
      <c r="F715" s="71" t="s">
        <v>3539</v>
      </c>
    </row>
    <row r="716" spans="1:6" s="71" customFormat="1" x14ac:dyDescent="0.2">
      <c r="A716" s="71" t="s">
        <v>16</v>
      </c>
      <c r="B716" s="71" t="s">
        <v>3651</v>
      </c>
      <c r="C716" s="71" t="s">
        <v>3651</v>
      </c>
      <c r="D716" s="71" t="s">
        <v>1149</v>
      </c>
      <c r="E716" s="71" t="s">
        <v>3430</v>
      </c>
      <c r="F716" s="71" t="s">
        <v>3539</v>
      </c>
    </row>
    <row r="717" spans="1:6" s="71" customFormat="1" x14ac:dyDescent="0.2">
      <c r="A717" s="71" t="s">
        <v>16</v>
      </c>
      <c r="B717" s="71" t="s">
        <v>3652</v>
      </c>
      <c r="C717" s="71" t="s">
        <v>3653</v>
      </c>
      <c r="D717" s="71" t="s">
        <v>1149</v>
      </c>
      <c r="E717" s="71" t="s">
        <v>1150</v>
      </c>
      <c r="F717" s="71" t="s">
        <v>1154</v>
      </c>
    </row>
    <row r="718" spans="1:6" s="71" customFormat="1" x14ac:dyDescent="0.2">
      <c r="A718" s="71" t="s">
        <v>16</v>
      </c>
      <c r="B718" s="71" t="s">
        <v>3654</v>
      </c>
      <c r="C718" s="71" t="s">
        <v>3654</v>
      </c>
      <c r="D718" s="71" t="s">
        <v>1149</v>
      </c>
      <c r="E718" s="71" t="s">
        <v>1150</v>
      </c>
      <c r="F718" s="71" t="s">
        <v>1154</v>
      </c>
    </row>
    <row r="719" spans="1:6" s="71" customFormat="1" x14ac:dyDescent="0.2">
      <c r="A719" s="71" t="s">
        <v>16</v>
      </c>
      <c r="B719" s="71" t="s">
        <v>3655</v>
      </c>
      <c r="C719" s="71" t="s">
        <v>3655</v>
      </c>
      <c r="D719" s="71" t="s">
        <v>1149</v>
      </c>
      <c r="E719" s="71" t="s">
        <v>1150</v>
      </c>
      <c r="F719" s="71" t="s">
        <v>1154</v>
      </c>
    </row>
    <row r="720" spans="1:6" s="71" customFormat="1" x14ac:dyDescent="0.2">
      <c r="A720" s="71" t="s">
        <v>16</v>
      </c>
      <c r="B720" s="71" t="s">
        <v>1117</v>
      </c>
      <c r="C720" s="71" t="s">
        <v>3146</v>
      </c>
      <c r="D720" s="71" t="s">
        <v>1149</v>
      </c>
      <c r="E720" s="71" t="s">
        <v>1150</v>
      </c>
      <c r="F720" s="71" t="s">
        <v>1154</v>
      </c>
    </row>
    <row r="721" spans="1:6" s="71" customFormat="1" x14ac:dyDescent="0.2">
      <c r="A721" s="71" t="s">
        <v>16</v>
      </c>
      <c r="B721" s="71" t="s">
        <v>3656</v>
      </c>
      <c r="C721" s="71" t="s">
        <v>3657</v>
      </c>
      <c r="D721" s="71" t="s">
        <v>1149</v>
      </c>
      <c r="E721" s="71" t="s">
        <v>3433</v>
      </c>
      <c r="F721" s="71" t="s">
        <v>1152</v>
      </c>
    </row>
    <row r="722" spans="1:6" s="71" customFormat="1" x14ac:dyDescent="0.2">
      <c r="A722" s="71" t="s">
        <v>16</v>
      </c>
      <c r="B722" s="71" t="s">
        <v>3658</v>
      </c>
      <c r="C722" s="71" t="s">
        <v>3659</v>
      </c>
      <c r="D722" s="71" t="s">
        <v>1149</v>
      </c>
      <c r="E722" s="71" t="s">
        <v>3433</v>
      </c>
      <c r="F722" s="71" t="s">
        <v>1152</v>
      </c>
    </row>
    <row r="723" spans="1:6" s="71" customFormat="1" x14ac:dyDescent="0.2">
      <c r="A723" s="71" t="s">
        <v>16</v>
      </c>
      <c r="B723" s="71" t="s">
        <v>3660</v>
      </c>
      <c r="C723" s="71" t="s">
        <v>3661</v>
      </c>
      <c r="D723" s="71" t="s">
        <v>1149</v>
      </c>
      <c r="E723" s="71" t="s">
        <v>3433</v>
      </c>
      <c r="F723" s="71" t="s">
        <v>1152</v>
      </c>
    </row>
    <row r="724" spans="1:6" s="71" customFormat="1" x14ac:dyDescent="0.2">
      <c r="A724" s="71" t="s">
        <v>16</v>
      </c>
      <c r="B724" s="71" t="s">
        <v>1117</v>
      </c>
      <c r="C724" s="71" t="s">
        <v>3146</v>
      </c>
      <c r="D724" s="71" t="s">
        <v>1149</v>
      </c>
      <c r="E724" s="71" t="s">
        <v>3433</v>
      </c>
      <c r="F724" s="71" t="s">
        <v>1152</v>
      </c>
    </row>
    <row r="725" spans="1:6" s="71" customFormat="1" x14ac:dyDescent="0.2">
      <c r="A725" s="71" t="s">
        <v>16</v>
      </c>
      <c r="B725" s="71" t="s">
        <v>3544</v>
      </c>
      <c r="C725" s="71" t="s">
        <v>3662</v>
      </c>
      <c r="D725" s="71" t="s">
        <v>1149</v>
      </c>
      <c r="E725" s="71" t="s">
        <v>3071</v>
      </c>
      <c r="F725" s="71" t="s">
        <v>3544</v>
      </c>
    </row>
    <row r="726" spans="1:6" s="71" customFormat="1" x14ac:dyDescent="0.2">
      <c r="A726" s="71" t="s">
        <v>16</v>
      </c>
      <c r="B726" s="71" t="s">
        <v>3399</v>
      </c>
      <c r="C726" s="71" t="s">
        <v>3663</v>
      </c>
      <c r="D726" s="71" t="s">
        <v>1149</v>
      </c>
      <c r="E726" s="71" t="s">
        <v>3071</v>
      </c>
      <c r="F726" s="71" t="s">
        <v>3544</v>
      </c>
    </row>
    <row r="727" spans="1:6" s="71" customFormat="1" x14ac:dyDescent="0.2">
      <c r="A727" s="71" t="s">
        <v>16</v>
      </c>
      <c r="B727" s="71" t="s">
        <v>3664</v>
      </c>
      <c r="C727" s="71" t="s">
        <v>3665</v>
      </c>
      <c r="D727" s="71" t="s">
        <v>1149</v>
      </c>
      <c r="E727" s="71" t="s">
        <v>3071</v>
      </c>
      <c r="F727" s="71" t="s">
        <v>3544</v>
      </c>
    </row>
    <row r="728" spans="1:6" s="71" customFormat="1" x14ac:dyDescent="0.2">
      <c r="A728" s="71" t="s">
        <v>16</v>
      </c>
      <c r="B728" s="71" t="s">
        <v>3666</v>
      </c>
      <c r="C728" s="71" t="s">
        <v>3667</v>
      </c>
      <c r="D728" s="71" t="s">
        <v>1149</v>
      </c>
      <c r="E728" s="71" t="s">
        <v>3071</v>
      </c>
      <c r="F728" s="71" t="s">
        <v>3544</v>
      </c>
    </row>
    <row r="729" spans="1:6" s="71" customFormat="1" x14ac:dyDescent="0.2">
      <c r="A729" s="71" t="s">
        <v>16</v>
      </c>
      <c r="B729" s="71" t="s">
        <v>1117</v>
      </c>
      <c r="C729" s="71" t="s">
        <v>3146</v>
      </c>
      <c r="D729" s="71" t="s">
        <v>1149</v>
      </c>
      <c r="E729" s="71" t="s">
        <v>3071</v>
      </c>
      <c r="F729" s="71" t="s">
        <v>3544</v>
      </c>
    </row>
    <row r="730" spans="1:6" s="71" customFormat="1" x14ac:dyDescent="0.2">
      <c r="A730" s="71" t="s">
        <v>16</v>
      </c>
      <c r="B730" s="71" t="s">
        <v>3545</v>
      </c>
      <c r="C730" s="71" t="s">
        <v>3545</v>
      </c>
      <c r="D730" s="71" t="s">
        <v>1149</v>
      </c>
      <c r="E730" s="71" t="s">
        <v>3071</v>
      </c>
      <c r="F730" s="71" t="s">
        <v>3547</v>
      </c>
    </row>
    <row r="731" spans="1:6" s="71" customFormat="1" x14ac:dyDescent="0.2">
      <c r="A731" s="71" t="s">
        <v>16</v>
      </c>
      <c r="B731" s="71" t="s">
        <v>3071</v>
      </c>
      <c r="C731" s="71" t="s">
        <v>3071</v>
      </c>
      <c r="D731" s="71" t="s">
        <v>1149</v>
      </c>
      <c r="E731" s="71" t="s">
        <v>3071</v>
      </c>
      <c r="F731" s="71" t="s">
        <v>3547</v>
      </c>
    </row>
    <row r="732" spans="1:6" s="71" customFormat="1" x14ac:dyDescent="0.2">
      <c r="A732" s="71" t="s">
        <v>16</v>
      </c>
      <c r="B732" s="71" t="s">
        <v>3668</v>
      </c>
      <c r="C732" s="71" t="s">
        <v>3668</v>
      </c>
      <c r="D732" s="71" t="s">
        <v>1149</v>
      </c>
      <c r="E732" s="71" t="s">
        <v>3071</v>
      </c>
      <c r="F732" s="71" t="s">
        <v>3547</v>
      </c>
    </row>
    <row r="733" spans="1:6" s="71" customFormat="1" x14ac:dyDescent="0.2">
      <c r="A733" s="71" t="s">
        <v>16</v>
      </c>
      <c r="B733" s="71" t="s">
        <v>3548</v>
      </c>
      <c r="C733" s="71" t="s">
        <v>3548</v>
      </c>
      <c r="D733" s="71" t="s">
        <v>1149</v>
      </c>
      <c r="E733" s="71" t="s">
        <v>3071</v>
      </c>
      <c r="F733" s="71" t="s">
        <v>3547</v>
      </c>
    </row>
    <row r="734" spans="1:6" s="71" customFormat="1" x14ac:dyDescent="0.2">
      <c r="A734" s="71" t="s">
        <v>16</v>
      </c>
      <c r="B734" s="71" t="s">
        <v>3669</v>
      </c>
      <c r="C734" s="71" t="s">
        <v>3669</v>
      </c>
      <c r="D734" s="71" t="s">
        <v>1149</v>
      </c>
      <c r="E734" s="71" t="s">
        <v>3071</v>
      </c>
      <c r="F734" s="71" t="s">
        <v>3547</v>
      </c>
    </row>
    <row r="735" spans="1:6" s="71" customFormat="1" x14ac:dyDescent="0.2">
      <c r="A735" s="71" t="s">
        <v>16</v>
      </c>
      <c r="B735" s="71" t="s">
        <v>1117</v>
      </c>
      <c r="C735" s="71" t="s">
        <v>3146</v>
      </c>
      <c r="D735" s="71" t="s">
        <v>1149</v>
      </c>
      <c r="E735" s="71" t="s">
        <v>3071</v>
      </c>
      <c r="F735" s="71" t="s">
        <v>3547</v>
      </c>
    </row>
    <row r="736" spans="1:6" s="71" customFormat="1" x14ac:dyDescent="0.2">
      <c r="A736" s="71" t="s">
        <v>16</v>
      </c>
      <c r="B736" s="71" t="s">
        <v>1210</v>
      </c>
      <c r="C736" s="71" t="s">
        <v>3670</v>
      </c>
      <c r="D736" s="71" t="s">
        <v>1078</v>
      </c>
      <c r="E736" s="71" t="s">
        <v>1209</v>
      </c>
      <c r="F736" s="71" t="s">
        <v>1090</v>
      </c>
    </row>
    <row r="737" spans="1:6" s="71" customFormat="1" x14ac:dyDescent="0.2">
      <c r="A737" s="71" t="s">
        <v>16</v>
      </c>
      <c r="B737" s="71" t="s">
        <v>1209</v>
      </c>
      <c r="C737" s="71" t="s">
        <v>3671</v>
      </c>
      <c r="D737" s="71" t="s">
        <v>1078</v>
      </c>
      <c r="E737" s="71" t="s">
        <v>1209</v>
      </c>
      <c r="F737" s="71" t="s">
        <v>1090</v>
      </c>
    </row>
    <row r="738" spans="1:6" s="71" customFormat="1" x14ac:dyDescent="0.2">
      <c r="A738" s="71" t="s">
        <v>16</v>
      </c>
      <c r="B738" s="71" t="s">
        <v>3672</v>
      </c>
      <c r="C738" s="71" t="s">
        <v>3673</v>
      </c>
      <c r="D738" s="71" t="s">
        <v>1078</v>
      </c>
      <c r="E738" s="71" t="s">
        <v>1209</v>
      </c>
      <c r="F738" s="71" t="s">
        <v>1090</v>
      </c>
    </row>
    <row r="739" spans="1:6" s="71" customFormat="1" x14ac:dyDescent="0.2">
      <c r="A739" s="71" t="s">
        <v>16</v>
      </c>
      <c r="B739" s="71" t="s">
        <v>1211</v>
      </c>
      <c r="C739" s="71" t="s">
        <v>3674</v>
      </c>
      <c r="D739" s="71" t="s">
        <v>1078</v>
      </c>
      <c r="E739" s="71" t="s">
        <v>1209</v>
      </c>
      <c r="F739" s="71" t="s">
        <v>1090</v>
      </c>
    </row>
    <row r="740" spans="1:6" s="71" customFormat="1" x14ac:dyDescent="0.2">
      <c r="A740" s="71" t="s">
        <v>16</v>
      </c>
      <c r="B740" s="71" t="s">
        <v>1117</v>
      </c>
      <c r="C740" s="71" t="s">
        <v>3146</v>
      </c>
      <c r="D740" s="71" t="s">
        <v>1078</v>
      </c>
      <c r="E740" s="71" t="s">
        <v>1209</v>
      </c>
      <c r="F740" s="71" t="s">
        <v>1090</v>
      </c>
    </row>
    <row r="741" spans="1:6" s="71" customFormat="1" x14ac:dyDescent="0.2">
      <c r="A741" s="71" t="s">
        <v>16</v>
      </c>
      <c r="B741" s="71" t="s">
        <v>1100</v>
      </c>
      <c r="C741" s="71" t="s">
        <v>3675</v>
      </c>
      <c r="D741" s="71" t="s">
        <v>1097</v>
      </c>
      <c r="E741" s="71" t="s">
        <v>1098</v>
      </c>
      <c r="F741" s="71" t="s">
        <v>1099</v>
      </c>
    </row>
    <row r="742" spans="1:6" x14ac:dyDescent="0.2">
      <c r="A742" s="71" t="s">
        <v>16</v>
      </c>
      <c r="B742" s="46" t="s">
        <v>1181</v>
      </c>
      <c r="C742" s="46" t="s">
        <v>3676</v>
      </c>
      <c r="D742" s="71" t="s">
        <v>1097</v>
      </c>
      <c r="E742" s="71" t="s">
        <v>1098</v>
      </c>
      <c r="F742" s="71" t="s">
        <v>1099</v>
      </c>
    </row>
    <row r="743" spans="1:6" x14ac:dyDescent="0.2">
      <c r="A743" s="71" t="s">
        <v>16</v>
      </c>
      <c r="B743" s="71" t="s">
        <v>1117</v>
      </c>
      <c r="C743" s="71" t="s">
        <v>3146</v>
      </c>
      <c r="D743" s="71" t="s">
        <v>1097</v>
      </c>
      <c r="E743" s="71" t="s">
        <v>1098</v>
      </c>
      <c r="F743" s="71" t="s">
        <v>1099</v>
      </c>
    </row>
    <row r="744" spans="1:6" s="71" customFormat="1" x14ac:dyDescent="0.2">
      <c r="A744" s="71" t="s">
        <v>16</v>
      </c>
      <c r="B744" s="71" t="s">
        <v>3677</v>
      </c>
      <c r="C744" s="71" t="s">
        <v>3677</v>
      </c>
      <c r="D744" s="71" t="s">
        <v>1097</v>
      </c>
      <c r="E744" s="71" t="s">
        <v>1200</v>
      </c>
      <c r="F744" s="71" t="s">
        <v>1108</v>
      </c>
    </row>
    <row r="745" spans="1:6" s="71" customFormat="1" x14ac:dyDescent="0.2">
      <c r="A745" s="71" t="s">
        <v>16</v>
      </c>
      <c r="B745" s="71" t="s">
        <v>3678</v>
      </c>
      <c r="C745" s="71" t="s">
        <v>3678</v>
      </c>
      <c r="D745" s="71" t="s">
        <v>1097</v>
      </c>
      <c r="E745" s="71" t="s">
        <v>1200</v>
      </c>
      <c r="F745" s="71" t="s">
        <v>1108</v>
      </c>
    </row>
    <row r="746" spans="1:6" x14ac:dyDescent="0.2">
      <c r="A746" s="71" t="s">
        <v>16</v>
      </c>
      <c r="B746" s="46" t="s">
        <v>1201</v>
      </c>
      <c r="C746" s="46" t="s">
        <v>3679</v>
      </c>
      <c r="D746" s="71" t="s">
        <v>1097</v>
      </c>
      <c r="E746" s="71" t="s">
        <v>1200</v>
      </c>
      <c r="F746" s="71" t="s">
        <v>1108</v>
      </c>
    </row>
    <row r="747" spans="1:6" x14ac:dyDescent="0.2">
      <c r="A747" s="71" t="s">
        <v>16</v>
      </c>
      <c r="B747" s="71" t="s">
        <v>1117</v>
      </c>
      <c r="C747" s="71" t="s">
        <v>3146</v>
      </c>
      <c r="D747" s="71" t="s">
        <v>1097</v>
      </c>
      <c r="E747" s="71" t="s">
        <v>1200</v>
      </c>
      <c r="F747" s="71" t="s">
        <v>1108</v>
      </c>
    </row>
    <row r="749" spans="1:6" x14ac:dyDescent="0.2">
      <c r="A749" s="71" t="s">
        <v>3698</v>
      </c>
      <c r="B749" s="175" t="s">
        <v>1111</v>
      </c>
      <c r="C749" s="175" t="s">
        <v>3699</v>
      </c>
    </row>
    <row r="750" spans="1:6" x14ac:dyDescent="0.2">
      <c r="A750" s="71" t="s">
        <v>3698</v>
      </c>
      <c r="B750" s="148">
        <v>0</v>
      </c>
      <c r="C750" s="175" t="s">
        <v>3660</v>
      </c>
    </row>
    <row r="751" spans="1:6" x14ac:dyDescent="0.2">
      <c r="A751" s="71" t="s">
        <v>3698</v>
      </c>
      <c r="B751" s="71" t="s">
        <v>3700</v>
      </c>
      <c r="C751" s="71" t="s">
        <v>4420</v>
      </c>
    </row>
    <row r="752" spans="1:6" x14ac:dyDescent="0.2">
      <c r="A752" s="71" t="s">
        <v>3698</v>
      </c>
      <c r="B752" s="71" t="s">
        <v>3702</v>
      </c>
      <c r="C752" s="71" t="s">
        <v>4421</v>
      </c>
    </row>
    <row r="753" spans="1:3" x14ac:dyDescent="0.2">
      <c r="A753" s="71" t="s">
        <v>3698</v>
      </c>
      <c r="B753" s="71" t="s">
        <v>3704</v>
      </c>
      <c r="C753" s="71" t="s">
        <v>4422</v>
      </c>
    </row>
    <row r="754" spans="1:3" x14ac:dyDescent="0.2">
      <c r="A754" s="71" t="s">
        <v>3698</v>
      </c>
      <c r="B754" s="71" t="s">
        <v>3706</v>
      </c>
      <c r="C754" s="71" t="s">
        <v>4423</v>
      </c>
    </row>
    <row r="755" spans="1:3" x14ac:dyDescent="0.2">
      <c r="A755" s="71" t="s">
        <v>3698</v>
      </c>
      <c r="B755" s="71" t="s">
        <v>3708</v>
      </c>
      <c r="C755" s="71" t="s">
        <v>4424</v>
      </c>
    </row>
    <row r="756" spans="1:3" x14ac:dyDescent="0.2">
      <c r="A756" s="71" t="s">
        <v>3698</v>
      </c>
      <c r="B756" s="71" t="s">
        <v>3710</v>
      </c>
      <c r="C756" s="71" t="s">
        <v>4425</v>
      </c>
    </row>
    <row r="758" spans="1:3" x14ac:dyDescent="0.2">
      <c r="A758" s="46" t="s">
        <v>3712</v>
      </c>
      <c r="B758" s="147" t="s">
        <v>1111</v>
      </c>
      <c r="C758" s="147" t="s">
        <v>3699</v>
      </c>
    </row>
    <row r="759" spans="1:3" x14ac:dyDescent="0.2">
      <c r="A759" s="46" t="s">
        <v>3712</v>
      </c>
      <c r="B759" s="147">
        <v>0</v>
      </c>
      <c r="C759" s="147" t="s">
        <v>3660</v>
      </c>
    </row>
    <row r="760" spans="1:3" x14ac:dyDescent="0.2">
      <c r="A760" s="46" t="s">
        <v>3712</v>
      </c>
      <c r="B760" s="147">
        <v>1</v>
      </c>
      <c r="C760" s="147">
        <v>1</v>
      </c>
    </row>
    <row r="761" spans="1:3" x14ac:dyDescent="0.2">
      <c r="A761" s="46" t="s">
        <v>3712</v>
      </c>
      <c r="B761" s="147" t="s">
        <v>3715</v>
      </c>
      <c r="C761" s="147" t="s">
        <v>3716</v>
      </c>
    </row>
    <row r="762" spans="1:3" x14ac:dyDescent="0.2">
      <c r="A762" s="46" t="s">
        <v>3712</v>
      </c>
      <c r="B762" s="147" t="s">
        <v>3717</v>
      </c>
      <c r="C762" s="147" t="s">
        <v>3718</v>
      </c>
    </row>
    <row r="763" spans="1:3" x14ac:dyDescent="0.2">
      <c r="A763" s="46" t="s">
        <v>3712</v>
      </c>
      <c r="B763" s="147" t="s">
        <v>3719</v>
      </c>
      <c r="C763" s="147" t="s">
        <v>3720</v>
      </c>
    </row>
    <row r="764" spans="1:3" x14ac:dyDescent="0.2">
      <c r="A764" s="46" t="s">
        <v>3712</v>
      </c>
      <c r="B764" s="147" t="s">
        <v>3721</v>
      </c>
      <c r="C764" s="147" t="s">
        <v>3722</v>
      </c>
    </row>
    <row r="765" spans="1:3" x14ac:dyDescent="0.2">
      <c r="A765" s="46" t="s">
        <v>3712</v>
      </c>
      <c r="B765" s="147" t="s">
        <v>3704</v>
      </c>
      <c r="C765" s="147" t="s">
        <v>3723</v>
      </c>
    </row>
    <row r="766" spans="1:3" x14ac:dyDescent="0.2">
      <c r="A766" s="46" t="s">
        <v>3712</v>
      </c>
      <c r="B766" s="147">
        <v>101</v>
      </c>
      <c r="C766" s="147" t="s">
        <v>3724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2022-06-03T07:03:05Z</dcterms:modified>
</cp:coreProperties>
</file>