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acted.sharepoint.com/sites/IMPACTSSD/Shared Documents/General/02_PHU/IPHRA/IPHRA/TWIC Assessment/04_Data and Analysis/03_DSAG/"/>
    </mc:Choice>
  </mc:AlternateContent>
  <xr:revisionPtr revIDLastSave="2051" documentId="8_{D1C56916-7E7A-442B-9545-74E6A046B088}" xr6:coauthVersionLast="47" xr6:coauthVersionMax="47" xr10:uidLastSave="{9D9DAA3A-96CA-4B62-92FA-53FD73C72A6A}"/>
  <bookViews>
    <workbookView xWindow="28680" yWindow="-120" windowWidth="29040" windowHeight="15840" tabRatio="604" xr2:uid="{F378E7C5-0897-4AF3-81DC-FDA11BE13E7B}"/>
  </bookViews>
  <sheets>
    <sheet name="METHOD REPORT" sheetId="1" r:id="rId1"/>
    <sheet name="Population movement" sheetId="2" r:id="rId2"/>
    <sheet name="FGDs__Community_leaders_members" sheetId="7" r:id="rId3"/>
    <sheet name="WASH_Water_Observation" sheetId="12" r:id="rId4"/>
    <sheet name="Health_KIIs" sheetId="13" r:id="rId5"/>
    <sheet name="FSL_KII" sheetId="11" r:id="rId6"/>
    <sheet name="Health_Facility_Observation" sheetId="14" r:id="rId7"/>
  </sheets>
  <definedNames>
    <definedName name="_ftnref1" localSheetId="2">FGDs__Community_leaders_members!#REF!</definedName>
    <definedName name="_ftnref1" localSheetId="1">'Population movement'!#REF!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7" l="1"/>
  <c r="K15" i="7"/>
  <c r="K16" i="7"/>
  <c r="K17" i="7"/>
  <c r="K18" i="7"/>
  <c r="K19" i="7"/>
  <c r="K20" i="7"/>
  <c r="K21" i="7"/>
  <c r="K22" i="7"/>
  <c r="K24" i="7"/>
  <c r="K25" i="7"/>
  <c r="K26" i="7"/>
  <c r="K27" i="7"/>
  <c r="K28" i="7"/>
  <c r="K30" i="7"/>
  <c r="K31" i="7"/>
  <c r="K32" i="7"/>
  <c r="K33" i="7"/>
  <c r="K36" i="7"/>
  <c r="K37" i="7"/>
  <c r="K38" i="7"/>
  <c r="K39" i="7"/>
  <c r="K41" i="7"/>
  <c r="K43" i="7"/>
  <c r="K44" i="7"/>
  <c r="K45" i="7"/>
  <c r="K46" i="7"/>
  <c r="K47" i="7"/>
  <c r="K48" i="7"/>
  <c r="K50" i="7"/>
  <c r="K52" i="7"/>
  <c r="K53" i="7"/>
  <c r="K54" i="7"/>
  <c r="K55" i="7"/>
  <c r="K57" i="7"/>
  <c r="K58" i="7"/>
  <c r="K59" i="7"/>
  <c r="K60" i="7"/>
  <c r="K61" i="7"/>
  <c r="K63" i="7"/>
  <c r="K65" i="7"/>
  <c r="K66" i="7"/>
  <c r="K67" i="7"/>
  <c r="K68" i="7"/>
  <c r="K69" i="7"/>
  <c r="K70" i="7"/>
  <c r="K71" i="7"/>
  <c r="K73" i="7"/>
  <c r="K74" i="7"/>
  <c r="K76" i="7"/>
  <c r="K77" i="7"/>
  <c r="K79" i="7"/>
  <c r="K80" i="7"/>
  <c r="K81" i="7"/>
  <c r="K82" i="7"/>
  <c r="K83" i="7"/>
  <c r="K85" i="7"/>
  <c r="K87" i="7"/>
  <c r="K88" i="7"/>
  <c r="K90" i="7"/>
  <c r="K91" i="7"/>
  <c r="K92" i="7"/>
  <c r="K93" i="7"/>
  <c r="K94" i="7"/>
  <c r="K95" i="7"/>
  <c r="K96" i="7"/>
  <c r="K97" i="7"/>
  <c r="K99" i="7"/>
  <c r="K100" i="7"/>
  <c r="K102" i="7"/>
  <c r="K103" i="7"/>
  <c r="K105" i="7"/>
  <c r="K106" i="7"/>
  <c r="K108" i="7"/>
  <c r="K109" i="7"/>
  <c r="K110" i="7"/>
  <c r="K111" i="7"/>
  <c r="K112" i="7"/>
  <c r="K113" i="7"/>
  <c r="K114" i="7"/>
  <c r="K115" i="7"/>
  <c r="K116" i="7"/>
  <c r="K117" i="7"/>
  <c r="K118" i="7"/>
  <c r="K119" i="7"/>
  <c r="K120" i="7"/>
  <c r="K121" i="7"/>
  <c r="K122" i="7"/>
  <c r="K123" i="7"/>
  <c r="K124" i="7"/>
  <c r="K125" i="7"/>
  <c r="K126" i="7"/>
  <c r="K127" i="7"/>
  <c r="K128" i="7"/>
  <c r="K129" i="7"/>
  <c r="K130" i="7"/>
  <c r="K131" i="7"/>
  <c r="K132" i="7"/>
  <c r="K133" i="7"/>
  <c r="K134" i="7"/>
  <c r="K135" i="7"/>
  <c r="K136" i="7"/>
  <c r="K137" i="7"/>
  <c r="K138" i="7"/>
  <c r="K139" i="7"/>
  <c r="K140" i="7"/>
  <c r="K141" i="7"/>
  <c r="K142" i="7"/>
  <c r="K143" i="7"/>
  <c r="K144" i="7"/>
  <c r="K145" i="7"/>
  <c r="F63" i="13" l="1"/>
  <c r="F64" i="13"/>
  <c r="G192" i="14"/>
  <c r="G191" i="14"/>
  <c r="G190" i="14"/>
  <c r="G188" i="14"/>
  <c r="G187" i="14"/>
  <c r="G185" i="14"/>
  <c r="G184" i="14"/>
  <c r="G182" i="14"/>
  <c r="G181" i="14"/>
  <c r="G179" i="14"/>
  <c r="G178" i="14"/>
  <c r="G176" i="14"/>
  <c r="G175" i="14"/>
  <c r="G173" i="14"/>
  <c r="G172" i="14"/>
  <c r="G170" i="14"/>
  <c r="G169" i="14"/>
  <c r="G168" i="14"/>
  <c r="G167" i="14"/>
  <c r="G166" i="14"/>
  <c r="G164" i="14"/>
  <c r="G163" i="14"/>
  <c r="G162" i="14"/>
  <c r="G161" i="14"/>
  <c r="G160" i="14"/>
  <c r="G158" i="14"/>
  <c r="G157" i="14"/>
  <c r="G156" i="14"/>
  <c r="G155" i="14"/>
  <c r="G154" i="14"/>
  <c r="G152" i="14"/>
  <c r="G151" i="14"/>
  <c r="G150" i="14"/>
  <c r="G148" i="14"/>
  <c r="G147" i="14"/>
  <c r="G146" i="14"/>
  <c r="G145" i="14"/>
  <c r="G144" i="14"/>
  <c r="G143" i="14"/>
  <c r="G142" i="14"/>
  <c r="G141" i="14"/>
  <c r="G139" i="14"/>
  <c r="G138" i="14"/>
  <c r="G137" i="14"/>
  <c r="G136" i="14"/>
  <c r="G135" i="14"/>
  <c r="G133" i="14"/>
  <c r="G132" i="14"/>
  <c r="G131" i="14"/>
  <c r="G129" i="14"/>
  <c r="G128" i="14"/>
  <c r="G127" i="14"/>
  <c r="G126" i="14"/>
  <c r="G125" i="14"/>
  <c r="G124" i="14"/>
  <c r="G123" i="14"/>
  <c r="G122" i="14"/>
  <c r="G121" i="14"/>
  <c r="G120" i="14"/>
  <c r="G118" i="14"/>
  <c r="G117" i="14"/>
  <c r="G116" i="14"/>
  <c r="G115" i="14"/>
  <c r="G114" i="14"/>
  <c r="G111" i="14"/>
  <c r="G110" i="14"/>
  <c r="G109" i="14"/>
  <c r="G108" i="14"/>
  <c r="G107" i="14"/>
  <c r="G105" i="14"/>
  <c r="G104" i="14"/>
  <c r="G103" i="14"/>
  <c r="G102" i="14"/>
  <c r="G101" i="14"/>
  <c r="G99" i="14"/>
  <c r="G98" i="14"/>
  <c r="G96" i="14"/>
  <c r="G95" i="14"/>
  <c r="G94" i="14"/>
  <c r="G93" i="14"/>
  <c r="G92" i="14"/>
  <c r="G90" i="14"/>
  <c r="G89" i="14"/>
  <c r="G87" i="14"/>
  <c r="G86" i="14"/>
  <c r="G85" i="14"/>
  <c r="G84" i="14"/>
  <c r="G83" i="14"/>
  <c r="G80" i="14"/>
  <c r="G79" i="14"/>
  <c r="G78" i="14"/>
  <c r="G77" i="14"/>
  <c r="G76" i="14"/>
  <c r="G75" i="14"/>
  <c r="G74" i="14"/>
  <c r="G73" i="14"/>
  <c r="G72" i="14"/>
  <c r="G71" i="14"/>
  <c r="G70" i="14"/>
  <c r="G69" i="14"/>
  <c r="G68" i="14"/>
  <c r="G67" i="14"/>
  <c r="G66" i="14"/>
  <c r="G65" i="14"/>
  <c r="G64" i="14"/>
  <c r="G63" i="14"/>
  <c r="G62" i="14"/>
  <c r="G61" i="14"/>
  <c r="G59" i="14"/>
  <c r="G58" i="14"/>
  <c r="G57" i="14"/>
  <c r="G56" i="14"/>
  <c r="G55" i="14"/>
  <c r="G54" i="14"/>
  <c r="G53" i="14"/>
  <c r="G50" i="14"/>
  <c r="G49" i="14"/>
  <c r="G48" i="14"/>
  <c r="G47" i="14"/>
  <c r="G46" i="14"/>
  <c r="G44" i="14"/>
  <c r="G43" i="14"/>
  <c r="G41" i="14"/>
  <c r="G40" i="14"/>
  <c r="G39" i="14"/>
  <c r="G38" i="14"/>
  <c r="G37" i="14"/>
  <c r="G35" i="14"/>
  <c r="G34" i="14"/>
  <c r="G33" i="14"/>
  <c r="G31" i="14"/>
  <c r="G30" i="14"/>
  <c r="G27" i="14"/>
  <c r="G26" i="14"/>
  <c r="G25" i="14"/>
  <c r="G24" i="14"/>
  <c r="G23" i="14"/>
  <c r="G22" i="14"/>
  <c r="G21" i="14"/>
  <c r="G20" i="14"/>
  <c r="G19" i="14"/>
  <c r="G18" i="14"/>
  <c r="G17" i="14"/>
  <c r="G16" i="14"/>
  <c r="G15" i="14"/>
  <c r="G14" i="14"/>
  <c r="G13" i="14"/>
  <c r="G12" i="14"/>
  <c r="G11" i="14"/>
  <c r="G10" i="14"/>
  <c r="G9" i="14"/>
  <c r="F355" i="13"/>
  <c r="F354" i="13"/>
  <c r="F353" i="13"/>
  <c r="F351" i="13"/>
  <c r="F350" i="13"/>
  <c r="F349" i="13"/>
  <c r="F347" i="13"/>
  <c r="F346" i="13"/>
  <c r="F345" i="13"/>
  <c r="F343" i="13"/>
  <c r="F342" i="13"/>
  <c r="F341" i="13"/>
  <c r="F340" i="13"/>
  <c r="F339" i="13"/>
  <c r="F338" i="13"/>
  <c r="F336" i="13"/>
  <c r="F335" i="13"/>
  <c r="F333" i="13"/>
  <c r="F332" i="13"/>
  <c r="F331" i="13"/>
  <c r="F329" i="13"/>
  <c r="F328" i="13"/>
  <c r="F327" i="13"/>
  <c r="F326" i="13"/>
  <c r="F325" i="13"/>
  <c r="F324" i="13"/>
  <c r="F322" i="13"/>
  <c r="F321" i="13"/>
  <c r="F320" i="13"/>
  <c r="F319" i="13"/>
  <c r="F318" i="13"/>
  <c r="F317" i="13"/>
  <c r="F315" i="13"/>
  <c r="F314" i="13"/>
  <c r="F313" i="13"/>
  <c r="F312" i="13"/>
  <c r="F311" i="13"/>
  <c r="F310" i="13"/>
  <c r="F307" i="13"/>
  <c r="F306" i="13"/>
  <c r="F305" i="13"/>
  <c r="F304" i="13"/>
  <c r="F303" i="13"/>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4" i="13"/>
  <c r="F213" i="13"/>
  <c r="F212" i="13"/>
  <c r="F211" i="13"/>
  <c r="F210" i="13"/>
  <c r="F209" i="13"/>
  <c r="F207" i="13"/>
  <c r="F206" i="13"/>
  <c r="F205" i="13"/>
  <c r="F204" i="13"/>
  <c r="F203" i="13"/>
  <c r="F202" i="13"/>
  <c r="F201" i="13"/>
  <c r="F199" i="13"/>
  <c r="F198" i="13"/>
  <c r="F197" i="13"/>
  <c r="F196" i="13"/>
  <c r="F195" i="13"/>
  <c r="F194" i="13"/>
  <c r="F193" i="13"/>
  <c r="F191" i="13"/>
  <c r="F190" i="13"/>
  <c r="F189" i="13"/>
  <c r="F187" i="13"/>
  <c r="F186" i="13"/>
  <c r="F185" i="13"/>
  <c r="F184" i="13"/>
  <c r="F183" i="13"/>
  <c r="F182" i="13"/>
  <c r="F181" i="13"/>
  <c r="F180" i="13"/>
  <c r="F179" i="13"/>
  <c r="F178" i="13"/>
  <c r="F176" i="13"/>
  <c r="F175" i="13"/>
  <c r="F172" i="13"/>
  <c r="F171" i="13"/>
  <c r="F170" i="13"/>
  <c r="F169" i="13"/>
  <c r="F167" i="13"/>
  <c r="F166" i="13"/>
  <c r="F165" i="13"/>
  <c r="F163" i="13"/>
  <c r="F162" i="13"/>
  <c r="F161" i="13"/>
  <c r="F159" i="13"/>
  <c r="F158" i="13"/>
  <c r="F157" i="13"/>
  <c r="F156" i="13"/>
  <c r="F155" i="13"/>
  <c r="F154" i="13"/>
  <c r="F152" i="13"/>
  <c r="F151" i="13"/>
  <c r="F150" i="13"/>
  <c r="F149" i="13"/>
  <c r="F147" i="13"/>
  <c r="F146" i="13"/>
  <c r="F145" i="13"/>
  <c r="F144" i="13"/>
  <c r="F142" i="13"/>
  <c r="F141" i="13"/>
  <c r="F140" i="13"/>
  <c r="F139" i="13"/>
  <c r="F137" i="13"/>
  <c r="F136" i="13"/>
  <c r="F135" i="13"/>
  <c r="F134" i="13"/>
  <c r="F132" i="13"/>
  <c r="F131" i="13"/>
  <c r="F130" i="13"/>
  <c r="F129" i="13"/>
  <c r="F127" i="13"/>
  <c r="F126" i="13"/>
  <c r="F125" i="13"/>
  <c r="F124" i="13"/>
  <c r="F122" i="13"/>
  <c r="F121" i="13"/>
  <c r="F120" i="13"/>
  <c r="F119" i="13"/>
  <c r="F117" i="13"/>
  <c r="F116" i="13"/>
  <c r="F115" i="13"/>
  <c r="F114" i="13"/>
  <c r="F112" i="13"/>
  <c r="F111" i="13"/>
  <c r="F110" i="13"/>
  <c r="F108" i="13"/>
  <c r="F107" i="13"/>
  <c r="F106" i="13"/>
  <c r="F105" i="13"/>
  <c r="F103" i="13"/>
  <c r="F102" i="13"/>
  <c r="F101" i="13"/>
  <c r="F100" i="13"/>
  <c r="F98" i="13"/>
  <c r="F97" i="13"/>
  <c r="F96" i="13"/>
  <c r="F95" i="13"/>
  <c r="F94" i="13"/>
  <c r="F93"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5" i="13"/>
  <c r="F62" i="13"/>
  <c r="F61"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7" i="13"/>
  <c r="F26" i="13"/>
  <c r="F24" i="13"/>
  <c r="F23" i="13"/>
  <c r="F22" i="13"/>
  <c r="F20" i="13"/>
  <c r="F19" i="13"/>
  <c r="F17" i="13"/>
  <c r="F16" i="13"/>
  <c r="F15" i="13"/>
  <c r="F14" i="13"/>
  <c r="F12" i="13"/>
  <c r="F11" i="13"/>
  <c r="N12" i="12" l="1"/>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141" i="12"/>
  <c r="N142" i="12"/>
  <c r="N143" i="12"/>
  <c r="N144" i="12"/>
  <c r="N145" i="12"/>
  <c r="N146" i="12"/>
  <c r="N147" i="12"/>
  <c r="N148" i="12"/>
  <c r="N149" i="12"/>
  <c r="N150" i="12"/>
  <c r="N151" i="12"/>
  <c r="N152" i="12"/>
  <c r="N11" i="12"/>
  <c r="K12" i="7" l="1"/>
  <c r="E12" i="2"/>
  <c r="E13" i="2"/>
  <c r="E14" i="2"/>
  <c r="E15" i="2"/>
  <c r="D18" i="11"/>
  <c r="D37" i="11"/>
  <c r="D35" i="11"/>
  <c r="D33" i="11"/>
  <c r="D32" i="11"/>
  <c r="D31" i="11"/>
  <c r="D29" i="11"/>
  <c r="D28" i="11"/>
  <c r="D26" i="11"/>
  <c r="D25" i="11"/>
  <c r="D23" i="11"/>
  <c r="D21" i="11"/>
  <c r="D20" i="11"/>
  <c r="D17" i="11"/>
  <c r="D15" i="11"/>
  <c r="D14" i="11"/>
  <c r="D13" i="11"/>
  <c r="D12" i="11"/>
  <c r="D11" i="11"/>
  <c r="E36" i="2" l="1"/>
  <c r="E21" i="2"/>
  <c r="E22" i="2"/>
  <c r="E33" i="2"/>
  <c r="E34" i="2"/>
  <c r="E35" i="2"/>
  <c r="E26" i="2"/>
  <c r="E27" i="2"/>
  <c r="E28" i="2"/>
  <c r="E29" i="2"/>
  <c r="E30" i="2"/>
  <c r="E32" i="2"/>
  <c r="E25" i="2"/>
  <c r="E20" i="2"/>
  <c r="E18" i="2"/>
  <c r="E11" i="2"/>
</calcChain>
</file>

<file path=xl/sharedStrings.xml><?xml version="1.0" encoding="utf-8"?>
<sst xmlns="http://schemas.openxmlformats.org/spreadsheetml/2006/main" count="2256" uniqueCount="670">
  <si>
    <r>
      <rPr>
        <b/>
        <sz val="18"/>
        <color theme="1" tint="0.34998626667073579"/>
        <rFont val="Arial Narrow"/>
        <family val="2"/>
      </rPr>
      <t xml:space="preserve">Method Report </t>
    </r>
    <r>
      <rPr>
        <b/>
        <sz val="11"/>
        <color theme="1" tint="0.34998626667073579"/>
        <rFont val="Arial Narrow"/>
        <family val="2"/>
      </rPr>
      <t xml:space="preserve">
The following questions must be answered in this file, before sending to HQ for Data Processing and Analysis Validation</t>
    </r>
  </si>
  <si>
    <t>What is the objective of this analysis?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</si>
  <si>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</si>
  <si>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</si>
  <si>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</si>
  <si>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</si>
  <si>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</si>
  <si>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</si>
  <si>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r>
      <t xml:space="preserve">Do you intend to publish the qualitative analysis (e.g. Data Saturation Grid and any additional qualitative analysis)? </t>
    </r>
    <r>
      <rPr>
        <sz val="11"/>
        <color rgb="FFFFFFFF"/>
        <rFont val="Arial Narrow"/>
        <family val="2"/>
      </rPr>
      <t>(place an X next to the appropriate option)</t>
    </r>
  </si>
  <si>
    <t>Yes</t>
  </si>
  <si>
    <t>If “Yes”, please answer the following short questions:</t>
  </si>
  <si>
    <t>If “No”, what is the reason we do not wish to publish?</t>
  </si>
  <si>
    <t>What files do we anticipate sharing?</t>
  </si>
  <si>
    <t>Has a READ_ME sheet already been developed to explain the content of the analysis file?</t>
  </si>
  <si>
    <t>No</t>
  </si>
  <si>
    <t>What is the expected date of publication?</t>
  </si>
  <si>
    <t>Population Movement</t>
  </si>
  <si>
    <t>FGD ID (Anonymised code used to link analysis with original transcript)</t>
  </si>
  <si>
    <t>Number of FGDs with discussion point mentioned</t>
  </si>
  <si>
    <t>Summary of Key Points</t>
  </si>
  <si>
    <t># FGD participants</t>
  </si>
  <si>
    <t>Gender</t>
  </si>
  <si>
    <t>Male</t>
  </si>
  <si>
    <t>Female</t>
  </si>
  <si>
    <t>County</t>
  </si>
  <si>
    <t>Payam</t>
  </si>
  <si>
    <t>Date</t>
  </si>
  <si>
    <t>Displacement background</t>
  </si>
  <si>
    <t xml:space="preserve"> Previous location of residence/area of departure</t>
  </si>
  <si>
    <t>x</t>
  </si>
  <si>
    <t>Displacement: drivers and population movement</t>
  </si>
  <si>
    <t>Insecurity / attacks / violence / looting</t>
  </si>
  <si>
    <t>IPHRA Community Leader / Member -IDPs</t>
  </si>
  <si>
    <t>Community Leader_Member_Nyindeng Ayuel_01</t>
  </si>
  <si>
    <t>Twic</t>
  </si>
  <si>
    <t xml:space="preserve">Wunrok </t>
  </si>
  <si>
    <t>Aweng</t>
  </si>
  <si>
    <t>IDP site</t>
  </si>
  <si>
    <t xml:space="preserve">Nyindeng Ayuel </t>
  </si>
  <si>
    <t>Gomgoi</t>
  </si>
  <si>
    <t>Majok Noon</t>
  </si>
  <si>
    <t>18/4/2024</t>
  </si>
  <si>
    <t>19/4/2024</t>
  </si>
  <si>
    <t>20/04/2024</t>
  </si>
  <si>
    <t>Total</t>
  </si>
  <si>
    <t>Population Group</t>
  </si>
  <si>
    <t>IDPs</t>
  </si>
  <si>
    <t xml:space="preserve"> Does your community have a serious problem because of the following </t>
  </si>
  <si>
    <t>DT1: WATER</t>
  </si>
  <si>
    <t>Serious problem</t>
  </si>
  <si>
    <t>Reduced water flow due  to infrastructural damage</t>
  </si>
  <si>
    <t>Some IDPs are using open unprotected water source</t>
  </si>
  <si>
    <t>DT4: Food</t>
  </si>
  <si>
    <t xml:space="preserve">Serious problem </t>
  </si>
  <si>
    <t>Prolonged dry spell</t>
  </si>
  <si>
    <t>DT7: Place to Live In</t>
  </si>
  <si>
    <t xml:space="preserve">No shelter materials in near bushes </t>
  </si>
  <si>
    <t>NGO didn't provide plastic sheets</t>
  </si>
  <si>
    <t>Recently arrived IDPs have no shelters</t>
  </si>
  <si>
    <t xml:space="preserve">No serious problem </t>
  </si>
  <si>
    <t>Poor hygiene and sanitation.</t>
  </si>
  <si>
    <t>No organization responsible for WASH activities.</t>
  </si>
  <si>
    <t>There is no soap however there is clean drinking water.</t>
  </si>
  <si>
    <t>Most members have one or two clothes</t>
  </si>
  <si>
    <t xml:space="preserve">DT16: Clothes, Shoes, Blankets etc. </t>
  </si>
  <si>
    <t xml:space="preserve">Left our properties when the conflict erupted. </t>
  </si>
  <si>
    <t>DT19: Income or Livelihoods</t>
  </si>
  <si>
    <t>There is a lack of credit and capital and a poor asset base.</t>
  </si>
  <si>
    <t>Long distance</t>
  </si>
  <si>
    <t xml:space="preserve">No mean of transport </t>
  </si>
  <si>
    <t xml:space="preserve">Transport is expensive </t>
  </si>
  <si>
    <t>There is delay in cash delivery.</t>
  </si>
  <si>
    <t xml:space="preserve">Agricultural input </t>
  </si>
  <si>
    <t>Monthly distribution of food assistance</t>
  </si>
  <si>
    <t xml:space="preserve">Fishing kit </t>
  </si>
  <si>
    <t>Most serious problem: Shelter (Plastic sheets)</t>
  </si>
  <si>
    <t xml:space="preserve">Most serious problem: Food </t>
  </si>
  <si>
    <t xml:space="preserve">Second most serious: Food </t>
  </si>
  <si>
    <t>Second most serious: Water</t>
  </si>
  <si>
    <t xml:space="preserve">Third most serious: Agricultiral inputs </t>
  </si>
  <si>
    <t>Third most serious: Shelter (Plastic sheets)</t>
  </si>
  <si>
    <t>Total # References per Discussion Point</t>
  </si>
  <si>
    <t>Key Findings Summary
(Merged per Discussion Topic)</t>
  </si>
  <si>
    <t>Number of participants</t>
  </si>
  <si>
    <t>Organization (if applicable)</t>
  </si>
  <si>
    <t>Sector</t>
  </si>
  <si>
    <t>Area of knowledge</t>
  </si>
  <si>
    <t xml:space="preserve">Female </t>
  </si>
  <si>
    <t>Wunrok</t>
  </si>
  <si>
    <t>19/04/2024</t>
  </si>
  <si>
    <t>Second most serious: Shelter</t>
  </si>
  <si>
    <t>Third most serious: Water</t>
  </si>
  <si>
    <t>Only relying on water lilies and wild food</t>
  </si>
  <si>
    <t xml:space="preserve">DT10: Toilets/Latrine </t>
  </si>
  <si>
    <t>Open defecation most IDPs</t>
  </si>
  <si>
    <t xml:space="preserve">No financial capacity to construct latrines </t>
  </si>
  <si>
    <t>Women fear accessing livelihood areas alone  due rape cases</t>
  </si>
  <si>
    <t xml:space="preserve">Some IDPs/returnees are not registered to receive HFA </t>
  </si>
  <si>
    <t>Lack of feedback from NGOs</t>
  </si>
  <si>
    <t xml:space="preserve">Cost of medicine is expensive </t>
  </si>
  <si>
    <t>The markets are saturated with firewood and grasses</t>
  </si>
  <si>
    <t>Financial constraint</t>
  </si>
  <si>
    <t xml:space="preserve">difficult access to the market </t>
  </si>
  <si>
    <t xml:space="preserve">Third most serious: Heathcare </t>
  </si>
  <si>
    <t xml:space="preserve">The humanitarian aid is not enough </t>
  </si>
  <si>
    <t>Sharing the generator</t>
  </si>
  <si>
    <t xml:space="preserve">Shelter materials are very expensive </t>
  </si>
  <si>
    <t>Mixed</t>
  </si>
  <si>
    <t>Majak Aher</t>
  </si>
  <si>
    <t xml:space="preserve">Turalei </t>
  </si>
  <si>
    <t>23/04/2024</t>
  </si>
  <si>
    <t xml:space="preserve">Women lack sanitary materials </t>
  </si>
  <si>
    <t>Price increases for clothes</t>
  </si>
  <si>
    <t>No health facility in the camp</t>
  </si>
  <si>
    <t xml:space="preserve">Abin Dau </t>
  </si>
  <si>
    <t>Third most serious: Hygiene kits for women</t>
  </si>
  <si>
    <t xml:space="preserve">Mosquito nets </t>
  </si>
  <si>
    <t xml:space="preserve">Failed to understand the selection criteria </t>
  </si>
  <si>
    <t xml:space="preserve">Daily casual labor payment is low </t>
  </si>
  <si>
    <t xml:space="preserve">Lack of tools for cutting grasses, fishing, etc </t>
  </si>
  <si>
    <t xml:space="preserve">Crimes on the road to market </t>
  </si>
  <si>
    <t>No clean bathing rooms</t>
  </si>
  <si>
    <t>Latrine are full/collapsed</t>
  </si>
  <si>
    <t xml:space="preserve">Male </t>
  </si>
  <si>
    <t>No serious problem</t>
  </si>
  <si>
    <t>Delays in humanitarian food assistance</t>
  </si>
  <si>
    <t>Third most serious: Latrine</t>
  </si>
  <si>
    <t>KII transcript ID</t>
  </si>
  <si>
    <t xml:space="preserve">General in-kind food distributions </t>
  </si>
  <si>
    <t>Food vouchers</t>
  </si>
  <si>
    <t xml:space="preserve">Cash for food </t>
  </si>
  <si>
    <t xml:space="preserve">Cash for inputs </t>
  </si>
  <si>
    <t xml:space="preserve">Livelihoods related services </t>
  </si>
  <si>
    <t>Recently arrived IDPs (December 2023-February 2024)</t>
  </si>
  <si>
    <t xml:space="preserve">Recently arrived returnees from the Sudan conflict </t>
  </si>
  <si>
    <t xml:space="preserve">Life skill training </t>
  </si>
  <si>
    <t>They still need food (grains and pulses)</t>
  </si>
  <si>
    <t>What are the other main challenges you observe in this community</t>
  </si>
  <si>
    <t xml:space="preserve">Most IDPs lack the capital to start up a small business </t>
  </si>
  <si>
    <t>Funding issue</t>
  </si>
  <si>
    <t>Insecurity in some areas</t>
  </si>
  <si>
    <t>Recent shocks</t>
  </si>
  <si>
    <t>Abyei-Twic fighting</t>
  </si>
  <si>
    <t xml:space="preserve">Do you have any new programs or assistance delivery planned in the next 6 months? 
</t>
  </si>
  <si>
    <t>KII FSL NGO NRC</t>
  </si>
  <si>
    <t>NRC</t>
  </si>
  <si>
    <t>FSL</t>
  </si>
  <si>
    <t>TWIC</t>
  </si>
  <si>
    <t>22/04/2024</t>
  </si>
  <si>
    <t xml:space="preserve">Type of food security and/or livelihoods programming </t>
  </si>
  <si>
    <t>General Assembly Targeting (GAT)</t>
  </si>
  <si>
    <t xml:space="preserve">Targeting and selection criteria for programming. </t>
  </si>
  <si>
    <t>Groups within the community who have difficulties accessing/registering to the program?</t>
  </si>
  <si>
    <t>Barriers</t>
  </si>
  <si>
    <t>Blanket for IDPs who were registered</t>
  </si>
  <si>
    <t>The main food and livelihood needs you observe?</t>
  </si>
  <si>
    <t xml:space="preserve">Security </t>
  </si>
  <si>
    <t xml:space="preserve">Major challenges in delivering your program/assistance to the intended population? </t>
  </si>
  <si>
    <t>The current ongoing programmes</t>
  </si>
  <si>
    <t>WASH ( Water point)</t>
  </si>
  <si>
    <t>18/04/2024</t>
  </si>
  <si>
    <t>Type of Water Point</t>
  </si>
  <si>
    <t>Hand dug well</t>
  </si>
  <si>
    <t>Borehole</t>
  </si>
  <si>
    <t xml:space="preserve">Spring </t>
  </si>
  <si>
    <t>Water trucking</t>
  </si>
  <si>
    <t>What is the source for this water point?</t>
  </si>
  <si>
    <t>Surface water</t>
  </si>
  <si>
    <t>Rainwater</t>
  </si>
  <si>
    <t>Underground water</t>
  </si>
  <si>
    <t>What is the primary mover /power source</t>
  </si>
  <si>
    <t>Solar</t>
  </si>
  <si>
    <t>Generator</t>
  </si>
  <si>
    <t>Combined (Dual-Source)</t>
  </si>
  <si>
    <t>Electricity</t>
  </si>
  <si>
    <t>Manual</t>
  </si>
  <si>
    <t xml:space="preserve">How is water distributed or collected from this water point? </t>
  </si>
  <si>
    <t>Piped system to households</t>
  </si>
  <si>
    <t>Communal tap stands</t>
  </si>
  <si>
    <t>Stored in tank</t>
  </si>
  <si>
    <t>Bucket and rope</t>
  </si>
  <si>
    <t>Jerry cans or buckets</t>
  </si>
  <si>
    <t>Earliest and latest hours that people access this water point</t>
  </si>
  <si>
    <t>All the time</t>
  </si>
  <si>
    <t>Water point serve any market? If so, which one</t>
  </si>
  <si>
    <t>Water point serve a health facility? If so, which one?</t>
  </si>
  <si>
    <t>Any water management committee?</t>
  </si>
  <si>
    <t xml:space="preserve"> If so, who?</t>
  </si>
  <si>
    <t xml:space="preserve">Any NGO that support building or maintenance of the water point? </t>
  </si>
  <si>
    <t>If so, who?</t>
  </si>
  <si>
    <t>Estimate how many people are queuing at the time of observation?</t>
  </si>
  <si>
    <t xml:space="preserve">Any visible crowding, raised tensions, or fighting? If so, please describe. </t>
  </si>
  <si>
    <t>Is the water point fenced off?</t>
  </si>
  <si>
    <t>Is there stagnant water around the water point?</t>
  </si>
  <si>
    <t>Any visible animals staying around the water point?</t>
  </si>
  <si>
    <t>Any garbage or animal faeces visible around the water point?</t>
  </si>
  <si>
    <t>What’s the characteristic of the soil around the water point?</t>
  </si>
  <si>
    <t>Rock / Gravel</t>
  </si>
  <si>
    <t>Clay</t>
  </si>
  <si>
    <t>Silt / Fine Earth</t>
  </si>
  <si>
    <t>Sand / Sediment</t>
  </si>
  <si>
    <t>Don’t Know.</t>
  </si>
  <si>
    <t>Any latrine within 30 meters?</t>
  </si>
  <si>
    <t>If yes, how far in meters?</t>
  </si>
  <si>
    <t>Method to estimate yield?</t>
  </si>
  <si>
    <t>Flow Meter Reading or Volumetric Measurements reported by WASH partner</t>
  </si>
  <si>
    <t>Manual Measurement (Bucket).</t>
  </si>
  <si>
    <t>No Equipment to Measure the Yield.</t>
  </si>
  <si>
    <t>What is the estimated yield in cubic meters per hour? Cubic meters per hour = litres per minute x 1000 x 60</t>
  </si>
  <si>
    <t xml:space="preserve">Any noticeable colour, odour or taste? </t>
  </si>
  <si>
    <t>Estimated population covered by this water point</t>
  </si>
  <si>
    <t>Section 4: WASH NGO Technical Questions</t>
  </si>
  <si>
    <t>When was the most recent water quality test conducted for this water point, if ever?</t>
  </si>
  <si>
    <t>Can you share the results of that test?</t>
  </si>
  <si>
    <t>Conductivity tests. Target: between 1,000 – 1,500 μS/cm</t>
  </si>
  <si>
    <t>Turbidity. Target: ≤ 5 NTU</t>
  </si>
  <si>
    <t>pH levels. Target: pH 6.5 &lt; pH &lt; 8.5 (not a health based target)</t>
  </si>
  <si>
    <t>Faecal coliforms. Target: 0 CFU/100 ml (Colony Forming Units)</t>
  </si>
  <si>
    <t>Free chlorine. Target: Free chlorine (When chlorine is used as a disinfectant agent) after 30 minute contact time at pH</t>
  </si>
  <si>
    <t>Is any rehabilitation needed for the water point?</t>
  </si>
  <si>
    <t xml:space="preserve">If yes, what type of rehabilitation? </t>
  </si>
  <si>
    <t xml:space="preserve">Cleaning and desludging </t>
  </si>
  <si>
    <t>Structural repairs</t>
  </si>
  <si>
    <t>Coating and lining</t>
  </si>
  <si>
    <t>Replacing tank components</t>
  </si>
  <si>
    <t>Is any rehabilitation needed for the water network?</t>
  </si>
  <si>
    <t xml:space="preserve">Well development </t>
  </si>
  <si>
    <t>Well head construction</t>
  </si>
  <si>
    <t>Pipeline</t>
  </si>
  <si>
    <t>Installation Lifting Devices with Power Sources</t>
  </si>
  <si>
    <t>Water Tanks</t>
  </si>
  <si>
    <t>Nyindeng Ayuel_Water Point Observation_01</t>
  </si>
  <si>
    <t>Water point #</t>
  </si>
  <si>
    <t>World Vision</t>
  </si>
  <si>
    <t>1 to 10</t>
  </si>
  <si>
    <t xml:space="preserve">11 to 20 </t>
  </si>
  <si>
    <t>21 to 30</t>
  </si>
  <si>
    <t xml:space="preserve">31 to 40 </t>
  </si>
  <si>
    <t xml:space="preserve">50 and above </t>
  </si>
  <si>
    <t xml:space="preserve">1 to 500 people </t>
  </si>
  <si>
    <t xml:space="preserve">501 to 1000 people </t>
  </si>
  <si>
    <t xml:space="preserve">1001 to 2000 people </t>
  </si>
  <si>
    <t>IOM</t>
  </si>
  <si>
    <t>Public tap water</t>
  </si>
  <si>
    <t>12PM to 6 PM</t>
  </si>
  <si>
    <t xml:space="preserve">Members from the local community </t>
  </si>
  <si>
    <t>MSF</t>
  </si>
  <si>
    <t>X</t>
  </si>
  <si>
    <t xml:space="preserve">01_Nyindeg Ayuel </t>
  </si>
  <si>
    <t xml:space="preserve">02_Nyindeg Ayuel </t>
  </si>
  <si>
    <t xml:space="preserve">03_Nyindeg Ayuel </t>
  </si>
  <si>
    <t>01_Gomgoi</t>
  </si>
  <si>
    <t>Gomgoi_Water Point Observation_02</t>
  </si>
  <si>
    <t xml:space="preserve">Gomgoi </t>
  </si>
  <si>
    <t xml:space="preserve">Measurement not taken </t>
  </si>
  <si>
    <t xml:space="preserve">2001 and above </t>
  </si>
  <si>
    <t>Gomgoi_Water Point Observation_03</t>
  </si>
  <si>
    <t>02_Gomgoi</t>
  </si>
  <si>
    <t>03_Gomgoi</t>
  </si>
  <si>
    <t>04_Gomgoi</t>
  </si>
  <si>
    <t>UNMISS</t>
  </si>
  <si>
    <t>WASH (Water point observation)</t>
  </si>
  <si>
    <t>Abin Dau_Water Point Observation_22042024</t>
  </si>
  <si>
    <t>Abin Dau</t>
  </si>
  <si>
    <t>5AM to 9PM</t>
  </si>
  <si>
    <t>ACF</t>
  </si>
  <si>
    <t xml:space="preserve">No, any quality test conducted recently </t>
  </si>
  <si>
    <t>Replacing the broken taps</t>
  </si>
  <si>
    <t>Majak Noon_Water Point Observation</t>
  </si>
  <si>
    <t xml:space="preserve">Majak Aher </t>
  </si>
  <si>
    <t>Majak Aher_Water Point Observation</t>
  </si>
  <si>
    <t xml:space="preserve">5:30 AM to 10 PM </t>
  </si>
  <si>
    <t>Aweng_Water Point Observation</t>
  </si>
  <si>
    <t>Aweg</t>
  </si>
  <si>
    <t>Z</t>
  </si>
  <si>
    <t xml:space="preserve">20 meters </t>
  </si>
  <si>
    <t>Some parts of the camp does not have running water</t>
  </si>
  <si>
    <t>Generator broken down</t>
  </si>
  <si>
    <t>Distance to the water point is far</t>
  </si>
  <si>
    <t>DT2: Describe the problem? Who has this problem?</t>
  </si>
  <si>
    <t>Lack of livelihood assests</t>
  </si>
  <si>
    <t>DT5: Describe the problem? Who has this problem?</t>
  </si>
  <si>
    <t>DT8: Describe the problem? Who has this problem?</t>
  </si>
  <si>
    <t>DT11: Describe the problem. Who has this problem?</t>
  </si>
  <si>
    <t>Latrines are not disaggregated by gender</t>
  </si>
  <si>
    <t>DT14: Describe the problem. Who has this problem?</t>
  </si>
  <si>
    <t>People are struggling looking for food rather than keeping clean</t>
  </si>
  <si>
    <t>DT17: Describe the problem. Who has this problem?</t>
  </si>
  <si>
    <t xml:space="preserve">Food is the main concerns </t>
  </si>
  <si>
    <t>DT20: Describe the problem. Who has this problem?</t>
  </si>
  <si>
    <t>DT23: Describe the problem? Who has this problem?</t>
  </si>
  <si>
    <t xml:space="preserve">No adult treatment at the facility </t>
  </si>
  <si>
    <t>The healthcare facility in the IDP camp is closed</t>
  </si>
  <si>
    <t>No medicine at the facility, only available at the pharmacy</t>
  </si>
  <si>
    <t>DT28: Safety</t>
  </si>
  <si>
    <r>
      <t xml:space="preserve">DT13: (Keeping Clean) </t>
    </r>
    <r>
      <rPr>
        <sz val="10"/>
        <rFont val="Calibri"/>
        <family val="2"/>
        <scheme val="minor"/>
      </rPr>
      <t xml:space="preserve">
</t>
    </r>
  </si>
  <si>
    <t xml:space="preserve"> </t>
  </si>
  <si>
    <t>Sharing the water point with HC</t>
  </si>
  <si>
    <t>Community Leader_Member_Majak Aher_06</t>
  </si>
  <si>
    <t>In all the assessed sites, participants emphasized that maintaining cleanliness is a significant challenge. In seven discussions, participants identified the lack of soap as the main issue, with most unable to afford it. The absence of sanitary materials for women was highlighted in six discussions. Financial constraints were reported as the primary barrier in six discussions.</t>
  </si>
  <si>
    <t>In seven of the discussions, participants reported that IDPs are facing serious health problems. In five of these discussions, it was mentioned that most IDPs are physically weak due to a lack of food. In three discussions, participants reported that some IDPs were wounded or amputated as a result of the conflict in 2022. Furthermore, in five discussions, participants emphasized that there is a significant issue in accessing health services. The main barriers reported were the long distance to health facilities (mentioned in four discussions) and the high cost of medicine (also mentioned in four discussions).</t>
  </si>
  <si>
    <t xml:space="preserve">Other serious problems were reported by the participants apart from the standard ones, in 3 of the discussions, participants reported that they wanted agricultural inputs ahead of the cultivation season. In 2 of the discussions, they mentioned that food assistance should be distributed on monthly basis to reduce the issue of hunger among the communities, as well as in 2 of the discussions they mentioned fishing kits are required to boost their livelihood. </t>
  </si>
  <si>
    <t>In five of the discussions, participants reported that they have serious problems obtaining clothes, shoes, blankets, etc., mainly due to the financial constraints mentioned in four discussions. In two of the discussions, participants reported that most of them left their properties in Abyei when the conflict erupted.</t>
  </si>
  <si>
    <t>The FSL Key Informant (KI) mentioned that the types of programming they are implementing include general in-kind food distribution, food vouchers, cash for food, cash for inputs, and livelihood-related services to both host communities (HC) and internally displaced persons (IDP), depending on their location. For instance, IDPs near the main markets in the county—such as Wunrok and Turalei benefit from cash, Aweng and Ajack Kua—benefit from business-related services (food vouchers), while those in Akoc and Pannyok receive in-kind assistance.
He stressed that they have adopted new selection criteria, moving away from the traditional method where a chief selects the vulnerable people to be assisted, to 'General Assembly Targeting.' Under this method, all targeted community members are convened in one place, and they collectively select the vulnerable individuals.
The KI mentioned that the groups he believes are having difficulties accessing/registering for the program are the IDPs who arrived after the December-January conflict and the returnees who arrived from Sudan as a result of the war. Some of them have not yet been incorporated into the existing programs. Additionally, some of the HC and IDPs staying in Ajack Kuac and Akoc often experience delays in receiving assistance due to insecurity and poor road conditions during the rainy season.  
The KI emphasized the importance of life skill training for IDPs so that they can start doing something for themselves. They still need food, such as grains and pulses, and he stressed that most IDPs lack the capital to start up a small business, as many had businesses in their areas before the displacement. 
Overall, the main challenges we are facing as an implementing partner are funding shortfalls, insecurity in some areas, and roads that become impassable during the rainy season.</t>
  </si>
  <si>
    <t>Inaccessibility due to rain</t>
  </si>
  <si>
    <t>FGD transcript ID</t>
  </si>
  <si>
    <t>Clinical Officer In charge</t>
  </si>
  <si>
    <t>Nurse</t>
  </si>
  <si>
    <t>Deputy head of Facility and Clinical Officer Incharge</t>
  </si>
  <si>
    <t xml:space="preserve">Government </t>
  </si>
  <si>
    <t>NGO</t>
  </si>
  <si>
    <t>Government</t>
  </si>
  <si>
    <t>Health</t>
  </si>
  <si>
    <t>Healht</t>
  </si>
  <si>
    <t>Aweng PHCC</t>
  </si>
  <si>
    <t>Gomgoi Health Post</t>
  </si>
  <si>
    <t>Majok Noon PHCC</t>
  </si>
  <si>
    <t>20th April 2024</t>
  </si>
  <si>
    <t>24th April 2024</t>
  </si>
  <si>
    <t>Type/level of health facility</t>
  </si>
  <si>
    <t>Health clinic/Post</t>
  </si>
  <si>
    <t>Other (Specify) PHCC</t>
  </si>
  <si>
    <t>Management of this Facility</t>
  </si>
  <si>
    <t xml:space="preserve">Public/Government </t>
  </si>
  <si>
    <t>The 2 PHCC of the facilities are being managed by the government with the support from the Health pool fund who is supporting the health programs and Goal supporting the Nutrition programs in Aweng and Majok Noon PHCC, meanwhile in Gomgoi Health post is being managed MSF for both Nutrition and health services.</t>
  </si>
  <si>
    <t>Private</t>
  </si>
  <si>
    <t>Other (Specify)</t>
  </si>
  <si>
    <t>Is the facility currently supported by any organization (NGOs, UN, etc)?</t>
  </si>
  <si>
    <t>All the 3 facilities visited,are being supported by the NGO's directly.</t>
  </si>
  <si>
    <t xml:space="preserve">If yes, who? </t>
  </si>
  <si>
    <t>Health Pool Fund (HPF)</t>
  </si>
  <si>
    <t>HPF have been supporting in the health sector and GOAl supports the nutrition section in Aweng and Majok Noon PHCC facilities.
MSF support one health facility in Gomgoi for both health and Nutrition.</t>
  </si>
  <si>
    <t>Goal</t>
  </si>
  <si>
    <t xml:space="preserve">On average, how many hours per day is this facility open for non-emergency outpatient services? </t>
  </si>
  <si>
    <t>24hrs/7days</t>
  </si>
  <si>
    <t>Majok Noon PHCC and Aweng PHCC are working 24/7 while Gomgoi works only for 5 days in a week for 8hrs only.</t>
  </si>
  <si>
    <t>8hrs/5days</t>
  </si>
  <si>
    <t>How many total staff are currently working at this facility?</t>
  </si>
  <si>
    <t>Medical Doctor</t>
  </si>
  <si>
    <t>Present  before crisis</t>
  </si>
  <si>
    <t>present currently</t>
  </si>
  <si>
    <t>Clinical Officer</t>
  </si>
  <si>
    <t>Midwife</t>
  </si>
  <si>
    <t>Medical Assistant</t>
  </si>
  <si>
    <t>Vaccinator</t>
  </si>
  <si>
    <t>Dispenser</t>
  </si>
  <si>
    <t>Lab Technician</t>
  </si>
  <si>
    <t xml:space="preserve">Volunteers </t>
  </si>
  <si>
    <t>Other (specify)</t>
  </si>
  <si>
    <t>How many total daily consultations do you receive?</t>
  </si>
  <si>
    <t>Average consultation in the last seven days #335</t>
  </si>
  <si>
    <t>Average consultation in the last seven days #939</t>
  </si>
  <si>
    <t>Type of Service</t>
  </si>
  <si>
    <t>Integrated management of childhood illness (IMCI)</t>
  </si>
  <si>
    <t>In the health facilities all the services of Integrated management of childhood illness (IMCI, Vaccination (EPI services), Treatment for non-communicable diseases (NCDs), Deliveries, Clinical management of rape (CMR), Family planning, Treatment for STIs, Antenatal care (ANC) postnatal care (PNC), Nutritional Screening (MUAC), Outpatient therapeutic program (OTP), Infant and Young Child Feeding (IYCF), In-patient management of acute malnutrition with medical complications (Stabilization Centre) is being managed the 3 health facilities both before and after crisis accept only in Gomgoi Health post which started after crisis. Meanwhile, Treatment of HIV, Treatment for mental health disorders, Emergency Obstetric Care (BEmONC or CEmONC), and Safe abortion care are not Managed in both health facilities.
All the facilities refer the patients with medical complications to the hospitals in the county, for instance, Aweng PHCC and Majok Noon PHCC refer the patients to Mother Teresa Hospital in Turalei and Gomgoi refers the patients to Nyindeng Ayuel Hospital which is managed by MSF. 
There is a lack of enough medical specialists in the stabilization center to manage children with medical complications.
There is no Treatment for mental health disorders in Aweng PHCC and Majok Noon PHCC currently, all the patients are being referred to Mothe Teresa Hospital.</t>
  </si>
  <si>
    <t>Service before_yes</t>
  </si>
  <si>
    <t>Service now_yes</t>
  </si>
  <si>
    <t>Average Weekly visit (#335)</t>
  </si>
  <si>
    <t>Service before_No</t>
  </si>
  <si>
    <t>Vaccination (EPI services)</t>
  </si>
  <si>
    <t>Average Weekly visit (#08)</t>
  </si>
  <si>
    <t xml:space="preserve">Treatment for non-communicable diseases (NCDs) </t>
  </si>
  <si>
    <t>Average Weekly visit (#03)</t>
  </si>
  <si>
    <t xml:space="preserve">Treatment for TB </t>
  </si>
  <si>
    <t>Service now_No</t>
  </si>
  <si>
    <t>Average Weekly visit (No)</t>
  </si>
  <si>
    <t xml:space="preserve">Treatment for HIV </t>
  </si>
  <si>
    <t>Average Weekly visit (#)</t>
  </si>
  <si>
    <t xml:space="preserve">Treatment for mental health disorders </t>
  </si>
  <si>
    <t>Deliveries</t>
  </si>
  <si>
    <t>Average Weekly visit (#02)</t>
  </si>
  <si>
    <t>Emergency Obstetric Care (BEmONC or CEmONC)</t>
  </si>
  <si>
    <t xml:space="preserve">Clinical management of rape (CMR) </t>
  </si>
  <si>
    <t xml:space="preserve">Safe abortion care </t>
  </si>
  <si>
    <t xml:space="preserve">Family planning </t>
  </si>
  <si>
    <t>Average Weekly visit (#04)</t>
  </si>
  <si>
    <t xml:space="preserve">Treatment for STIs </t>
  </si>
  <si>
    <t xml:space="preserve">ANC </t>
  </si>
  <si>
    <t>Average Weekly visit (#52)</t>
  </si>
  <si>
    <t>PNC</t>
  </si>
  <si>
    <t>Average Weekly visit (#05)</t>
  </si>
  <si>
    <t xml:space="preserve">Nutritional Screening (MUAC) </t>
  </si>
  <si>
    <t>Average Weekly visit (#48)</t>
  </si>
  <si>
    <t xml:space="preserve">Outpatient therapeutic programme (OTP) </t>
  </si>
  <si>
    <t xml:space="preserve">Infant and Young Child Feeding (IYCF) </t>
  </si>
  <si>
    <t>Average Weekly visit (#177)</t>
  </si>
  <si>
    <t>In-patient management of acute malnutrition with medical complications (Stabilization Centre)</t>
  </si>
  <si>
    <t>Average Weekly Visit (#03)</t>
  </si>
  <si>
    <t xml:space="preserve">If there are any primary health care services not being provided, or that have stopped recently, please explain what has caused this? </t>
  </si>
  <si>
    <t xml:space="preserve">The In-patient management of acute malnutrition with medical complications was managed in this PHCC </t>
  </si>
  <si>
    <t>Lack of enough specialists in medical complication management in the Stabilization centre.</t>
  </si>
  <si>
    <t xml:space="preserve">Are you aware of any groups of people that have less access to these health services compared to the general population? </t>
  </si>
  <si>
    <t xml:space="preserve">Yes, some people are residing very far from the PHCC, </t>
  </si>
  <si>
    <t xml:space="preserve">If so, who?  </t>
  </si>
  <si>
    <t>There is a village called Adama Village, Abinyang village, and it takes 3 to 4 hrs for the patients to reach the health facility so these are the most affected communities in this area of Aweng Payam.</t>
  </si>
  <si>
    <t>people are residing very far from the PHCC, there a villages called Panyok Payam, Ajack Kuac Payam and Akoch Payam, it takes 8 to 10 hrs for the patients to reach the health facility, so these are the most affected communities in this area of in Twic Payam.</t>
  </si>
  <si>
    <t>There are some villages which are in far locations like Malual Deng Ngoo, Marial Maper, Anyal Kuach, Majong Kong, Mayeng Guot Juat and people with disabilities can’t move that long distance to reach the facility.</t>
  </si>
  <si>
    <t>Inpatient Services</t>
  </si>
  <si>
    <t>Does this facility have inpatient services?</t>
  </si>
  <si>
    <t>All the 3 facilities visited have the in-patient services and as well have enough wards for the patients. Only that they need maintenace, some are lacking the bedsheets and bed covers, no mostquitoes net and are all in poor hygiene. There is need to empower the facilities with some NFI's to maintain the hygiene of the Wards in all the health faclities accpet in Gomgoi which is being support by MSF.</t>
  </si>
  <si>
    <t xml:space="preserve">If yes, what inpatient wards and how many beds are available in this facility? </t>
  </si>
  <si>
    <t>Male Ward</t>
  </si>
  <si>
    <t>Female Ward</t>
  </si>
  <si>
    <t>Maternity Ward</t>
  </si>
  <si>
    <t>Inpatient Department (IPD) Ward</t>
  </si>
  <si>
    <t>Tuberculosis Ward</t>
  </si>
  <si>
    <t>Inpatient Therapeutic Feeding Centre (ITFC)</t>
  </si>
  <si>
    <t>Neonatology</t>
  </si>
  <si>
    <t>Emergency Room Ward</t>
  </si>
  <si>
    <t>CMU</t>
  </si>
  <si>
    <t>Isolation</t>
  </si>
  <si>
    <t>Diagnostic Services</t>
  </si>
  <si>
    <t>Does this facility have diagnostic services?</t>
  </si>
  <si>
    <t>During the visit to the health facilities, Aweng and Majok Noon PHCC have diagnostic services accept Gomgoi Health Post. The facilities have laboratories but they are only using RDT for testing of malaria and no any other diagnostic services.</t>
  </si>
  <si>
    <t>Laboratory services</t>
  </si>
  <si>
    <t>Service Before Crisis</t>
  </si>
  <si>
    <t>Service now</t>
  </si>
  <si>
    <t>X-ray services</t>
  </si>
  <si>
    <t>Average weekly Visits #20</t>
  </si>
  <si>
    <t>Other</t>
  </si>
  <si>
    <t>Drugs and Supplies</t>
  </si>
  <si>
    <t>Antibiotics</t>
  </si>
  <si>
    <t>The Drugs and supplies in the 3 health facilities visited are all well-equipped and have never run out of stock in the past 6 months. The HPF, GOAL, and MSF have been delivering the drugs on time and always kept close supervision for the availability of the drugs and supplies for the health facilities. Only in Aweng PHCC, TB Meds have been out of stocks for the last 6 months.</t>
  </si>
  <si>
    <t>Currently in stock</t>
  </si>
  <si>
    <t>yes</t>
  </si>
  <si>
    <t>Stock Out Last 6 months</t>
  </si>
  <si>
    <t>IV Fluids</t>
  </si>
  <si>
    <t>Mag Sulphate</t>
  </si>
  <si>
    <t>Analgesics</t>
  </si>
  <si>
    <t>Anticonvulsant</t>
  </si>
  <si>
    <t>PEP</t>
  </si>
  <si>
    <t>Anti-hypertensives</t>
  </si>
  <si>
    <t>ORS</t>
  </si>
  <si>
    <t>Oxytocin Injection</t>
  </si>
  <si>
    <t>Anti-malarials</t>
  </si>
  <si>
    <t>Nutrition supplies</t>
  </si>
  <si>
    <t>TB Meds</t>
  </si>
  <si>
    <t>PPE for Staff (Gloves, Masks, etc.)</t>
  </si>
  <si>
    <t>Vaccines and Cold Chain</t>
  </si>
  <si>
    <t>BCG</t>
  </si>
  <si>
    <t>All the 3 facilities have vaccines and cold chain services, the available vaccines are DCG, Penta valent, Tetanus toxoid Polio, and measles vaccines are all available in the health facilities. The Cold chain is currently functioning in all the facilities.</t>
  </si>
  <si>
    <t>Pentavalent</t>
  </si>
  <si>
    <t>Tetanus toxoid</t>
  </si>
  <si>
    <t xml:space="preserve">Polio </t>
  </si>
  <si>
    <t xml:space="preserve">Measles </t>
  </si>
  <si>
    <t>Does the facility have a functioning cold chain?</t>
  </si>
  <si>
    <t>If any stock outs in the last 6 months, what caused it?</t>
  </si>
  <si>
    <t>They have been referring the patients to the Wunrok Facility as the government said there is no qualified Medical personnel to handle those complicated cases.</t>
  </si>
  <si>
    <t>The respondents from Aweng PHCC and Majok Noon PHCC mentioned that all the referrals are being referred to the hospital in Wunrok which is Mother Teresa Hospital and for Gomgoi Health Post, they refer the patients to Nyindeng Ayuel Hospital which is managed by MSF, there is a need to upgrade some facilities into PHCC so that they can manage some of the complicated illnesses.</t>
  </si>
  <si>
    <t>They have never run out os stock in the last 6 months</t>
  </si>
  <si>
    <t>What immediate supply needs does this facility have, if any?</t>
  </si>
  <si>
    <t>There is a need for immediate measle vaccines, DCG, pentavalent, anti-hypertension and Anti-malaria supplies</t>
  </si>
  <si>
    <t>The facility to be upgraded to PHCC</t>
  </si>
  <si>
    <t>HPF and GOAL</t>
  </si>
  <si>
    <t>Health and Nutrition</t>
  </si>
  <si>
    <t>23rd/04/2024</t>
  </si>
  <si>
    <t>24th/04/2024</t>
  </si>
  <si>
    <t>What is the overall physical state of the health facility structure?</t>
  </si>
  <si>
    <t>Good condition (new facility or facility that has been rehabilitated/undergoing rehabilitation. No damage)</t>
  </si>
  <si>
    <t>The 3 visited health Facilities are all in good condition, there is good maintenance of the facilities except Gomgoi which is not well constructed and most of the rooms are being bisected using plastic sheets. In Aweng PHCC, the rooms are too small to accommodate 4 patients per room, so there is a need to do some establishment of some rooms that can take at least 6 to 8 beds.</t>
  </si>
  <si>
    <t xml:space="preserve"> Functional (light damage/facility not well-maintained, needs more significant rehabilitation support for things such as flooring, doors, windows, etc.)</t>
  </si>
  <si>
    <t xml:space="preserve"> Partial destruction/damage (lack of/unusable/partially damaged doors, windows, flooring, ceiling/roof)</t>
  </si>
  <si>
    <t xml:space="preserve"> Significant destruction (no roof but walls still intact, physical structure could be used with significant rehabilitation)</t>
  </si>
  <si>
    <t>Facility have a sufficient number of consultation and examination rooms for client volume?</t>
  </si>
  <si>
    <t>All the health facilities have sufficient number of consultation and examination rooms for client volume and as well Private areas for consultations in the health faclities for various departments.</t>
  </si>
  <si>
    <t>Does the facility have private areas for consultation?</t>
  </si>
  <si>
    <t xml:space="preserve">Is there electricity available at the facility? </t>
  </si>
  <si>
    <t>The health facilities have electricity and all are mainly through the solar system which provides sufficient power for the health facilities and pumping os water.</t>
  </si>
  <si>
    <t>If yes, what is the source and availability?</t>
  </si>
  <si>
    <t>Solar System</t>
  </si>
  <si>
    <t>Bio-Gas</t>
  </si>
  <si>
    <t>None</t>
  </si>
  <si>
    <t>Is there a water supply within the health facility compound?</t>
  </si>
  <si>
    <t xml:space="preserve">All the health facilities have water supply system that provides water for the facilities.The water supply system is being supplied by water tap which uses the solar system and they all have water storage facility.  Aweng PHCC and Majok Noon PHCC have water storage capacity of 5000 liters and Gomgoi have storage of 1000 litters only. </t>
  </si>
  <si>
    <t xml:space="preserve">If not, how far away is the nearest water supply? </t>
  </si>
  <si>
    <t>Not Applicable</t>
  </si>
  <si>
    <t>What is the primary water source in the facility?</t>
  </si>
  <si>
    <t xml:space="preserve">Borehole       </t>
  </si>
  <si>
    <t xml:space="preserve"> Protected hand-dug well    </t>
  </si>
  <si>
    <t xml:space="preserve"> Unprotected hand dug well</t>
  </si>
  <si>
    <t xml:space="preserve"> Other: Water Tap</t>
  </si>
  <si>
    <t xml:space="preserve">Is there water storage capacity at this facility? </t>
  </si>
  <si>
    <t>If yes, what is the water storage capacity (liters)?</t>
  </si>
  <si>
    <t>5000 Liters</t>
  </si>
  <si>
    <t>4000 Liters</t>
  </si>
  <si>
    <t>3000 Liters</t>
  </si>
  <si>
    <t>2000 Liters</t>
  </si>
  <si>
    <t>1000 Liters</t>
  </si>
  <si>
    <t xml:space="preserve"> Estimate the daily water needs for this health facility (out-patient facility)</t>
  </si>
  <si>
    <t>Average number of out-patients per day</t>
  </si>
  <si>
    <t>The health facilities have a huge amount of patients who visit the facility per day with the highest in Aweng PHCC which surface with over 300 patients in one day to visit the health facility.
All the Health facilities have dry toilets which range around from 1 to 5 toilets. Many people who visited the health facility also visited the toilets which increased the usage of water in the health facilities for outpatients which is about 1000 liters and above per day in each facility.</t>
  </si>
  <si>
    <t>1-100</t>
  </si>
  <si>
    <t>101-200</t>
  </si>
  <si>
    <t>202-300</t>
  </si>
  <si>
    <t>301-400</t>
  </si>
  <si>
    <t>401-500</t>
  </si>
  <si>
    <t>501-600</t>
  </si>
  <si>
    <t>601-700</t>
  </si>
  <si>
    <t>Are there toilets in the health facility?</t>
  </si>
  <si>
    <t>Dry or flushing?</t>
  </si>
  <si>
    <t>Dry</t>
  </si>
  <si>
    <t>flush</t>
  </si>
  <si>
    <t>How many toilets?</t>
  </si>
  <si>
    <t>1 to 5</t>
  </si>
  <si>
    <t>6 to 10</t>
  </si>
  <si>
    <t>How many people on average use the toilet per day?</t>
  </si>
  <si>
    <t>0 to 10</t>
  </si>
  <si>
    <t>11 to 20</t>
  </si>
  <si>
    <t>31 to 40</t>
  </si>
  <si>
    <t>41 to 50</t>
  </si>
  <si>
    <t>Total Outpatient Litres Per Day</t>
  </si>
  <si>
    <t>Estimate the daily water needs for this health facility (in-patient facility)</t>
  </si>
  <si>
    <t>Average number of in-patients per day</t>
  </si>
  <si>
    <t>In the health facilities, each patient uses a maximum amount of water for hygiene purposes, estimate the daily water needs for this health facility (in-patient facility) differ per day since a different number of people admitted in each facility has different numbers per day depending on the prevalence of height rate of admission.
There have been no cholera patients since the IDPs arrived at the sites.</t>
  </si>
  <si>
    <t>Is there a cholera outbreak and patients are being treated here?</t>
  </si>
  <si>
    <t>Average number of cholera patients per day</t>
  </si>
  <si>
    <t>Are there in-patient therapeutic feeding programs?</t>
  </si>
  <si>
    <t>Avg. number of therapeutic feeding patients daily?</t>
  </si>
  <si>
    <t>Total Inpatient Litres Per Day</t>
  </si>
  <si>
    <t>None of the above</t>
  </si>
  <si>
    <t>Total Health Facility Water Needed per Day</t>
  </si>
  <si>
    <t>Waste Management, Sanitation, Hygiene</t>
  </si>
  <si>
    <t>Does the health facility have a toilet or latrine? If so, what kind?</t>
  </si>
  <si>
    <t>All the 3 health Facilities are using the pit latrine with slab for waste management and sanititaion and hygiene.</t>
  </si>
  <si>
    <t>Flush or pour/flush toilet</t>
  </si>
  <si>
    <t>Pit latrine without slab</t>
  </si>
  <si>
    <t xml:space="preserve">  Pit latrine with slab</t>
  </si>
  <si>
    <t>Open hole</t>
  </si>
  <si>
    <t xml:space="preserve"> Hanging latrine/toilet</t>
  </si>
  <si>
    <t>Dedicated open defecation point</t>
  </si>
  <si>
    <t xml:space="preserve">Are there toilets/latrines dedicated to specific groups? </t>
  </si>
  <si>
    <t>By Sex?</t>
  </si>
  <si>
    <t>The health facilities have all the latrines disintegrated in sex and none of them is disintegrated to the status of the people like people with disabilities.
All the latrines in all the health facilities are functioning, however, those which were filled up have been covered to maintain the hygiene of the facility. All the toilets are 30 meters away from the health facility's water sources. And at least 20 meters away from the health facility.</t>
  </si>
  <si>
    <t>Disability accessible?</t>
  </si>
  <si>
    <t>Staff dedicated?</t>
  </si>
  <si>
    <t>Are the latrines functioning?</t>
  </si>
  <si>
    <t>None or functioning, need rehab</t>
  </si>
  <si>
    <t>Some are functioning</t>
  </si>
  <si>
    <t>All are functioning</t>
  </si>
  <si>
    <t>Please describe the issues with the latrines.</t>
  </si>
  <si>
    <t>Latrines are full</t>
  </si>
  <si>
    <t>Latrines are damaged (broken walls or door)</t>
  </si>
  <si>
    <t>Insufficient privacy</t>
  </si>
  <si>
    <t>Are the latrines at least 30 meters away from any water sources?</t>
  </si>
  <si>
    <t>All are within 30 meters</t>
  </si>
  <si>
    <t>Some are within 30 meters</t>
  </si>
  <si>
    <t>None are within 30 meters</t>
  </si>
  <si>
    <t>How far are the toilets/latrines from the health facility?</t>
  </si>
  <si>
    <t>Distance (meters): 50 Meters</t>
  </si>
  <si>
    <t>Distance (meters): 40 meters</t>
  </si>
  <si>
    <t>Distance (meters): 30 meters</t>
  </si>
  <si>
    <t>Distance (meters): 20 meters</t>
  </si>
  <si>
    <t>Distance (meters): 10 meters</t>
  </si>
  <si>
    <t>Are there handwashing facilities with soap and water available at the toilets/latrines?</t>
  </si>
  <si>
    <t>The handwashing facilities with soap and water are available at the toilets/latrines, In Aweng PHCC the toilets all have handwashing facilities and they have only water, in Majok Noon PHCC, they have some toilets with water only and in Gomgoi Health Post, they have Some, with soap and water and as well water for washing hands once entering and leaving the health facility.
At the point where medical care is provided, they all have water and soap at the washing point.</t>
  </si>
  <si>
    <t>Some, with soap and water</t>
  </si>
  <si>
    <t>Some, with water only</t>
  </si>
  <si>
    <t>All have, with soap and water</t>
  </si>
  <si>
    <t>All have, with water only</t>
  </si>
  <si>
    <t>Are there handwashing facilities with soap and water available at each point where medical care is provided?</t>
  </si>
  <si>
    <t>Is there a demarcated, fenced-off waste area?</t>
  </si>
  <si>
    <t xml:space="preserve">In the 3 visited health facilities, there is a demarcated and fenced-off waste area to prevent people from accessing the waste area anyhow. There is also a pit for organic waste across all the health facilities. All the incinerators and a pit for sharp objects are available and functioning in the 3 health facilities.
The Ordinary and medical waste are all put in one place and later burned by the hygiene promoter of the facility and as well the cleaners.
In all areas where patients are treated, there are segregated waste bins available in the treatment area to prevent the patients from any transfer of diseases from one patient to another. There are also sharp bins available in the areas where the patients are being treated in all the 3 health facilities. </t>
  </si>
  <si>
    <t xml:space="preserve">No </t>
  </si>
  <si>
    <t>Is there a pit for organic waste?</t>
  </si>
  <si>
    <t>Is there a functioning incinerator?</t>
  </si>
  <si>
    <t>Is there a pit for sharps?</t>
  </si>
  <si>
    <t>Is refuse separated between ordinary and medical waste?</t>
  </si>
  <si>
    <t>Are segregated waste bins available in all areas where patients are treated?</t>
  </si>
  <si>
    <t>Are sharps bins available in all areas where patients are treated?</t>
  </si>
  <si>
    <t>Annet (Abyei)</t>
  </si>
  <si>
    <t>Nyindeng Ayuel</t>
  </si>
  <si>
    <t xml:space="preserve"> Year of initial displacement to Twic </t>
  </si>
  <si>
    <t xml:space="preserve"> Push-factors to Twic </t>
  </si>
  <si>
    <t>Pull factor to Twic</t>
  </si>
  <si>
    <t xml:space="preserve">Closet location and the route is secure </t>
  </si>
  <si>
    <t xml:space="preserve">Good security in Twic </t>
  </si>
  <si>
    <t xml:space="preserve">NGO presence </t>
  </si>
  <si>
    <t xml:space="preserve">Where did the rest of the people move </t>
  </si>
  <si>
    <t xml:space="preserve">Sudan </t>
  </si>
  <si>
    <t xml:space="preserve">Abyei town </t>
  </si>
  <si>
    <t xml:space="preserve">Aweil </t>
  </si>
  <si>
    <t>Wau</t>
  </si>
  <si>
    <t xml:space="preserve">Kuajok </t>
  </si>
  <si>
    <t xml:space="preserve">Juba </t>
  </si>
  <si>
    <t>Movement intention</t>
  </si>
  <si>
    <t>Push factors</t>
  </si>
  <si>
    <t xml:space="preserve">Food insecurity </t>
  </si>
  <si>
    <t xml:space="preserve">No livelihood activities </t>
  </si>
  <si>
    <t>Relatives</t>
  </si>
  <si>
    <t>Across the FGDs held with the IDPs to build context, participants reported that they arrived from Annet in Abyei following the onset of conflict between armed youth in 2022. The majority of the IDPs were reported to have arrived in 2022, and since then, IDPs have continued to arrive in different payams of Twic.</t>
  </si>
  <si>
    <t xml:space="preserve">To assess the severity of public health outcomes, in particular those related to Food Security and Livelihoods (FSL), Water, Sanitation and Hygiene (WASH) and access to health services, with the aim to identify public health priorities that can better inform the humanitarian response and ultimately mitigate risks of excess morbidity, malnutrition, and mortality among the IDP population living in IDP sites in Twic County.  </t>
  </si>
  <si>
    <t xml:space="preserve"> Final research outputs.</t>
  </si>
  <si>
    <t>Full assessment outputs, including report: as soon as possible - At the end of May if late earliest the first week of June.</t>
  </si>
  <si>
    <t>Health Key Informant Interviews</t>
  </si>
  <si>
    <t>FSL Key Informant Interviews</t>
  </si>
  <si>
    <r>
      <rPr>
        <b/>
        <sz val="11"/>
        <color rgb="FF000000"/>
        <rFont val="Arial Narrow"/>
        <family val="2"/>
      </rPr>
      <t>If no, please elaborate on the reasons we do not wish to publish</t>
    </r>
    <r>
      <rPr>
        <sz val="11"/>
        <color rgb="FF000000"/>
        <rFont val="Arial Narrow"/>
        <family val="2"/>
      </rPr>
      <t xml:space="preserve">
Nothing sensitive in the analysis, therefore, can be published. 
</t>
    </r>
  </si>
  <si>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</si>
  <si>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Participatory Population Movement Mapping Focus Group_01 Nyindeng Ayuel</t>
  </si>
  <si>
    <t>Participatory Population Movement Mapping Focus Group_02 Majak Aher</t>
  </si>
  <si>
    <t>The only reason why people from Abyei moved to Twic  was due to insecurity. The main pull factors were the proximity to a secure location, good security in Twic, relatives, and availability of assistance. Some IDPs went to different locations, such as Sudan, Aweil East, Wau, and others.</t>
  </si>
  <si>
    <t>Community Leader_Member_Aweng_05</t>
  </si>
  <si>
    <t>Community Leader_Member_Abin Dau_Women_07</t>
  </si>
  <si>
    <t>Community Leader_Member_Abin Dau_Men_08</t>
  </si>
  <si>
    <t>Across all the assessed IDP sites, water is not the main problem; at least, all the sites have tap water, except for Aweng, which uses a borehole. Additionally, some sites, such as Nyindeng Ayuel and Gomgoi, have boreholes. The water source for the water points at all sites is underground water. The water management committee members at the water point reported that the water has no color, odor, or taste and is very good for drinking. In eight of the observations, the water management committees mentioned that the water points were running continuously without being closed, however, in three observations, the water points had been closed at least during sometime of the day or night. At all sites, the water points have a water management committee composed of local people and overseen by the camp leaders. 
The assessment team didn’t estimate the yield because there was no equipment to measure it. This issue was discussed with HQ Public Health for potential improvement in the next IPHRA.
Challenges: Throughout 2023, up to the time of data collection, a water quality test was not conducted across all the assessed sites, according to Action Against Hunger (ACF). Out of the 11 assessed water points, only four have been fenced, while the rest were not. Some of the sites, such as Gomgoi and Nyindeng Ayuel, do not have WASH partners to help maintain and rehabilitate the water points. However, Abin Abau, Majak Aher, Majook Noon, and Aweng are being supported by ACF.</t>
  </si>
  <si>
    <t>Before the crisis 2022 #241 per week_Aweng</t>
  </si>
  <si>
    <t>Before the crisis 2022 #80-100 per week</t>
  </si>
  <si>
    <t>Average consultation in the last seven days# 171</t>
  </si>
  <si>
    <t>Across all the assessed facilities, there is a high number of patients being received every week, especially at the Gomgoi health post, due to the current prevalence of malaria in the community and food insecurity at the IDP sites. Most people receive in the facilities are on Mondays and Tuesdays..</t>
  </si>
  <si>
    <t>Key informants reported that some villages are far from the current health facilities, hence making it difficult to access these centers..</t>
  </si>
  <si>
    <t>Observation</t>
  </si>
  <si>
    <t>Community Leader_Member_male_Majok noon_04</t>
  </si>
  <si>
    <t>Community Leader_Member_female_Gomgoi_03</t>
  </si>
  <si>
    <t>Community Leader_Member_male_Gomgoi_02</t>
  </si>
  <si>
    <t xml:space="preserve">Broken of the water infrastructure such as taps, borehole, solar system etc  </t>
  </si>
  <si>
    <t>No fuel for the generator</t>
  </si>
  <si>
    <t xml:space="preserve">Few water points </t>
  </si>
  <si>
    <t xml:space="preserve">DT6: Main barriers </t>
  </si>
  <si>
    <t>Fear of insecurity to access far livelihood areas (rape for women and revenge killings)</t>
  </si>
  <si>
    <t>Slaps are not enough</t>
  </si>
  <si>
    <t>Lack of awareness about the importance of latrine</t>
  </si>
  <si>
    <t>Few funtional latrines</t>
  </si>
  <si>
    <t xml:space="preserve">Finacial constraint  to buy soap , etc </t>
  </si>
  <si>
    <t>The community faced a shortage of clothing.</t>
  </si>
  <si>
    <t xml:space="preserve">NGOs are not providing these items </t>
  </si>
  <si>
    <t>The community faces significant challenges (insecurity, long distance to access the market)</t>
  </si>
  <si>
    <t>Long distance and exhaustion of wild food in nearby areas</t>
  </si>
  <si>
    <t xml:space="preserve">Few/no livelihood opportunities available (like daily casual labour etc) </t>
  </si>
  <si>
    <t xml:space="preserve">Conflict </t>
  </si>
  <si>
    <t xml:space="preserve">Lack of food </t>
  </si>
  <si>
    <t>Most IDPs are physically weak/sick</t>
  </si>
  <si>
    <t>Some IDPs were wounded/amputated</t>
  </si>
  <si>
    <t xml:space="preserve">Some people are not registered </t>
  </si>
  <si>
    <t xml:space="preserve">NGOs don't stick to the discussions/agreed plans/no longer coming back </t>
  </si>
  <si>
    <t xml:space="preserve">DT3: Main barriers </t>
  </si>
  <si>
    <t>DT9:  Main barriers</t>
  </si>
  <si>
    <t>DT12: Main barriers</t>
  </si>
  <si>
    <t xml:space="preserve">DT15: Main barriers </t>
  </si>
  <si>
    <t>DT18: Main barriers</t>
  </si>
  <si>
    <t>DT21: Main barriers</t>
  </si>
  <si>
    <t>DT 22: Physical Health</t>
  </si>
  <si>
    <t>DT24: Causes of the Physical health</t>
  </si>
  <si>
    <t xml:space="preserve">DT25: Health care
</t>
  </si>
  <si>
    <t>DT26: Describe the problem? Who has this problem?</t>
  </si>
  <si>
    <t>DT27: Main barriers preventing people in the community from getting adequate health care</t>
  </si>
  <si>
    <t xml:space="preserve"> DT29: The way aid is delivered</t>
  </si>
  <si>
    <t>DT31: Main barriers</t>
  </si>
  <si>
    <t>DT30: Describe the problem. Who has this problem?</t>
  </si>
  <si>
    <t>DT32: Other serious problems people experiencing in the community</t>
  </si>
  <si>
    <t xml:space="preserve">DT33: What are the main serious problems among all the mentioned
</t>
  </si>
  <si>
    <t>Throughout the discussions, participants reported facing serious problems in accessing income or resources. In six discussions, participants indicated that the community encounters significant challenges, such as insecurity and the long distances required to reach markets and livelihood areas. In three discussions, it was mentioned that the markets are saturated with firewood and grasses, which usually take two to three days to sell. Furthermore, in five discussions, participants noted that there are few or no livelihood opportunities available, such as daily casual labor.</t>
  </si>
  <si>
    <t>In the assessed IDP sites, participants in five of the discussions reported no serious problems with accessing clean drinking and cooking water. However, in three discussions, participants mentioned that accessing clean drinking and cooking water was a serious problem, particularly in the western blocks of Gomgoi, Aweng, and Majok Noon. Despite the majority of IDP participants stating that water is not a serious issue, some mentioned that they still experience challenges accessing clean drinking water. These challenges were attributed to broken parts of the water infrastructure, such as taps, boreholes, and solar systems, which were mentioned in four discussions. Overall, the barrier reported to accessing clean drinking and cooking water was related to the fewer number of water points, as reported in three discussions.</t>
  </si>
  <si>
    <t>Insufficient cash/ food assistance for IDPs</t>
  </si>
  <si>
    <t>Across all discussions, participants reported that food was a serious problem. They mentioned that the main issue was insufficient food or cash assistance to meet the food needs of the IDPs, a concern raised in five discussions. In six discussions, the primary barrier to accessing enough food was attributed to delays in humanitarian assistance; for instance, the last time they received cash or food assistance was in August 2023. However, at the time of data collection, NRC had started to distribute food and cash. Additionally, in seven discussions, participants expressed concern about the long distances required to access wild food because nearby sources were exhausted, and there was fear of insecurity when accessing far livelihood areas. Concerns about rape for women and revenge killings mostly for men were reported in three discussions.</t>
  </si>
  <si>
    <t>Old shelters with damaged plastic sheet for most IDPs</t>
  </si>
  <si>
    <t>Throughout all discussions, participants reported having a serious problem with their living conditions, particularly their shelters. In seven discussions, participants indicated that their shelters were old and damaged. The IDPs stated that these shelters were initially constructed upon their arrival in 2022, but they have not received any support with shelter materials, such as plastic sheets, since then. In four discussions, participants mentioned that they would have gathered and brought shelter materials themselves, but these materials are not available in the nearby bushes. Also, in four discussions, participants reported that NGOs have not distributed plastic sheets to them, and they could not access plastic sheets.</t>
  </si>
  <si>
    <t>Across the discussions, participants reported serious issues with latrines. In seven of the discussions, participants mentioned that the existing latrines were either full or had collapsed due to last year's rain. In all of the discussions, participants reported that most IDPs across the assessed locations resorted to practicing open defecation. Additionally, in three discussions, participants noted the absence of a WASH partner on the ground.</t>
  </si>
  <si>
    <t>Throughout all the discussions, participants mentioned that they had a serious problem with the method of aid delivery. In three of the discussions, participants reported that the main issue is the delay in humanitarian assistance. Additionally, in three discussions, it was reported that the humanitarian assistance provided was sufficient to meet their needs. In one of the discussions, participants stated that the main challenge is that some people have not been registered; sometimes, even when they registered during the distribution, they were informed that their names did not appear in the system.</t>
  </si>
  <si>
    <t>Data collection comprised focus group discussions (FGDs), key informant interviews (KIIs), and observations. FGDs were conducted with community leaders and members, where possible, and were disaggregated by gender. KIIs were conducted with humanitarian service providers, and observations were made at health facilities or water points by the assessment team. Two separate FGD tools were utilized: the first focused on population movement, and the second addressed the humanitarian issues the community is facing, including barriers. The KII tools were loosely structured to allow interviewees to freely discuss their programs, challenges, and coverage. Observations primarily served to assess the general conditions and corroborate the information provided by FGD participants and KIs.</t>
  </si>
  <si>
    <t>Education</t>
  </si>
  <si>
    <t xml:space="preserve">When discussing their intentions to move, participants reported that some households plan to relocate due to food scarcity. In one FGD, participants expressed the need to find a location where their children can access education more easily. . However, some of the FGD participants reported wanting to go home but being not able to due to insecurity. </t>
  </si>
  <si>
    <t xml:space="preserve">In all the discussions, participants mentioned that safety was not considered a serious problem. </t>
  </si>
  <si>
    <t>Among the facilities in the visited IDP sites, one is a health clinic/post managed by MSF, and two are at the PHCC level with no medical doctors to support the facilities, except for the Gomgoi Health post, which is visited by a medical doctor only once a week.</t>
  </si>
  <si>
    <t>present currently (supporting staff including cleaners, counsellors, health promoters, CNVs etc)</t>
  </si>
  <si>
    <t>Present  before crisis (supporting staff including cleaners, counsellors, health promoter, CNVs etc)</t>
  </si>
  <si>
    <t>Across all the assessed facilities, supporting staff such as cleaners, counselors, health promoters, and CNVs were present before and after the crisis at Aweng and Majok Noon PHCCs. The Gomgoi health post, however, was established during the onset of the conflict.</t>
  </si>
  <si>
    <t>In the majority of the FGDs, participants indicated that the most serious issue they were experiencing at the time of data collection was food, followed by shelter as the second most serious, and water as the third.</t>
  </si>
  <si>
    <t>Yes x</t>
  </si>
  <si>
    <t>Across the assessed health facilities at the IDP sites, there appears to be a shortage of certain types of health workers, particularly medical doctors. However, most other health worker categories, including clinical officers, nurses, laboratory technicians, and vaccinators, were reportedly present in all assessed facilities. Medical assistants were noted to be on staff at both the Gomgoi Health Post and Majok Noon PHCC. The Gomgoi Health Post operates five days a week for eight hours each day, with a medical doctor visiting only once weekly. In cases of nighttime illness, patients must be transported to Mayen Abun the main Hospital.</t>
  </si>
  <si>
    <t xml:space="preserve">
1.	The 3 Payams were selected for this assessment because they consist of the majority of the IDP population and are easily accessible and the budget was assessable. 
2.	Interviews were disaggregated by gender under the assumption that people may feel less comfortable speaking about their experiences while in mixed-gender groups and that gender is a key determinant of experience and perspective. 
3.	Population movement FGDs were held only with IDPs to build context and understanding of the population dynamics in the area.
4.	Focus Group Discussions (FGDs) with community leaders and members were conducted to corroborate  the household survey.</t>
  </si>
  <si>
    <t xml:space="preserve">Strengths: It offered an additional layer of understanding of the drivers of food insecurity in the assessed IDP camps and served as a valuable triangulation and corroboration information with the quantitative data.
Limitations:
Many people wished to attend the discussions, which at times could interfere with the proceedings.
The team hired local translators, some of whom had less than ideal English proficiency, which limited the depth of information communicated and recorded.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</si>
</sst>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Arial Narrow"/>
      <family val="2"/>
    </font>
    <font>
      <sz val="11"/>
      <color rgb="FF000000"/>
      <name val="Arial Narrow"/>
      <family val="2"/>
    </font>
    <font>
      <b/>
      <sz val="11"/>
      <color rgb="FFFFFFFF"/>
      <name val="Arial Narrow"/>
      <family val="2"/>
    </font>
    <font>
      <sz val="11"/>
      <name val="Arial Narrow"/>
      <family val="2"/>
    </font>
    <font>
      <i/>
      <sz val="11"/>
      <color theme="2" tint="-0.499984740745262"/>
      <name val="Arial Narrow"/>
      <family val="2"/>
    </font>
    <font>
      <sz val="11"/>
      <color rgb="FFFFFFFF"/>
      <name val="Arial Narrow"/>
      <family val="2"/>
    </font>
    <font>
      <b/>
      <sz val="11"/>
      <color rgb="FF000000"/>
      <name val="Arial Narrow"/>
      <family val="2"/>
    </font>
    <font>
      <b/>
      <sz val="11"/>
      <name val="Arial Narrow"/>
      <family val="2"/>
    </font>
    <font>
      <sz val="10"/>
      <color theme="1"/>
      <name val="Segoe UI"/>
      <family val="2"/>
    </font>
    <font>
      <b/>
      <sz val="11"/>
      <name val="Calibri"/>
      <family val="2"/>
      <scheme val="minor"/>
    </font>
    <font>
      <sz val="1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8"/>
      <name val="Calibri"/>
      <family val="2"/>
      <scheme val="minor"/>
    </font>
    <font>
      <b/>
      <sz val="10"/>
      <name val="Calibri"/>
      <family val="2"/>
      <scheme val="minor"/>
    </font>
    <font>
      <b/>
      <sz val="11"/>
      <color theme="1" tint="0.34998626667073579"/>
      <name val="Arial Narrow"/>
      <family val="2"/>
    </font>
    <font>
      <b/>
      <sz val="18"/>
      <color theme="1" tint="0.34998626667073579"/>
      <name val="Arial Narrow"/>
      <family val="2"/>
    </font>
    <font>
      <u/>
      <sz val="10"/>
      <color theme="1"/>
      <name val="Calibri"/>
      <family val="2"/>
      <scheme val="minor"/>
    </font>
    <font>
      <sz val="10"/>
      <name val="Calibri"/>
      <family val="2"/>
      <scheme val="minor"/>
    </font>
    <font>
      <b/>
      <sz val="10"/>
      <color theme="0"/>
      <name val="Calibri"/>
      <family val="2"/>
      <scheme val="minor"/>
    </font>
    <font>
      <i/>
      <sz val="10"/>
      <color theme="1"/>
      <name val="Calibri"/>
      <family val="2"/>
      <scheme val="minor"/>
    </font>
    <font>
      <b/>
      <i/>
      <sz val="18"/>
      <color theme="1"/>
      <name val="Calibri"/>
      <family val="2"/>
      <scheme val="minor"/>
    </font>
    <font>
      <sz val="10"/>
      <color theme="0"/>
      <name val="Calibri"/>
      <family val="2"/>
      <scheme val="minor"/>
    </font>
    <font>
      <b/>
      <i/>
      <sz val="10"/>
      <color theme="1"/>
      <name val="Calibri"/>
      <family val="2"/>
      <scheme val="minor"/>
    </font>
    <font>
      <i/>
      <sz val="10"/>
      <color theme="0"/>
      <name val="Calibri"/>
      <family val="2"/>
      <scheme val="minor"/>
    </font>
    <font>
      <i/>
      <sz val="1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666666"/>
        <bgColor indexed="64"/>
      </patternFill>
    </fill>
    <fill>
      <patternFill patternType="solid">
        <fgColor theme="9" tint="0.79998168889431442"/>
        <bgColor indexed="64"/>
      </patternFill>
    </fill>
    <fill>
      <patternFill patternType="solid">
        <fgColor rgb="FFFF9797"/>
        <bgColor indexed="64"/>
      </patternFill>
    </fill>
    <fill>
      <patternFill patternType="solid">
        <fgColor theme="1"/>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59999389629810485"/>
        <bgColor indexed="64"/>
      </patternFill>
    </fill>
  </fills>
  <borders count="4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248">
    <xf numFmtId="0" fontId="0" fillId="0" borderId="0" xfId="0"/>
    <xf numFmtId="0" fontId="0" fillId="2" borderId="0" xfId="0" applyFill="1"/>
    <xf numFmtId="0" fontId="0" fillId="2" borderId="6" xfId="0" applyFill="1" applyBorder="1"/>
    <xf numFmtId="0" fontId="1" fillId="0" borderId="0" xfId="0" applyFont="1"/>
    <xf numFmtId="0" fontId="2" fillId="0" borderId="3" xfId="0" applyFont="1" applyBorder="1" applyAlignment="1">
      <alignment horizontal="left" vertical="center" wrapText="1" indent="1"/>
    </xf>
    <xf numFmtId="0" fontId="3" fillId="4" borderId="13" xfId="0" applyFont="1" applyFill="1" applyBorder="1" applyAlignment="1">
      <alignment horizontal="justify" vertical="center" wrapText="1"/>
    </xf>
    <xf numFmtId="0" fontId="7" fillId="0" borderId="14" xfId="0" applyFont="1" applyBorder="1" applyAlignment="1">
      <alignment vertical="center" wrapText="1"/>
    </xf>
    <xf numFmtId="0" fontId="4" fillId="0" borderId="14" xfId="0" applyFont="1" applyBorder="1" applyAlignment="1">
      <alignment horizontal="justify" vertical="center" wrapText="1"/>
    </xf>
    <xf numFmtId="0" fontId="7" fillId="0" borderId="2" xfId="0" applyFont="1" applyBorder="1" applyAlignment="1">
      <alignment vertical="center" wrapText="1"/>
    </xf>
    <xf numFmtId="0" fontId="2" fillId="0" borderId="1" xfId="0" applyFont="1" applyBorder="1" applyAlignment="1">
      <alignment vertical="center" wrapText="1"/>
    </xf>
    <xf numFmtId="0" fontId="9" fillId="0" borderId="0" xfId="0" applyFont="1" applyAlignment="1">
      <alignment horizontal="left" vertical="center" wrapText="1"/>
    </xf>
    <xf numFmtId="0" fontId="2" fillId="6" borderId="12" xfId="0" applyFont="1" applyFill="1" applyBorder="1" applyAlignment="1">
      <alignment horizontal="left" vertical="center" wrapText="1" indent="1"/>
    </xf>
    <xf numFmtId="0" fontId="11" fillId="0" borderId="0" xfId="0" applyFont="1" applyAlignment="1">
      <alignment horizontal="center"/>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xf>
    <xf numFmtId="0" fontId="10" fillId="0" borderId="15" xfId="0" applyFont="1" applyBorder="1" applyAlignment="1">
      <alignment horizontal="center" vertical="center"/>
    </xf>
    <xf numFmtId="0" fontId="10" fillId="0" borderId="15" xfId="0" applyFont="1" applyBorder="1" applyAlignment="1">
      <alignment horizontal="center"/>
    </xf>
    <xf numFmtId="0" fontId="1" fillId="2" borderId="0" xfId="0" applyFont="1" applyFill="1"/>
    <xf numFmtId="0" fontId="14" fillId="0" borderId="0" xfId="0" applyFont="1" applyAlignment="1">
      <alignment horizontal="center"/>
    </xf>
    <xf numFmtId="0" fontId="16" fillId="7" borderId="0" xfId="0" applyFont="1" applyFill="1" applyAlignment="1">
      <alignment horizontal="center" vertical="center"/>
    </xf>
    <xf numFmtId="0" fontId="16" fillId="7" borderId="0" xfId="0" applyFont="1" applyFill="1" applyAlignment="1">
      <alignment horizontal="center"/>
    </xf>
    <xf numFmtId="0" fontId="14" fillId="2" borderId="0" xfId="0" applyFont="1" applyFill="1"/>
    <xf numFmtId="0" fontId="19" fillId="2" borderId="0" xfId="0" applyFont="1" applyFill="1"/>
    <xf numFmtId="0" fontId="20" fillId="0" borderId="0" xfId="0" applyFont="1" applyAlignment="1">
      <alignment horizontal="center"/>
    </xf>
    <xf numFmtId="0" fontId="20" fillId="3" borderId="0" xfId="0" applyFont="1" applyFill="1" applyAlignment="1">
      <alignment horizontal="center" vertical="center"/>
    </xf>
    <xf numFmtId="0" fontId="20" fillId="0" borderId="0" xfId="0" applyFont="1" applyAlignment="1">
      <alignment horizontal="center" vertical="center"/>
    </xf>
    <xf numFmtId="0" fontId="20" fillId="7" borderId="0" xfId="0" applyFont="1" applyFill="1" applyAlignment="1">
      <alignment horizontal="center" vertical="center"/>
    </xf>
    <xf numFmtId="0" fontId="20" fillId="2" borderId="0" xfId="0" applyFont="1" applyFill="1"/>
    <xf numFmtId="0" fontId="20" fillId="0" borderId="15" xfId="0" applyFont="1" applyBorder="1" applyAlignment="1">
      <alignment horizontal="center" vertical="center"/>
    </xf>
    <xf numFmtId="0" fontId="20" fillId="0" borderId="15" xfId="0" applyFont="1" applyBorder="1" applyAlignment="1">
      <alignment horizontal="center"/>
    </xf>
    <xf numFmtId="0" fontId="14" fillId="0" borderId="15" xfId="0" applyFont="1" applyBorder="1" applyAlignment="1">
      <alignment horizontal="center"/>
    </xf>
    <xf numFmtId="0" fontId="21" fillId="7" borderId="4" xfId="0" applyFont="1" applyFill="1" applyBorder="1" applyAlignment="1">
      <alignment vertical="center" wrapText="1"/>
    </xf>
    <xf numFmtId="0" fontId="22" fillId="7" borderId="4" xfId="0" applyFont="1" applyFill="1" applyBorder="1" applyAlignment="1">
      <alignment vertical="center" wrapText="1"/>
    </xf>
    <xf numFmtId="0" fontId="12" fillId="2" borderId="10" xfId="0" applyFont="1" applyFill="1" applyBorder="1" applyAlignment="1">
      <alignment horizontal="right" wrapText="1"/>
    </xf>
    <xf numFmtId="0" fontId="12" fillId="2" borderId="11" xfId="0" applyFont="1" applyFill="1" applyBorder="1" applyAlignment="1">
      <alignment horizontal="right" wrapText="1"/>
    </xf>
    <xf numFmtId="0" fontId="12" fillId="2" borderId="9" xfId="0" applyFont="1" applyFill="1" applyBorder="1" applyAlignment="1">
      <alignment horizontal="right" wrapText="1"/>
    </xf>
    <xf numFmtId="0" fontId="21" fillId="7" borderId="11" xfId="0" applyFont="1" applyFill="1" applyBorder="1" applyAlignment="1">
      <alignment horizontal="right" wrapText="1"/>
    </xf>
    <xf numFmtId="0" fontId="21" fillId="7" borderId="0" xfId="0" applyFont="1" applyFill="1" applyAlignment="1">
      <alignment vertical="center" wrapText="1"/>
    </xf>
    <xf numFmtId="0" fontId="13" fillId="3" borderId="11" xfId="0" applyFont="1" applyFill="1" applyBorder="1" applyAlignment="1">
      <alignment horizontal="right" wrapText="1"/>
    </xf>
    <xf numFmtId="0" fontId="14" fillId="3" borderId="0" xfId="0" applyFont="1" applyFill="1" applyAlignment="1">
      <alignment horizontal="center" vertical="center"/>
    </xf>
    <xf numFmtId="0" fontId="14" fillId="0" borderId="0" xfId="0" applyFont="1" applyAlignment="1">
      <alignment horizontal="center" vertical="center"/>
    </xf>
    <xf numFmtId="0" fontId="14" fillId="7" borderId="0" xfId="0" applyFont="1" applyFill="1" applyAlignment="1">
      <alignment horizontal="center" vertical="center"/>
    </xf>
    <xf numFmtId="0" fontId="14" fillId="0" borderId="15" xfId="0" applyFont="1" applyBorder="1" applyAlignment="1">
      <alignment horizontal="center" vertical="center"/>
    </xf>
    <xf numFmtId="0" fontId="13" fillId="0" borderId="0" xfId="0" applyFont="1" applyAlignment="1">
      <alignment horizontal="right" wrapText="1"/>
    </xf>
    <xf numFmtId="0" fontId="21" fillId="7" borderId="11" xfId="0" applyFont="1" applyFill="1" applyBorder="1" applyAlignment="1">
      <alignment horizontal="left"/>
    </xf>
    <xf numFmtId="0" fontId="20" fillId="0" borderId="20" xfId="0" applyFont="1" applyBorder="1" applyAlignment="1">
      <alignment horizontal="center" vertical="center"/>
    </xf>
    <xf numFmtId="0" fontId="20" fillId="0" borderId="19" xfId="0" applyFont="1" applyBorder="1" applyAlignment="1">
      <alignment horizontal="center" vertical="center"/>
    </xf>
    <xf numFmtId="16" fontId="20" fillId="0" borderId="19" xfId="0" applyNumberFormat="1" applyFont="1" applyBorder="1" applyAlignment="1">
      <alignment horizontal="center" vertical="center"/>
    </xf>
    <xf numFmtId="0" fontId="14" fillId="2" borderId="0" xfId="0" applyFont="1" applyFill="1" applyAlignment="1">
      <alignment horizontal="right"/>
    </xf>
    <xf numFmtId="0" fontId="24" fillId="2" borderId="0" xfId="0" applyFont="1" applyFill="1"/>
    <xf numFmtId="0" fontId="13" fillId="2" borderId="0" xfId="0" applyFont="1" applyFill="1"/>
    <xf numFmtId="0" fontId="24" fillId="7" borderId="0" xfId="0" applyFont="1" applyFill="1" applyAlignment="1">
      <alignment horizontal="center"/>
    </xf>
    <xf numFmtId="0" fontId="13" fillId="3" borderId="0" xfId="0" applyFont="1" applyFill="1" applyAlignment="1">
      <alignment horizontal="center"/>
    </xf>
    <xf numFmtId="0" fontId="14" fillId="2" borderId="0" xfId="0" applyFont="1" applyFill="1" applyAlignment="1">
      <alignment horizontal="center"/>
    </xf>
    <xf numFmtId="0" fontId="24" fillId="7" borderId="18" xfId="0" applyFont="1" applyFill="1" applyBorder="1"/>
    <xf numFmtId="0" fontId="16" fillId="2" borderId="18" xfId="0" applyFont="1" applyFill="1" applyBorder="1" applyAlignment="1">
      <alignment horizontal="right"/>
    </xf>
    <xf numFmtId="0" fontId="14" fillId="0" borderId="18" xfId="0" applyFont="1" applyBorder="1" applyAlignment="1">
      <alignment horizontal="right"/>
    </xf>
    <xf numFmtId="0" fontId="14" fillId="0" borderId="18" xfId="0" applyFont="1" applyBorder="1" applyAlignment="1">
      <alignment horizontal="center"/>
    </xf>
    <xf numFmtId="0" fontId="14" fillId="0" borderId="19" xfId="0" applyFont="1" applyBorder="1" applyAlignment="1">
      <alignment horizontal="center"/>
    </xf>
    <xf numFmtId="0" fontId="13" fillId="3" borderId="18" xfId="0" applyFont="1" applyFill="1" applyBorder="1" applyAlignment="1">
      <alignment horizontal="right"/>
    </xf>
    <xf numFmtId="0" fontId="14" fillId="0" borderId="18" xfId="0" quotePrefix="1" applyFont="1" applyBorder="1" applyAlignment="1">
      <alignment horizontal="right"/>
    </xf>
    <xf numFmtId="0" fontId="13" fillId="9" borderId="11" xfId="0" applyFont="1" applyFill="1" applyBorder="1" applyAlignment="1">
      <alignment wrapText="1"/>
    </xf>
    <xf numFmtId="0" fontId="20" fillId="0" borderId="11" xfId="0" applyFont="1" applyBorder="1" applyAlignment="1">
      <alignment wrapText="1"/>
    </xf>
    <xf numFmtId="0" fontId="13" fillId="3" borderId="11" xfId="0" applyFont="1" applyFill="1" applyBorder="1" applyAlignment="1">
      <alignment wrapText="1"/>
    </xf>
    <xf numFmtId="0" fontId="16" fillId="3" borderId="11" xfId="0" applyFont="1" applyFill="1" applyBorder="1" applyAlignment="1">
      <alignment wrapText="1"/>
    </xf>
    <xf numFmtId="0" fontId="14" fillId="0" borderId="11" xfId="0" applyFont="1" applyBorder="1" applyAlignment="1">
      <alignment wrapText="1"/>
    </xf>
    <xf numFmtId="0" fontId="13" fillId="0" borderId="11" xfId="0" applyFont="1" applyBorder="1" applyAlignment="1">
      <alignment wrapText="1"/>
    </xf>
    <xf numFmtId="0" fontId="13" fillId="2" borderId="10" xfId="0" applyFont="1" applyFill="1" applyBorder="1" applyAlignment="1">
      <alignment horizontal="right"/>
    </xf>
    <xf numFmtId="0" fontId="20" fillId="8" borderId="7" xfId="0" applyFont="1" applyFill="1" applyBorder="1" applyAlignment="1">
      <alignment horizontal="left" vertical="center"/>
    </xf>
    <xf numFmtId="0" fontId="20" fillId="8" borderId="7" xfId="0" applyFont="1" applyFill="1" applyBorder="1" applyAlignment="1">
      <alignment horizontal="center" vertical="center"/>
    </xf>
    <xf numFmtId="0" fontId="20" fillId="8" borderId="7" xfId="0" applyFont="1" applyFill="1" applyBorder="1" applyAlignment="1">
      <alignment horizontal="center"/>
    </xf>
    <xf numFmtId="0" fontId="13" fillId="2" borderId="11" xfId="0" applyFont="1" applyFill="1" applyBorder="1" applyAlignment="1">
      <alignment horizontal="right" wrapText="1"/>
    </xf>
    <xf numFmtId="0" fontId="16" fillId="9" borderId="0" xfId="0" applyFont="1" applyFill="1" applyAlignment="1">
      <alignment horizontal="center" vertical="center"/>
    </xf>
    <xf numFmtId="0" fontId="16" fillId="9" borderId="0" xfId="0" applyFont="1" applyFill="1" applyAlignment="1">
      <alignment horizont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16" fontId="20" fillId="0" borderId="25" xfId="0" applyNumberFormat="1"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16" fillId="3" borderId="11" xfId="0" applyFont="1" applyFill="1" applyBorder="1" applyAlignment="1">
      <alignment vertical="top" wrapText="1"/>
    </xf>
    <xf numFmtId="0" fontId="14" fillId="2" borderId="0" xfId="0" applyFont="1" applyFill="1" applyAlignment="1">
      <alignment vertical="center"/>
    </xf>
    <xf numFmtId="0" fontId="14" fillId="2" borderId="6" xfId="0" applyFont="1" applyFill="1" applyBorder="1" applyAlignment="1">
      <alignment vertical="center"/>
    </xf>
    <xf numFmtId="0" fontId="16" fillId="9" borderId="7" xfId="0" applyFont="1" applyFill="1" applyBorder="1" applyAlignment="1">
      <alignment horizontal="center" vertical="center"/>
    </xf>
    <xf numFmtId="0" fontId="16" fillId="9" borderId="7" xfId="0" applyFont="1" applyFill="1" applyBorder="1" applyAlignment="1">
      <alignment horizontal="center"/>
    </xf>
    <xf numFmtId="0" fontId="20" fillId="0" borderId="0" xfId="0" applyFont="1" applyAlignment="1">
      <alignment horizontal="left" vertical="center"/>
    </xf>
    <xf numFmtId="0" fontId="20" fillId="7" borderId="0" xfId="0" applyFont="1" applyFill="1" applyAlignment="1">
      <alignment horizontal="left" vertical="center"/>
    </xf>
    <xf numFmtId="0" fontId="20" fillId="2" borderId="0" xfId="0" applyFont="1" applyFill="1" applyAlignment="1">
      <alignment horizontal="center" vertical="center"/>
    </xf>
    <xf numFmtId="0" fontId="16" fillId="2" borderId="0" xfId="0" applyFont="1" applyFill="1" applyAlignment="1">
      <alignment horizontal="center" vertical="center"/>
    </xf>
    <xf numFmtId="0" fontId="20" fillId="2" borderId="0" xfId="0" applyFont="1" applyFill="1" applyAlignment="1">
      <alignment horizontal="center"/>
    </xf>
    <xf numFmtId="0" fontId="14" fillId="2" borderId="0" xfId="0" applyFont="1" applyFill="1" applyAlignment="1">
      <alignment horizontal="center" vertical="center" wrapText="1"/>
    </xf>
    <xf numFmtId="0" fontId="20" fillId="0" borderId="18" xfId="0" applyFont="1" applyBorder="1" applyAlignment="1">
      <alignment horizontal="center" vertical="center"/>
    </xf>
    <xf numFmtId="0" fontId="14" fillId="2" borderId="4" xfId="0" applyFont="1" applyFill="1" applyBorder="1" applyAlignment="1">
      <alignment vertical="center"/>
    </xf>
    <xf numFmtId="0" fontId="21" fillId="7" borderId="18" xfId="0" applyFont="1" applyFill="1" applyBorder="1" applyAlignment="1">
      <alignment horizontal="left" wrapText="1"/>
    </xf>
    <xf numFmtId="0" fontId="16" fillId="7" borderId="18" xfId="0" applyFont="1" applyFill="1" applyBorder="1" applyAlignment="1">
      <alignment horizontal="center" vertical="center"/>
    </xf>
    <xf numFmtId="0" fontId="21" fillId="7" borderId="18" xfId="0" applyFont="1" applyFill="1" applyBorder="1" applyAlignment="1">
      <alignment vertical="center" wrapText="1"/>
    </xf>
    <xf numFmtId="0" fontId="16" fillId="7" borderId="18" xfId="0" applyFont="1" applyFill="1" applyBorder="1" applyAlignment="1">
      <alignment horizontal="center"/>
    </xf>
    <xf numFmtId="0" fontId="13" fillId="0" borderId="18" xfId="0" applyFont="1" applyBorder="1" applyAlignment="1">
      <alignment horizontal="center" vertical="center" wrapText="1"/>
    </xf>
    <xf numFmtId="0" fontId="13" fillId="0" borderId="30" xfId="0" applyFont="1" applyBorder="1" applyAlignment="1">
      <alignment horizontal="center" vertical="center" wrapText="1"/>
    </xf>
    <xf numFmtId="0" fontId="24" fillId="7" borderId="23" xfId="0" applyFont="1" applyFill="1" applyBorder="1"/>
    <xf numFmtId="0" fontId="13" fillId="3" borderId="33" xfId="0" applyFont="1" applyFill="1" applyBorder="1" applyAlignment="1">
      <alignment horizontal="right"/>
    </xf>
    <xf numFmtId="0" fontId="14" fillId="0" borderId="7" xfId="0" applyFont="1" applyBorder="1" applyAlignment="1">
      <alignment horizontal="center"/>
    </xf>
    <xf numFmtId="0" fontId="13" fillId="3" borderId="7" xfId="0" applyFont="1" applyFill="1" applyBorder="1" applyAlignment="1">
      <alignment horizontal="center"/>
    </xf>
    <xf numFmtId="0" fontId="14" fillId="0" borderId="35" xfId="0" applyFont="1" applyBorder="1" applyAlignment="1">
      <alignment horizontal="right"/>
    </xf>
    <xf numFmtId="0" fontId="13" fillId="3" borderId="35" xfId="0" applyFont="1" applyFill="1" applyBorder="1" applyAlignment="1">
      <alignment horizontal="right"/>
    </xf>
    <xf numFmtId="0" fontId="14" fillId="0" borderId="35" xfId="0" quotePrefix="1" applyFont="1" applyBorder="1" applyAlignment="1">
      <alignment horizontal="right"/>
    </xf>
    <xf numFmtId="16" fontId="14" fillId="0" borderId="35" xfId="0" applyNumberFormat="1" applyFont="1" applyBorder="1" applyAlignment="1">
      <alignment horizontal="right"/>
    </xf>
    <xf numFmtId="0" fontId="14" fillId="10" borderId="0" xfId="0" applyFont="1" applyFill="1" applyAlignment="1">
      <alignment horizontal="center"/>
    </xf>
    <xf numFmtId="0" fontId="14" fillId="0" borderId="36" xfId="0" applyFont="1" applyBorder="1" applyAlignment="1">
      <alignment horizontal="right"/>
    </xf>
    <xf numFmtId="0" fontId="14" fillId="10" borderId="15" xfId="0" applyFont="1" applyFill="1" applyBorder="1" applyAlignment="1">
      <alignment horizontal="center"/>
    </xf>
    <xf numFmtId="0" fontId="22" fillId="2" borderId="0" xfId="0" applyFont="1" applyFill="1"/>
    <xf numFmtId="0" fontId="16" fillId="2" borderId="10" xfId="0" applyFont="1" applyFill="1" applyBorder="1" applyAlignment="1">
      <alignment horizontal="right"/>
    </xf>
    <xf numFmtId="0" fontId="20" fillId="0" borderId="38" xfId="0" applyFont="1" applyBorder="1" applyAlignment="1">
      <alignment horizontal="center" vertical="center"/>
    </xf>
    <xf numFmtId="0" fontId="20" fillId="0" borderId="38" xfId="0" applyFont="1" applyBorder="1" applyAlignment="1">
      <alignment horizontal="center" vertical="center" wrapText="1"/>
    </xf>
    <xf numFmtId="0" fontId="16" fillId="2" borderId="11" xfId="0" applyFont="1" applyFill="1" applyBorder="1" applyAlignment="1">
      <alignment horizontal="right"/>
    </xf>
    <xf numFmtId="0" fontId="20" fillId="0" borderId="18" xfId="0" applyFont="1" applyBorder="1" applyAlignment="1">
      <alignment horizontal="center" vertical="center" wrapText="1"/>
    </xf>
    <xf numFmtId="16" fontId="16" fillId="0" borderId="19" xfId="0" applyNumberFormat="1" applyFont="1" applyBorder="1" applyAlignment="1">
      <alignment horizontal="center" vertical="center"/>
    </xf>
    <xf numFmtId="16" fontId="20" fillId="0" borderId="18" xfId="0" applyNumberFormat="1" applyFont="1" applyBorder="1" applyAlignment="1">
      <alignment horizontal="center" vertical="center"/>
    </xf>
    <xf numFmtId="0" fontId="26" fillId="7" borderId="18" xfId="0" applyFont="1" applyFill="1" applyBorder="1"/>
    <xf numFmtId="0" fontId="13" fillId="3" borderId="11" xfId="0" applyFont="1" applyFill="1" applyBorder="1" applyAlignment="1">
      <alignment horizontal="right"/>
    </xf>
    <xf numFmtId="0" fontId="14" fillId="0" borderId="11" xfId="0" applyFont="1" applyBorder="1" applyAlignment="1">
      <alignment horizontal="right"/>
    </xf>
    <xf numFmtId="0" fontId="22" fillId="0" borderId="32" xfId="0" applyFont="1" applyBorder="1" applyAlignment="1">
      <alignment vertical="center"/>
    </xf>
    <xf numFmtId="0" fontId="25" fillId="3" borderId="0" xfId="0" applyFont="1" applyFill="1" applyAlignment="1">
      <alignment horizontal="center"/>
    </xf>
    <xf numFmtId="0" fontId="14" fillId="11" borderId="11" xfId="0" applyFont="1" applyFill="1" applyBorder="1" applyAlignment="1">
      <alignment horizontal="right"/>
    </xf>
    <xf numFmtId="0" fontId="25" fillId="0" borderId="32" xfId="0" applyFont="1" applyBorder="1" applyAlignment="1">
      <alignment vertical="center"/>
    </xf>
    <xf numFmtId="0" fontId="13" fillId="0" borderId="11" xfId="0" applyFont="1" applyBorder="1" applyAlignment="1">
      <alignment horizontal="right"/>
    </xf>
    <xf numFmtId="0" fontId="14" fillId="0" borderId="11" xfId="0" applyFont="1" applyBorder="1" applyAlignment="1">
      <alignment horizontal="right" wrapText="1"/>
    </xf>
    <xf numFmtId="0" fontId="22" fillId="0" borderId="31" xfId="0" applyFont="1" applyBorder="1" applyAlignment="1">
      <alignment vertical="center"/>
    </xf>
    <xf numFmtId="0" fontId="13" fillId="12" borderId="11" xfId="0" applyFont="1" applyFill="1" applyBorder="1" applyAlignment="1">
      <alignment horizontal="right"/>
    </xf>
    <xf numFmtId="0" fontId="13" fillId="12" borderId="0" xfId="0" applyFont="1" applyFill="1" applyAlignment="1">
      <alignment horizontal="center"/>
    </xf>
    <xf numFmtId="0" fontId="25" fillId="12" borderId="0" xfId="0" applyFont="1" applyFill="1" applyAlignment="1">
      <alignment horizontal="center"/>
    </xf>
    <xf numFmtId="0" fontId="14" fillId="13" borderId="11" xfId="0" applyFont="1" applyFill="1" applyBorder="1" applyAlignment="1">
      <alignment horizontal="right"/>
    </xf>
    <xf numFmtId="0" fontId="14" fillId="13" borderId="0" xfId="0" applyFont="1" applyFill="1" applyAlignment="1">
      <alignment horizontal="center"/>
    </xf>
    <xf numFmtId="0" fontId="22" fillId="0" borderId="2" xfId="0" applyFont="1" applyBorder="1" applyAlignment="1">
      <alignment vertical="center"/>
    </xf>
    <xf numFmtId="0" fontId="14" fillId="14" borderId="11" xfId="0" applyFont="1" applyFill="1" applyBorder="1" applyAlignment="1">
      <alignment horizontal="right"/>
    </xf>
    <xf numFmtId="0" fontId="14" fillId="14" borderId="0" xfId="0" applyFont="1" applyFill="1" applyAlignment="1">
      <alignment horizontal="center"/>
    </xf>
    <xf numFmtId="0" fontId="14" fillId="0" borderId="39" xfId="0" applyFont="1" applyBorder="1" applyAlignment="1">
      <alignment horizontal="center"/>
    </xf>
    <xf numFmtId="0" fontId="14" fillId="0" borderId="11" xfId="0" applyFont="1" applyBorder="1" applyAlignment="1">
      <alignment horizontal="right" vertical="center" wrapText="1"/>
    </xf>
    <xf numFmtId="0" fontId="16" fillId="8" borderId="10" xfId="0" applyFont="1" applyFill="1" applyBorder="1" applyAlignment="1">
      <alignment horizontal="right"/>
    </xf>
    <xf numFmtId="0" fontId="16" fillId="8" borderId="11" xfId="0" applyFont="1" applyFill="1" applyBorder="1" applyAlignment="1">
      <alignment horizontal="right"/>
    </xf>
    <xf numFmtId="0" fontId="14" fillId="0" borderId="0" xfId="0" applyFont="1"/>
    <xf numFmtId="0" fontId="14" fillId="15" borderId="33" xfId="0" applyFont="1" applyFill="1" applyBorder="1"/>
    <xf numFmtId="0" fontId="14" fillId="16" borderId="38" xfId="0" applyFont="1" applyFill="1" applyBorder="1"/>
    <xf numFmtId="0" fontId="14" fillId="17" borderId="38" xfId="0" applyFont="1" applyFill="1" applyBorder="1"/>
    <xf numFmtId="0" fontId="14" fillId="15" borderId="35" xfId="0" applyFont="1" applyFill="1" applyBorder="1"/>
    <xf numFmtId="0" fontId="14" fillId="16" borderId="18" xfId="0" applyFont="1" applyFill="1" applyBorder="1"/>
    <xf numFmtId="0" fontId="14" fillId="17" borderId="18" xfId="0" applyFont="1" applyFill="1" applyBorder="1"/>
    <xf numFmtId="0" fontId="14" fillId="15" borderId="35" xfId="0" applyFont="1" applyFill="1" applyBorder="1" applyAlignment="1">
      <alignment wrapText="1"/>
    </xf>
    <xf numFmtId="0" fontId="14" fillId="16" borderId="18" xfId="0" applyFont="1" applyFill="1" applyBorder="1" applyAlignment="1">
      <alignment wrapText="1"/>
    </xf>
    <xf numFmtId="0" fontId="14" fillId="17" borderId="18" xfId="0" applyFont="1" applyFill="1" applyBorder="1" applyAlignment="1">
      <alignment wrapText="1"/>
    </xf>
    <xf numFmtId="0" fontId="14" fillId="15" borderId="36" xfId="0" applyFont="1" applyFill="1" applyBorder="1"/>
    <xf numFmtId="0" fontId="14" fillId="16" borderId="40" xfId="0" applyFont="1" applyFill="1" applyBorder="1"/>
    <xf numFmtId="0" fontId="14" fillId="17" borderId="40" xfId="0" applyFont="1" applyFill="1" applyBorder="1"/>
    <xf numFmtId="0" fontId="13" fillId="13" borderId="10" xfId="0" applyFont="1" applyFill="1" applyBorder="1" applyAlignment="1">
      <alignment horizontal="right" wrapText="1"/>
    </xf>
    <xf numFmtId="0" fontId="14" fillId="13" borderId="0" xfId="0" applyFont="1" applyFill="1"/>
    <xf numFmtId="0" fontId="14" fillId="13" borderId="7" xfId="0" applyFont="1" applyFill="1" applyBorder="1"/>
    <xf numFmtId="0" fontId="22" fillId="0" borderId="5" xfId="0" applyFont="1" applyBorder="1" applyAlignment="1">
      <alignment vertical="center"/>
    </xf>
    <xf numFmtId="0" fontId="13" fillId="13" borderId="11" xfId="0" applyFont="1" applyFill="1" applyBorder="1" applyAlignment="1">
      <alignment horizontal="right" wrapText="1"/>
    </xf>
    <xf numFmtId="0" fontId="22" fillId="0" borderId="4" xfId="0" applyFont="1" applyBorder="1" applyAlignment="1">
      <alignment vertical="center"/>
    </xf>
    <xf numFmtId="0" fontId="14" fillId="0" borderId="11" xfId="0" applyFont="1" applyBorder="1"/>
    <xf numFmtId="0" fontId="14" fillId="13" borderId="11" xfId="0" applyFont="1" applyFill="1" applyBorder="1" applyAlignment="1">
      <alignment horizontal="right" wrapText="1"/>
    </xf>
    <xf numFmtId="0" fontId="22" fillId="15" borderId="4" xfId="0" applyFont="1" applyFill="1" applyBorder="1" applyAlignment="1">
      <alignment vertical="center"/>
    </xf>
    <xf numFmtId="16" fontId="14" fillId="0" borderId="11" xfId="0" applyNumberFormat="1" applyFont="1" applyBorder="1" applyAlignment="1">
      <alignment horizontal="right"/>
    </xf>
    <xf numFmtId="0" fontId="22" fillId="13" borderId="0" xfId="0" applyFont="1" applyFill="1" applyAlignment="1">
      <alignment vertical="center"/>
    </xf>
    <xf numFmtId="0" fontId="14" fillId="0" borderId="0" xfId="0" applyFont="1" applyAlignment="1">
      <alignment wrapText="1"/>
    </xf>
    <xf numFmtId="0" fontId="14" fillId="0" borderId="9" xfId="0" applyFont="1" applyBorder="1"/>
    <xf numFmtId="0" fontId="14" fillId="0" borderId="15" xfId="0" applyFont="1" applyBorder="1"/>
    <xf numFmtId="0" fontId="22" fillId="0" borderId="0" xfId="0" applyFont="1" applyAlignment="1">
      <alignment vertical="center"/>
    </xf>
    <xf numFmtId="0" fontId="20" fillId="0" borderId="15" xfId="0" applyFont="1" applyBorder="1" applyAlignment="1">
      <alignment horizontal="right" vertical="center"/>
    </xf>
    <xf numFmtId="0" fontId="13" fillId="0" borderId="22" xfId="0" applyFont="1" applyBorder="1" applyAlignment="1">
      <alignment horizontal="center" vertical="center" wrapText="1"/>
    </xf>
    <xf numFmtId="0" fontId="20" fillId="7" borderId="18" xfId="0" applyFont="1" applyFill="1" applyBorder="1" applyAlignment="1">
      <alignment horizontal="center" vertical="center"/>
    </xf>
    <xf numFmtId="0" fontId="2" fillId="5" borderId="1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5" borderId="11" xfId="0" applyFont="1" applyFill="1" applyBorder="1" applyAlignment="1">
      <alignment horizontal="left" vertical="center" wrapText="1"/>
    </xf>
    <xf numFmtId="0" fontId="4" fillId="5" borderId="4"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wrapText="1"/>
    </xf>
    <xf numFmtId="0" fontId="3" fillId="4" borderId="3" xfId="0" applyFont="1" applyFill="1" applyBorder="1" applyAlignment="1">
      <alignment vertical="center" wrapText="1"/>
    </xf>
    <xf numFmtId="0" fontId="3" fillId="4" borderId="12" xfId="0" applyFont="1" applyFill="1" applyBorder="1" applyAlignment="1">
      <alignmen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3" fillId="2" borderId="16"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17"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22" fillId="0" borderId="3" xfId="0" applyFont="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center" wrapText="1"/>
    </xf>
    <xf numFmtId="0" fontId="22" fillId="2" borderId="23" xfId="0" applyFont="1" applyFill="1" applyBorder="1" applyAlignment="1">
      <alignment horizontal="left" vertical="center" wrapText="1"/>
    </xf>
    <xf numFmtId="0" fontId="22" fillId="2" borderId="32" xfId="0" applyFont="1" applyFill="1" applyBorder="1" applyAlignment="1">
      <alignment horizontal="left" vertical="center" wrapText="1"/>
    </xf>
    <xf numFmtId="0" fontId="22" fillId="2" borderId="31" xfId="0" applyFont="1" applyFill="1" applyBorder="1" applyAlignment="1">
      <alignment horizontal="left" vertical="center" wrapText="1"/>
    </xf>
    <xf numFmtId="0" fontId="25" fillId="2" borderId="10"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5"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31" xfId="0" applyFont="1" applyBorder="1" applyAlignment="1">
      <alignment horizontal="center" vertical="center" wrapText="1"/>
    </xf>
    <xf numFmtId="0" fontId="13" fillId="0" borderId="18" xfId="0" applyFont="1" applyBorder="1" applyAlignment="1">
      <alignment horizontal="center" vertical="center" wrapText="1"/>
    </xf>
    <xf numFmtId="0" fontId="22" fillId="2" borderId="18"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23" fillId="2" borderId="10" xfId="0" applyFont="1" applyFill="1" applyBorder="1" applyAlignment="1">
      <alignment horizontal="center" vertical="center"/>
    </xf>
    <xf numFmtId="0" fontId="23" fillId="2" borderId="5" xfId="0" applyFont="1" applyFill="1" applyBorder="1" applyAlignment="1">
      <alignment horizontal="center" vertical="center"/>
    </xf>
    <xf numFmtId="0" fontId="20" fillId="0" borderId="21"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8" xfId="0" applyFont="1" applyBorder="1" applyAlignment="1">
      <alignment horizontal="center" vertical="center"/>
    </xf>
    <xf numFmtId="0" fontId="22" fillId="0" borderId="34" xfId="0" applyFont="1" applyBorder="1" applyAlignment="1">
      <alignment horizontal="left" vertical="center" wrapText="1"/>
    </xf>
    <xf numFmtId="0" fontId="22" fillId="0" borderId="29" xfId="0" applyFont="1" applyBorder="1" applyAlignment="1">
      <alignment horizontal="left" vertical="center" wrapText="1"/>
    </xf>
    <xf numFmtId="0" fontId="22" fillId="0" borderId="37" xfId="0" applyFont="1" applyBorder="1" applyAlignment="1">
      <alignment horizontal="left"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left" vertical="center"/>
    </xf>
    <xf numFmtId="0" fontId="22" fillId="0" borderId="1" xfId="0" applyFont="1" applyBorder="1" applyAlignment="1">
      <alignment horizontal="left" vertical="center"/>
    </xf>
    <xf numFmtId="0" fontId="22" fillId="0" borderId="41" xfId="0" applyFont="1" applyBorder="1" applyAlignment="1">
      <alignment horizontal="left" vertical="center" wrapText="1"/>
    </xf>
    <xf numFmtId="0" fontId="22" fillId="0" borderId="0" xfId="0" applyFont="1" applyAlignment="1">
      <alignment horizontal="left" vertical="center" wrapText="1"/>
    </xf>
    <xf numFmtId="0" fontId="22" fillId="0" borderId="15" xfId="0" applyFont="1" applyBorder="1" applyAlignment="1">
      <alignment horizontal="left" vertical="center" wrapText="1"/>
    </xf>
    <xf numFmtId="0" fontId="22" fillId="0" borderId="23" xfId="0" applyFont="1" applyBorder="1" applyAlignment="1">
      <alignment horizontal="left" vertical="center" wrapText="1"/>
    </xf>
    <xf numFmtId="0" fontId="22" fillId="0" borderId="32" xfId="0" applyFont="1" applyBorder="1" applyAlignment="1">
      <alignment horizontal="left" vertical="center"/>
    </xf>
    <xf numFmtId="0" fontId="22" fillId="0" borderId="31" xfId="0" applyFont="1" applyBorder="1" applyAlignment="1">
      <alignment horizontal="left" vertical="center"/>
    </xf>
    <xf numFmtId="0" fontId="14" fillId="15" borderId="11" xfId="0" applyFont="1" applyFill="1" applyBorder="1" applyAlignment="1">
      <alignment horizontal="center"/>
    </xf>
    <xf numFmtId="0" fontId="14" fillId="15" borderId="0" xfId="0" applyFont="1" applyFill="1" applyAlignment="1">
      <alignment horizontal="center"/>
    </xf>
    <xf numFmtId="0" fontId="22" fillId="0" borderId="2" xfId="0" applyFont="1" applyBorder="1" applyAlignment="1">
      <alignment horizontal="center" vertical="center"/>
    </xf>
    <xf numFmtId="0" fontId="22" fillId="0" borderId="1" xfId="0" applyFont="1" applyBorder="1" applyAlignment="1">
      <alignment horizontal="center" vertical="center"/>
    </xf>
    <xf numFmtId="0" fontId="14" fillId="15" borderId="4" xfId="0" applyFont="1" applyFill="1" applyBorder="1" applyAlignment="1">
      <alignment horizontal="center"/>
    </xf>
    <xf numFmtId="0" fontId="25" fillId="2" borderId="16"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17" xfId="0" applyFont="1" applyFill="1" applyBorder="1" applyAlignment="1">
      <alignment horizontal="center" vertical="center"/>
    </xf>
    <xf numFmtId="0" fontId="20" fillId="18" borderId="24" xfId="0" applyFont="1" applyFill="1" applyBorder="1" applyAlignment="1">
      <alignment horizontal="center" vertical="center" wrapText="1"/>
    </xf>
    <xf numFmtId="0" fontId="20" fillId="18" borderId="25" xfId="0" applyFont="1" applyFill="1" applyBorder="1" applyAlignment="1">
      <alignment horizontal="center" vertical="center" wrapText="1"/>
    </xf>
    <xf numFmtId="0" fontId="20" fillId="18" borderId="41" xfId="0" applyFont="1" applyFill="1" applyBorder="1" applyAlignment="1">
      <alignment horizontal="center" vertical="center" wrapText="1"/>
    </xf>
    <xf numFmtId="0" fontId="27" fillId="16" borderId="3" xfId="0" applyFont="1" applyFill="1" applyBorder="1" applyAlignment="1">
      <alignment horizontal="center" vertical="center"/>
    </xf>
    <xf numFmtId="0" fontId="27" fillId="16" borderId="2" xfId="0" applyFont="1" applyFill="1" applyBorder="1" applyAlignment="1">
      <alignment horizontal="center" vertical="center"/>
    </xf>
    <xf numFmtId="0" fontId="27" fillId="16" borderId="1" xfId="0" applyFont="1" applyFill="1" applyBorder="1" applyAlignment="1">
      <alignment horizontal="center" vertic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2" defaultPivotStyle="PivotStyleLight16"/>
  <colors>
    <mruColors>
      <color rgb="FFFF5050"/>
      <color rgb="FFFF97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6597C-FD87-4230-A539-DB52FE4B9A3B}">
  <dimension ref="A1:D24"/>
  <sheetViews>
    <sheetView tabSelected="1" topLeftCell="A10" zoomScale="90" zoomScaleNormal="90" workbookViewId="0">
      <selection activeCell="B33" sqref="B33"/>
    </sheetView>
  </sheetViews>
  <sheetFormatPr defaultColWidth="8.6640625" defaultRowHeight="15" x14ac:dyDescent="0.25"/>
  <cols>
    <col min="1" max="1" width="51" style="18" customWidth="1"/>
    <col min="2" max="2" width="100.6640625" style="3" customWidth="1"/>
    <col min="3" max="3" width="105" style="3" customWidth="1"/>
    <col min="4" max="4" width="62.33203125" style="10" customWidth="1"/>
    <col min="5" max="16384" width="8.6640625" style="3"/>
  </cols>
  <sheetData>
    <row r="1" spans="2:3" ht="16.2" customHeight="1" x14ac:dyDescent="0.25">
      <c r="B1" s="173" t="s">
        <v>0</v>
      </c>
      <c r="C1" s="174"/>
    </row>
    <row r="2" spans="2:3" ht="64.2" customHeight="1" thickBot="1" x14ac:dyDescent="0.3">
      <c r="B2" s="175"/>
      <c r="C2" s="176"/>
    </row>
    <row r="3" spans="2:3" ht="14.7" customHeight="1" x14ac:dyDescent="0.25">
      <c r="B3" s="177" t="s">
        <v>1</v>
      </c>
      <c r="C3" s="178"/>
    </row>
    <row r="4" spans="2:3" ht="83.1" customHeight="1" x14ac:dyDescent="0.25">
      <c r="B4" s="179" t="s">
        <v>590</v>
      </c>
      <c r="C4" s="180"/>
    </row>
    <row r="5" spans="2:3" x14ac:dyDescent="0.25">
      <c r="B5" s="177" t="s">
        <v>2</v>
      </c>
      <c r="C5" s="178"/>
    </row>
    <row r="6" spans="2:3" ht="52.2" hidden="1" customHeight="1" x14ac:dyDescent="0.25">
      <c r="B6" s="181" t="s">
        <v>3</v>
      </c>
      <c r="C6" s="182"/>
    </row>
    <row r="7" spans="2:3" ht="90" customHeight="1" thickBot="1" x14ac:dyDescent="0.3">
      <c r="B7" s="171" t="s">
        <v>657</v>
      </c>
      <c r="C7" s="172"/>
    </row>
    <row r="8" spans="2:3" x14ac:dyDescent="0.25">
      <c r="B8" s="177" t="s">
        <v>4</v>
      </c>
      <c r="C8" s="178"/>
    </row>
    <row r="9" spans="2:3" ht="46.2" hidden="1" customHeight="1" x14ac:dyDescent="0.25">
      <c r="B9" s="181" t="s">
        <v>5</v>
      </c>
      <c r="C9" s="182"/>
    </row>
    <row r="10" spans="2:3" ht="73.2" customHeight="1" thickBot="1" x14ac:dyDescent="0.3">
      <c r="B10" s="187" t="s">
        <v>668</v>
      </c>
      <c r="C10" s="188"/>
    </row>
    <row r="11" spans="2:3" x14ac:dyDescent="0.25">
      <c r="B11" s="177" t="s">
        <v>6</v>
      </c>
      <c r="C11" s="178"/>
    </row>
    <row r="12" spans="2:3" hidden="1" x14ac:dyDescent="0.25">
      <c r="B12" s="181" t="s">
        <v>7</v>
      </c>
      <c r="C12" s="182"/>
    </row>
    <row r="13" spans="2:3" ht="88.2" customHeight="1" thickBot="1" x14ac:dyDescent="0.3">
      <c r="B13" s="189" t="s">
        <v>669</v>
      </c>
      <c r="C13" s="190"/>
    </row>
    <row r="14" spans="2:3" ht="34.5" customHeight="1" x14ac:dyDescent="0.25">
      <c r="B14" s="183" t="s">
        <v>8</v>
      </c>
      <c r="C14" s="4" t="s">
        <v>666</v>
      </c>
    </row>
    <row r="15" spans="2:3" ht="33.6" customHeight="1" thickBot="1" x14ac:dyDescent="0.3">
      <c r="B15" s="184"/>
      <c r="C15" s="11" t="s">
        <v>14</v>
      </c>
    </row>
    <row r="16" spans="2:3" ht="15.6" thickBot="1" x14ac:dyDescent="0.3">
      <c r="B16" s="5" t="s">
        <v>10</v>
      </c>
      <c r="C16" s="5" t="s">
        <v>11</v>
      </c>
    </row>
    <row r="17" spans="2:3" ht="69" x14ac:dyDescent="0.25">
      <c r="B17" s="6" t="s">
        <v>12</v>
      </c>
      <c r="C17" s="7" t="s">
        <v>596</v>
      </c>
    </row>
    <row r="18" spans="2:3" x14ac:dyDescent="0.25">
      <c r="B18" s="185" t="s">
        <v>591</v>
      </c>
      <c r="C18" s="185" t="s">
        <v>595</v>
      </c>
    </row>
    <row r="19" spans="2:3" x14ac:dyDescent="0.25">
      <c r="B19" s="185"/>
      <c r="C19" s="185"/>
    </row>
    <row r="20" spans="2:3" x14ac:dyDescent="0.25">
      <c r="B20" s="8" t="s">
        <v>13</v>
      </c>
      <c r="C20" s="185"/>
    </row>
    <row r="21" spans="2:3" x14ac:dyDescent="0.25">
      <c r="B21" s="185" t="s">
        <v>14</v>
      </c>
      <c r="C21" s="185"/>
    </row>
    <row r="22" spans="2:3" x14ac:dyDescent="0.25">
      <c r="B22" s="185"/>
      <c r="C22" s="185"/>
    </row>
    <row r="23" spans="2:3" x14ac:dyDescent="0.25">
      <c r="B23" s="8" t="s">
        <v>15</v>
      </c>
      <c r="C23" s="185"/>
    </row>
    <row r="24" spans="2:3" ht="36.6" customHeight="1" thickBot="1" x14ac:dyDescent="0.3">
      <c r="B24" s="9" t="s">
        <v>592</v>
      </c>
      <c r="C24" s="186"/>
    </row>
  </sheetData>
  <mergeCells count="16">
    <mergeCell ref="B14:B15"/>
    <mergeCell ref="C18:C24"/>
    <mergeCell ref="B8:C8"/>
    <mergeCell ref="B9:C9"/>
    <mergeCell ref="B10:C10"/>
    <mergeCell ref="B11:C11"/>
    <mergeCell ref="B12:C12"/>
    <mergeCell ref="B13:C13"/>
    <mergeCell ref="B18:B19"/>
    <mergeCell ref="B21:B22"/>
    <mergeCell ref="B7:C7"/>
    <mergeCell ref="B1:C2"/>
    <mergeCell ref="B3:C3"/>
    <mergeCell ref="B4:C4"/>
    <mergeCell ref="B5:C5"/>
    <mergeCell ref="B6: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F535-115A-4703-95A1-9431BCC6EAED}">
  <dimension ref="A1:VR46"/>
  <sheetViews>
    <sheetView topLeftCell="B1" zoomScale="90" zoomScaleNormal="90" workbookViewId="0">
      <pane xSplit="1" ySplit="8" topLeftCell="C9" activePane="bottomRight" state="frozen"/>
      <selection pane="topRight" activeCell="B1" sqref="B1"/>
      <selection pane="bottomLeft" activeCell="A2" sqref="A2"/>
      <selection pane="bottomRight" activeCell="H27" sqref="H27"/>
    </sheetView>
  </sheetViews>
  <sheetFormatPr defaultColWidth="8.6640625" defaultRowHeight="14.4" x14ac:dyDescent="0.3"/>
  <cols>
    <col min="1" max="1" width="13.5546875" style="1" customWidth="1"/>
    <col min="2" max="2" width="78.44140625" customWidth="1"/>
    <col min="3" max="3" width="16.44140625" style="13" customWidth="1"/>
    <col min="4" max="4" width="16.44140625" style="12" customWidth="1"/>
    <col min="5" max="5" width="16.44140625" style="19" customWidth="1"/>
    <col min="6" max="6" width="65.33203125" style="22" customWidth="1"/>
    <col min="7" max="7" width="21.6640625" style="1" customWidth="1"/>
    <col min="8" max="11" width="8.6640625" style="1"/>
    <col min="12" max="13" width="9.6640625" style="1" customWidth="1"/>
    <col min="14" max="16384" width="8.6640625" style="1"/>
  </cols>
  <sheetData>
    <row r="1" spans="1:590" s="2" customFormat="1" ht="34.200000000000003" customHeight="1" thickBot="1" x14ac:dyDescent="0.35">
      <c r="B1" s="191" t="s">
        <v>16</v>
      </c>
      <c r="C1" s="192"/>
      <c r="D1" s="192"/>
      <c r="E1" s="192"/>
      <c r="F1" s="193"/>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row>
    <row r="2" spans="1:590" ht="14.1" customHeight="1" x14ac:dyDescent="0.3">
      <c r="B2" s="34" t="s">
        <v>17</v>
      </c>
      <c r="C2" s="19" t="s">
        <v>597</v>
      </c>
      <c r="D2" s="26" t="s">
        <v>598</v>
      </c>
      <c r="E2" s="194" t="s">
        <v>18</v>
      </c>
      <c r="F2" s="197" t="s">
        <v>19</v>
      </c>
    </row>
    <row r="3" spans="1:590" ht="16.350000000000001" customHeight="1" x14ac:dyDescent="0.3">
      <c r="B3" s="35" t="s">
        <v>20</v>
      </c>
      <c r="C3" s="14">
        <v>10</v>
      </c>
      <c r="D3" s="15">
        <v>9</v>
      </c>
      <c r="E3" s="195"/>
      <c r="F3" s="198"/>
    </row>
    <row r="4" spans="1:590" ht="16.350000000000001" customHeight="1" x14ac:dyDescent="0.3">
      <c r="B4" s="35" t="s">
        <v>21</v>
      </c>
      <c r="C4" s="14" t="s">
        <v>87</v>
      </c>
      <c r="D4" s="15" t="s">
        <v>22</v>
      </c>
      <c r="E4" s="195"/>
      <c r="F4" s="198"/>
    </row>
    <row r="5" spans="1:590" ht="16.2" customHeight="1" x14ac:dyDescent="0.3">
      <c r="B5" s="35" t="s">
        <v>24</v>
      </c>
      <c r="C5" s="14" t="s">
        <v>34</v>
      </c>
      <c r="D5" s="14" t="s">
        <v>34</v>
      </c>
      <c r="E5" s="195"/>
      <c r="F5" s="198"/>
    </row>
    <row r="6" spans="1:590" ht="16.2" customHeight="1" x14ac:dyDescent="0.3">
      <c r="B6" s="35" t="s">
        <v>25</v>
      </c>
      <c r="C6" s="14" t="s">
        <v>88</v>
      </c>
      <c r="D6" s="15" t="s">
        <v>109</v>
      </c>
      <c r="E6" s="195"/>
      <c r="F6" s="198"/>
    </row>
    <row r="7" spans="1:590" ht="16.2" customHeight="1" x14ac:dyDescent="0.3">
      <c r="B7" s="35" t="s">
        <v>37</v>
      </c>
      <c r="C7" s="14" t="s">
        <v>570</v>
      </c>
      <c r="D7" s="15" t="s">
        <v>108</v>
      </c>
      <c r="E7" s="195"/>
      <c r="F7" s="198"/>
    </row>
    <row r="8" spans="1:590" ht="16.2" customHeight="1" thickBot="1" x14ac:dyDescent="0.35">
      <c r="B8" s="36" t="s">
        <v>26</v>
      </c>
      <c r="C8" s="16" t="s">
        <v>41</v>
      </c>
      <c r="D8" s="17" t="s">
        <v>41</v>
      </c>
      <c r="E8" s="196"/>
      <c r="F8" s="198"/>
    </row>
    <row r="9" spans="1:590" s="22" customFormat="1" ht="16.2" customHeight="1" thickBot="1" x14ac:dyDescent="0.35">
      <c r="A9" s="1"/>
      <c r="B9" s="37" t="s">
        <v>27</v>
      </c>
      <c r="C9" s="20"/>
      <c r="D9" s="21"/>
      <c r="E9" s="38"/>
      <c r="F9" s="32"/>
    </row>
    <row r="10" spans="1:590" s="22" customFormat="1" ht="13.5" customHeight="1" x14ac:dyDescent="0.3">
      <c r="A10" s="1"/>
      <c r="B10" s="39" t="s">
        <v>28</v>
      </c>
      <c r="C10" s="25"/>
      <c r="D10" s="25"/>
      <c r="E10" s="40"/>
      <c r="F10" s="199" t="s">
        <v>589</v>
      </c>
    </row>
    <row r="11" spans="1:590" s="22" customFormat="1" ht="15" customHeight="1" x14ac:dyDescent="0.3">
      <c r="A11" s="1"/>
      <c r="B11" s="126" t="s">
        <v>569</v>
      </c>
      <c r="C11" s="19" t="s">
        <v>29</v>
      </c>
      <c r="D11" s="26" t="s">
        <v>29</v>
      </c>
      <c r="E11" s="41">
        <f>COUNTIF(C11:D11, "x")</f>
        <v>2</v>
      </c>
      <c r="F11" s="200"/>
    </row>
    <row r="12" spans="1:590" s="22" customFormat="1" x14ac:dyDescent="0.3">
      <c r="A12" s="1"/>
      <c r="B12" s="39" t="s">
        <v>571</v>
      </c>
      <c r="C12" s="25"/>
      <c r="D12" s="25"/>
      <c r="E12" s="40">
        <f>COUNTIF(C12:D12, "x")</f>
        <v>0</v>
      </c>
      <c r="F12" s="200"/>
    </row>
    <row r="13" spans="1:590" s="22" customFormat="1" x14ac:dyDescent="0.3">
      <c r="A13" s="1"/>
      <c r="B13" s="126">
        <v>2022</v>
      </c>
      <c r="C13" s="26" t="s">
        <v>29</v>
      </c>
      <c r="D13" s="26" t="s">
        <v>29</v>
      </c>
      <c r="E13" s="41">
        <f>COUNTIF(C13:D13, "x")</f>
        <v>2</v>
      </c>
      <c r="F13" s="200"/>
    </row>
    <row r="14" spans="1:590" s="22" customFormat="1" x14ac:dyDescent="0.3">
      <c r="A14" s="1"/>
      <c r="B14" s="126">
        <v>2023</v>
      </c>
      <c r="C14" s="26" t="s">
        <v>29</v>
      </c>
      <c r="D14" s="26" t="s">
        <v>29</v>
      </c>
      <c r="E14" s="41">
        <f>COUNTIF(C14:D14, "x")</f>
        <v>2</v>
      </c>
      <c r="F14" s="200"/>
    </row>
    <row r="15" spans="1:590" s="22" customFormat="1" x14ac:dyDescent="0.3">
      <c r="A15" s="1"/>
      <c r="B15" s="126">
        <v>2024</v>
      </c>
      <c r="C15" s="26" t="s">
        <v>29</v>
      </c>
      <c r="D15" s="26" t="s">
        <v>29</v>
      </c>
      <c r="E15" s="41">
        <f>COUNTIF(C15:D15, "x")</f>
        <v>2</v>
      </c>
      <c r="F15" s="200"/>
    </row>
    <row r="16" spans="1:590" s="22" customFormat="1" ht="15" thickBot="1" x14ac:dyDescent="0.35">
      <c r="A16" s="1"/>
      <c r="B16" s="37" t="s">
        <v>30</v>
      </c>
      <c r="C16" s="27"/>
      <c r="D16" s="27"/>
      <c r="E16" s="42"/>
      <c r="F16" s="33"/>
      <c r="I16" s="23"/>
    </row>
    <row r="17" spans="1:9" s="22" customFormat="1" ht="13.5" customHeight="1" x14ac:dyDescent="0.3">
      <c r="A17" s="1"/>
      <c r="B17" s="39" t="s">
        <v>572</v>
      </c>
      <c r="C17" s="25"/>
      <c r="D17" s="25"/>
      <c r="E17" s="40"/>
      <c r="F17" s="199" t="s">
        <v>599</v>
      </c>
      <c r="I17" s="23"/>
    </row>
    <row r="18" spans="1:9" s="22" customFormat="1" ht="14.7" customHeight="1" x14ac:dyDescent="0.3">
      <c r="A18" s="1"/>
      <c r="B18" s="137" t="s">
        <v>31</v>
      </c>
      <c r="C18" s="26" t="s">
        <v>29</v>
      </c>
      <c r="D18" s="26" t="s">
        <v>29</v>
      </c>
      <c r="E18" s="41">
        <f>COUNTIF(C18:D18, "x")</f>
        <v>2</v>
      </c>
      <c r="F18" s="200"/>
      <c r="I18" s="23"/>
    </row>
    <row r="19" spans="1:9" s="22" customFormat="1" x14ac:dyDescent="0.3">
      <c r="A19" s="1"/>
      <c r="B19" s="39" t="s">
        <v>573</v>
      </c>
      <c r="C19" s="25"/>
      <c r="D19" s="25"/>
      <c r="E19" s="40"/>
      <c r="F19" s="200"/>
      <c r="I19" s="23"/>
    </row>
    <row r="20" spans="1:9" s="22" customFormat="1" x14ac:dyDescent="0.3">
      <c r="A20" s="1"/>
      <c r="B20" s="126" t="s">
        <v>574</v>
      </c>
      <c r="C20" s="26" t="s">
        <v>29</v>
      </c>
      <c r="D20" s="26" t="s">
        <v>29</v>
      </c>
      <c r="E20" s="41">
        <f>COUNTIF(C20:D20, "x")</f>
        <v>2</v>
      </c>
      <c r="F20" s="200"/>
    </row>
    <row r="21" spans="1:9" s="22" customFormat="1" x14ac:dyDescent="0.3">
      <c r="A21" s="1"/>
      <c r="B21" s="126" t="s">
        <v>575</v>
      </c>
      <c r="C21" s="26" t="s">
        <v>29</v>
      </c>
      <c r="D21" s="26" t="s">
        <v>29</v>
      </c>
      <c r="E21" s="41">
        <f>COUNTIF(C21:D21, "x")</f>
        <v>2</v>
      </c>
      <c r="F21" s="200"/>
    </row>
    <row r="22" spans="1:9" s="22" customFormat="1" x14ac:dyDescent="0.3">
      <c r="A22" s="1"/>
      <c r="B22" s="126" t="s">
        <v>576</v>
      </c>
      <c r="C22" s="26" t="s">
        <v>29</v>
      </c>
      <c r="D22" s="26" t="s">
        <v>29</v>
      </c>
      <c r="E22" s="41">
        <f>COUNTIF(C22:D22, "x")</f>
        <v>2</v>
      </c>
      <c r="F22" s="200"/>
    </row>
    <row r="23" spans="1:9" s="22" customFormat="1" x14ac:dyDescent="0.3">
      <c r="A23" s="1"/>
      <c r="B23" s="126" t="s">
        <v>588</v>
      </c>
      <c r="C23" s="26"/>
      <c r="D23" s="26" t="s">
        <v>29</v>
      </c>
      <c r="E23" s="41"/>
      <c r="F23" s="200"/>
    </row>
    <row r="24" spans="1:9" s="22" customFormat="1" x14ac:dyDescent="0.3">
      <c r="A24" s="1"/>
      <c r="B24" s="39" t="s">
        <v>577</v>
      </c>
      <c r="C24" s="25"/>
      <c r="D24" s="25"/>
      <c r="E24" s="40"/>
      <c r="F24" s="200"/>
      <c r="I24" s="23"/>
    </row>
    <row r="25" spans="1:9" s="22" customFormat="1" x14ac:dyDescent="0.3">
      <c r="A25" s="1"/>
      <c r="B25" s="126" t="s">
        <v>578</v>
      </c>
      <c r="C25" s="26" t="s">
        <v>29</v>
      </c>
      <c r="D25" s="26" t="s">
        <v>29</v>
      </c>
      <c r="E25" s="41">
        <f t="shared" ref="E25:E30" si="0">COUNTIF(C25:D25, "x")</f>
        <v>2</v>
      </c>
      <c r="F25" s="200"/>
    </row>
    <row r="26" spans="1:9" s="22" customFormat="1" x14ac:dyDescent="0.3">
      <c r="A26" s="1"/>
      <c r="B26" s="126" t="s">
        <v>579</v>
      </c>
      <c r="C26" s="26" t="s">
        <v>29</v>
      </c>
      <c r="D26" s="26" t="s">
        <v>29</v>
      </c>
      <c r="E26" s="41">
        <f t="shared" si="0"/>
        <v>2</v>
      </c>
      <c r="F26" s="200"/>
    </row>
    <row r="27" spans="1:9" s="22" customFormat="1" x14ac:dyDescent="0.3">
      <c r="A27" s="1"/>
      <c r="B27" s="126" t="s">
        <v>580</v>
      </c>
      <c r="C27" s="26" t="s">
        <v>29</v>
      </c>
      <c r="D27" s="26" t="s">
        <v>29</v>
      </c>
      <c r="E27" s="41">
        <f t="shared" si="0"/>
        <v>2</v>
      </c>
      <c r="F27" s="200"/>
    </row>
    <row r="28" spans="1:9" s="22" customFormat="1" x14ac:dyDescent="0.3">
      <c r="A28" s="1"/>
      <c r="B28" s="126" t="s">
        <v>581</v>
      </c>
      <c r="C28" s="26" t="s">
        <v>29</v>
      </c>
      <c r="D28" s="26" t="s">
        <v>29</v>
      </c>
      <c r="E28" s="41">
        <f t="shared" si="0"/>
        <v>2</v>
      </c>
      <c r="F28" s="200"/>
    </row>
    <row r="29" spans="1:9" s="22" customFormat="1" x14ac:dyDescent="0.3">
      <c r="A29" s="1"/>
      <c r="B29" s="126" t="s">
        <v>582</v>
      </c>
      <c r="C29" s="26" t="s">
        <v>29</v>
      </c>
      <c r="D29" s="26"/>
      <c r="E29" s="41">
        <f t="shared" si="0"/>
        <v>1</v>
      </c>
      <c r="F29" s="200"/>
    </row>
    <row r="30" spans="1:9" s="22" customFormat="1" ht="15" thickBot="1" x14ac:dyDescent="0.35">
      <c r="A30" s="1"/>
      <c r="B30" s="126" t="s">
        <v>583</v>
      </c>
      <c r="C30" s="26" t="s">
        <v>29</v>
      </c>
      <c r="D30" s="26"/>
      <c r="E30" s="41">
        <f t="shared" si="0"/>
        <v>1</v>
      </c>
      <c r="F30" s="200"/>
    </row>
    <row r="31" spans="1:9" s="22" customFormat="1" ht="14.1" customHeight="1" x14ac:dyDescent="0.3">
      <c r="A31" s="1"/>
      <c r="B31" s="39" t="s">
        <v>584</v>
      </c>
      <c r="C31" s="25"/>
      <c r="D31" s="25"/>
      <c r="E31" s="40"/>
      <c r="F31" s="199" t="s">
        <v>659</v>
      </c>
    </row>
    <row r="32" spans="1:9" s="22" customFormat="1" ht="14.7" customHeight="1" x14ac:dyDescent="0.3">
      <c r="A32" s="1"/>
      <c r="B32" s="126" t="s">
        <v>9</v>
      </c>
      <c r="C32" s="26" t="s">
        <v>29</v>
      </c>
      <c r="D32" s="26" t="s">
        <v>29</v>
      </c>
      <c r="E32" s="41">
        <f>COUNTIF(C32:D32, "x")</f>
        <v>2</v>
      </c>
      <c r="F32" s="200"/>
    </row>
    <row r="33" spans="1:6" s="22" customFormat="1" x14ac:dyDescent="0.3">
      <c r="A33" s="1"/>
      <c r="B33" s="39" t="s">
        <v>585</v>
      </c>
      <c r="C33" s="25"/>
      <c r="D33" s="25"/>
      <c r="E33" s="40">
        <f>COUNTIF(C33:D33, "x")</f>
        <v>0</v>
      </c>
      <c r="F33" s="200"/>
    </row>
    <row r="34" spans="1:6" s="22" customFormat="1" x14ac:dyDescent="0.3">
      <c r="A34" s="1"/>
      <c r="B34" s="126" t="s">
        <v>586</v>
      </c>
      <c r="C34" s="26" t="s">
        <v>29</v>
      </c>
      <c r="D34" s="26" t="s">
        <v>29</v>
      </c>
      <c r="E34" s="41">
        <f>COUNTIF(C34:D34, "x")</f>
        <v>2</v>
      </c>
      <c r="F34" s="200"/>
    </row>
    <row r="35" spans="1:6" s="22" customFormat="1" x14ac:dyDescent="0.3">
      <c r="A35" s="1"/>
      <c r="B35" s="126" t="s">
        <v>587</v>
      </c>
      <c r="C35" s="26" t="s">
        <v>29</v>
      </c>
      <c r="D35" s="26"/>
      <c r="E35" s="41">
        <f>COUNTIF(C35:D35, "x")</f>
        <v>1</v>
      </c>
      <c r="F35" s="200"/>
    </row>
    <row r="36" spans="1:6" s="22" customFormat="1" ht="15" thickBot="1" x14ac:dyDescent="0.35">
      <c r="A36" s="1"/>
      <c r="B36" s="168" t="s">
        <v>658</v>
      </c>
      <c r="C36" s="29"/>
      <c r="D36" s="30" t="s">
        <v>29</v>
      </c>
      <c r="E36" s="43">
        <f>COUNTIF(C36:D36, "x")</f>
        <v>1</v>
      </c>
      <c r="F36" s="201"/>
    </row>
    <row r="37" spans="1:6" x14ac:dyDescent="0.3">
      <c r="B37" s="44"/>
    </row>
    <row r="38" spans="1:6" x14ac:dyDescent="0.3">
      <c r="B38" s="44"/>
    </row>
    <row r="39" spans="1:6" x14ac:dyDescent="0.3">
      <c r="B39" s="44"/>
    </row>
    <row r="40" spans="1:6" x14ac:dyDescent="0.3">
      <c r="B40" s="44"/>
    </row>
    <row r="41" spans="1:6" x14ac:dyDescent="0.3">
      <c r="B41" s="44"/>
    </row>
    <row r="42" spans="1:6" x14ac:dyDescent="0.3">
      <c r="B42" s="44"/>
    </row>
    <row r="43" spans="1:6" x14ac:dyDescent="0.3">
      <c r="B43" s="44"/>
    </row>
    <row r="44" spans="1:6" x14ac:dyDescent="0.3">
      <c r="B44" s="44"/>
    </row>
    <row r="45" spans="1:6" x14ac:dyDescent="0.3">
      <c r="B45" s="44"/>
    </row>
    <row r="46" spans="1:6" x14ac:dyDescent="0.3">
      <c r="B46" s="44"/>
    </row>
  </sheetData>
  <mergeCells count="6">
    <mergeCell ref="F31:F36"/>
    <mergeCell ref="B1:F1"/>
    <mergeCell ref="E2:E8"/>
    <mergeCell ref="F2:F8"/>
    <mergeCell ref="F10:F15"/>
    <mergeCell ref="F17:F30"/>
  </mergeCells>
  <conditionalFormatting sqref="E9:E1048576 E2">
    <cfRule type="colorScale" priority="2">
      <colorScale>
        <cfvo type="min"/>
        <cfvo type="max"/>
        <color rgb="FFFCFCFF"/>
        <color rgb="FFF8696B"/>
      </colorScale>
    </cfRule>
  </conditionalFormatting>
  <conditionalFormatting sqref="E10:E36">
    <cfRule type="colorScale" priority="90">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B03F5-2A3F-4962-ADD3-EF2C472F13D3}">
  <dimension ref="A1:VW146"/>
  <sheetViews>
    <sheetView zoomScale="80" zoomScaleNormal="80" zoomScaleSheetLayoutView="50" workbookViewId="0">
      <pane xSplit="2" ySplit="9" topLeftCell="G118" activePane="bottomRight" state="frozen"/>
      <selection pane="topRight" activeCell="B1" sqref="B1"/>
      <selection pane="bottomLeft" activeCell="A2" sqref="A2"/>
      <selection pane="bottomRight" activeCell="P132" sqref="P132"/>
    </sheetView>
  </sheetViews>
  <sheetFormatPr defaultColWidth="8.6640625" defaultRowHeight="15" customHeight="1" x14ac:dyDescent="0.3"/>
  <cols>
    <col min="1" max="1" width="9.6640625" style="22" customWidth="1"/>
    <col min="2" max="2" width="92.5546875" style="22" customWidth="1"/>
    <col min="3" max="3" width="12.44140625" style="87" customWidth="1"/>
    <col min="4" max="4" width="14.44140625" style="87" customWidth="1"/>
    <col min="5" max="5" width="9.33203125" style="88" customWidth="1"/>
    <col min="6" max="6" width="14.44140625" style="87" customWidth="1"/>
    <col min="7" max="7" width="14.44140625" style="88" customWidth="1"/>
    <col min="8" max="9" width="14.44140625" style="87" customWidth="1"/>
    <col min="10" max="10" width="14.44140625" style="89" customWidth="1"/>
    <col min="11" max="11" width="12.6640625" style="28" customWidth="1"/>
    <col min="12" max="12" width="78" style="90" customWidth="1"/>
    <col min="13" max="16" width="8.6640625" style="22"/>
    <col min="17" max="18" width="9.6640625" style="22" customWidth="1"/>
    <col min="19" max="16384" width="8.6640625" style="22"/>
  </cols>
  <sheetData>
    <row r="1" spans="1:595" s="82" customFormat="1" ht="39" customHeight="1" thickBot="1" x14ac:dyDescent="0.35">
      <c r="A1" s="81"/>
      <c r="B1" s="205" t="s">
        <v>32</v>
      </c>
      <c r="C1" s="206"/>
      <c r="D1" s="206"/>
      <c r="E1" s="206"/>
      <c r="F1" s="206"/>
      <c r="G1" s="206"/>
      <c r="H1" s="206"/>
      <c r="I1" s="206"/>
      <c r="J1" s="206"/>
      <c r="K1" s="206"/>
      <c r="L1" s="207"/>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c r="CV1" s="81"/>
      <c r="CW1" s="81"/>
      <c r="CX1" s="81"/>
      <c r="CY1" s="81"/>
      <c r="CZ1" s="81"/>
      <c r="DA1" s="81"/>
      <c r="DB1" s="81"/>
      <c r="DC1" s="81"/>
      <c r="DD1" s="81"/>
      <c r="DE1" s="81"/>
      <c r="DF1" s="81"/>
      <c r="DG1" s="81"/>
      <c r="DH1" s="81"/>
      <c r="DI1" s="81"/>
      <c r="DJ1" s="81"/>
      <c r="DK1" s="81"/>
      <c r="DL1" s="81"/>
      <c r="DM1" s="81"/>
      <c r="DN1" s="81"/>
      <c r="DO1" s="81"/>
      <c r="DP1" s="81"/>
      <c r="DQ1" s="81"/>
      <c r="DR1" s="81"/>
      <c r="DS1" s="81"/>
      <c r="DT1" s="81"/>
      <c r="DU1" s="81"/>
      <c r="DV1" s="81"/>
      <c r="DW1" s="81"/>
      <c r="DX1" s="81"/>
      <c r="DY1" s="81"/>
      <c r="DZ1" s="81"/>
      <c r="EA1" s="81"/>
      <c r="EB1" s="81"/>
      <c r="EC1" s="81"/>
      <c r="ED1" s="81"/>
      <c r="EE1" s="81"/>
      <c r="EF1" s="81"/>
      <c r="EG1" s="81"/>
      <c r="EH1" s="81"/>
      <c r="EI1" s="81"/>
      <c r="EJ1" s="81"/>
      <c r="EK1" s="81"/>
      <c r="EL1" s="81"/>
      <c r="EM1" s="81"/>
      <c r="EN1" s="81"/>
      <c r="EO1" s="81"/>
      <c r="EP1" s="81"/>
      <c r="EQ1" s="81"/>
      <c r="ER1" s="81"/>
      <c r="ES1" s="81"/>
      <c r="ET1" s="81"/>
      <c r="EU1" s="81"/>
      <c r="EV1" s="81"/>
      <c r="EW1" s="81"/>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c r="IR1" s="81"/>
      <c r="IS1" s="81"/>
      <c r="IT1" s="81"/>
      <c r="IU1" s="81"/>
      <c r="IV1" s="81"/>
      <c r="IW1" s="81"/>
      <c r="IX1" s="81"/>
      <c r="IY1" s="81"/>
      <c r="IZ1" s="81"/>
      <c r="JA1" s="81"/>
      <c r="JB1" s="81"/>
      <c r="JC1" s="81"/>
      <c r="JD1" s="81"/>
      <c r="JE1" s="81"/>
      <c r="JF1" s="81"/>
      <c r="JG1" s="81"/>
      <c r="JH1" s="81"/>
      <c r="JI1" s="81"/>
      <c r="JJ1" s="81"/>
      <c r="JK1" s="81"/>
      <c r="JL1" s="81"/>
      <c r="JM1" s="81"/>
      <c r="JN1" s="81"/>
      <c r="JO1" s="81"/>
      <c r="JP1" s="81"/>
      <c r="JQ1" s="81"/>
      <c r="JR1" s="81"/>
      <c r="JS1" s="81"/>
      <c r="JT1" s="81"/>
      <c r="JU1" s="81"/>
      <c r="JV1" s="81"/>
      <c r="JW1" s="81"/>
      <c r="JX1" s="81"/>
      <c r="JY1" s="81"/>
      <c r="JZ1" s="81"/>
      <c r="KA1" s="81"/>
      <c r="KB1" s="81"/>
      <c r="KC1" s="81"/>
      <c r="KD1" s="81"/>
      <c r="KE1" s="81"/>
      <c r="KF1" s="81"/>
      <c r="KG1" s="81"/>
      <c r="KH1" s="81"/>
      <c r="KI1" s="81"/>
      <c r="KJ1" s="81"/>
      <c r="KK1" s="81"/>
      <c r="KL1" s="81"/>
      <c r="KM1" s="81"/>
      <c r="KN1" s="81"/>
      <c r="KO1" s="81"/>
      <c r="KP1" s="81"/>
      <c r="KQ1" s="81"/>
      <c r="KR1" s="81"/>
      <c r="KS1" s="81"/>
      <c r="KT1" s="81"/>
      <c r="KU1" s="81"/>
      <c r="KV1" s="81"/>
      <c r="KW1" s="81"/>
      <c r="KX1" s="81"/>
      <c r="KY1" s="81"/>
      <c r="KZ1" s="81"/>
      <c r="LA1" s="81"/>
      <c r="LB1" s="81"/>
      <c r="LC1" s="81"/>
      <c r="LD1" s="81"/>
      <c r="LE1" s="81"/>
      <c r="LF1" s="81"/>
      <c r="LG1" s="81"/>
      <c r="LH1" s="81"/>
      <c r="LI1" s="81"/>
      <c r="LJ1" s="81"/>
      <c r="LK1" s="81"/>
      <c r="LL1" s="81"/>
      <c r="LM1" s="81"/>
      <c r="LN1" s="81"/>
      <c r="LO1" s="81"/>
      <c r="LP1" s="81"/>
      <c r="LQ1" s="81"/>
      <c r="LR1" s="81"/>
      <c r="LS1" s="81"/>
      <c r="LT1" s="81"/>
      <c r="LU1" s="81"/>
      <c r="LV1" s="81"/>
      <c r="LW1" s="81"/>
      <c r="LX1" s="81"/>
      <c r="LY1" s="81"/>
      <c r="LZ1" s="81"/>
      <c r="MA1" s="81"/>
      <c r="MB1" s="81"/>
      <c r="MC1" s="81"/>
      <c r="MD1" s="81"/>
      <c r="ME1" s="81"/>
      <c r="MF1" s="81"/>
      <c r="MG1" s="81"/>
      <c r="MH1" s="81"/>
      <c r="MI1" s="81"/>
      <c r="MJ1" s="81"/>
      <c r="MK1" s="81"/>
      <c r="ML1" s="81"/>
      <c r="MM1" s="81"/>
      <c r="MN1" s="81"/>
      <c r="MO1" s="81"/>
      <c r="MP1" s="81"/>
      <c r="MQ1" s="81"/>
      <c r="MR1" s="81"/>
      <c r="MS1" s="81"/>
      <c r="MT1" s="81"/>
      <c r="MU1" s="81"/>
      <c r="MV1" s="81"/>
      <c r="MW1" s="81"/>
      <c r="MX1" s="81"/>
      <c r="MY1" s="81"/>
      <c r="MZ1" s="81"/>
      <c r="NA1" s="81"/>
      <c r="NB1" s="81"/>
      <c r="NC1" s="81"/>
      <c r="ND1" s="81"/>
      <c r="NE1" s="81"/>
      <c r="NF1" s="81"/>
      <c r="NG1" s="81"/>
      <c r="NH1" s="81"/>
      <c r="NI1" s="81"/>
      <c r="NJ1" s="81"/>
      <c r="NK1" s="81"/>
      <c r="NL1" s="81"/>
      <c r="NM1" s="81"/>
      <c r="NN1" s="81"/>
      <c r="NO1" s="81"/>
      <c r="NP1" s="81"/>
      <c r="NQ1" s="81"/>
      <c r="NR1" s="81"/>
      <c r="NS1" s="81"/>
      <c r="NT1" s="81"/>
      <c r="NU1" s="81"/>
      <c r="NV1" s="81"/>
      <c r="NW1" s="81"/>
      <c r="NX1" s="81"/>
      <c r="NY1" s="81"/>
      <c r="NZ1" s="81"/>
      <c r="OA1" s="81"/>
      <c r="OB1" s="81"/>
      <c r="OC1" s="81"/>
      <c r="OD1" s="81"/>
      <c r="OE1" s="81"/>
      <c r="OF1" s="81"/>
      <c r="OG1" s="81"/>
      <c r="OH1" s="81"/>
      <c r="OI1" s="81"/>
      <c r="OJ1" s="81"/>
      <c r="OK1" s="81"/>
      <c r="OL1" s="81"/>
      <c r="OM1" s="81"/>
      <c r="ON1" s="81"/>
      <c r="OO1" s="81"/>
      <c r="OP1" s="81"/>
      <c r="OQ1" s="81"/>
      <c r="OR1" s="81"/>
      <c r="OS1" s="81"/>
      <c r="OT1" s="81"/>
      <c r="OU1" s="81"/>
      <c r="OV1" s="81"/>
      <c r="OW1" s="81"/>
      <c r="OX1" s="81"/>
      <c r="OY1" s="81"/>
      <c r="OZ1" s="81"/>
      <c r="PA1" s="81"/>
      <c r="PB1" s="81"/>
      <c r="PC1" s="81"/>
      <c r="PD1" s="81"/>
      <c r="PE1" s="81"/>
      <c r="PF1" s="81"/>
      <c r="PG1" s="81"/>
      <c r="PH1" s="81"/>
      <c r="PI1" s="81"/>
      <c r="PJ1" s="81"/>
      <c r="PK1" s="81"/>
      <c r="PL1" s="81"/>
      <c r="PM1" s="81"/>
      <c r="PN1" s="81"/>
      <c r="PO1" s="81"/>
      <c r="PP1" s="81"/>
      <c r="PQ1" s="81"/>
      <c r="PR1" s="81"/>
      <c r="PS1" s="81"/>
      <c r="PT1" s="81"/>
      <c r="PU1" s="81"/>
      <c r="PV1" s="81"/>
      <c r="PW1" s="81"/>
      <c r="PX1" s="81"/>
      <c r="PY1" s="81"/>
      <c r="PZ1" s="81"/>
      <c r="QA1" s="81"/>
      <c r="QB1" s="81"/>
      <c r="QC1" s="81"/>
      <c r="QD1" s="81"/>
      <c r="QE1" s="81"/>
      <c r="QF1" s="81"/>
      <c r="QG1" s="81"/>
      <c r="QH1" s="81"/>
      <c r="QI1" s="81"/>
      <c r="QJ1" s="81"/>
      <c r="QK1" s="81"/>
      <c r="QL1" s="81"/>
      <c r="QM1" s="81"/>
      <c r="QN1" s="81"/>
      <c r="QO1" s="81"/>
      <c r="QP1" s="81"/>
      <c r="QQ1" s="81"/>
      <c r="QR1" s="81"/>
      <c r="QS1" s="81"/>
      <c r="QT1" s="81"/>
      <c r="QU1" s="81"/>
      <c r="QV1" s="81"/>
      <c r="QW1" s="81"/>
      <c r="QX1" s="81"/>
      <c r="QY1" s="81"/>
      <c r="QZ1" s="81"/>
      <c r="RA1" s="81"/>
      <c r="RB1" s="81"/>
      <c r="RC1" s="81"/>
      <c r="RD1" s="81"/>
      <c r="RE1" s="81"/>
      <c r="RF1" s="81"/>
      <c r="RG1" s="81"/>
      <c r="RH1" s="81"/>
      <c r="RI1" s="81"/>
      <c r="RJ1" s="81"/>
      <c r="RK1" s="81"/>
      <c r="RL1" s="81"/>
      <c r="RM1" s="81"/>
      <c r="RN1" s="81"/>
      <c r="RO1" s="81"/>
      <c r="RP1" s="81"/>
      <c r="RQ1" s="81"/>
      <c r="RR1" s="81"/>
      <c r="RS1" s="81"/>
      <c r="RT1" s="81"/>
      <c r="RU1" s="81"/>
      <c r="RV1" s="81"/>
      <c r="RW1" s="81"/>
      <c r="RX1" s="81"/>
      <c r="RY1" s="81"/>
      <c r="RZ1" s="81"/>
      <c r="SA1" s="81"/>
      <c r="SB1" s="81"/>
      <c r="SC1" s="81"/>
      <c r="SD1" s="81"/>
      <c r="SE1" s="81"/>
      <c r="SF1" s="81"/>
      <c r="SG1" s="81"/>
      <c r="SH1" s="81"/>
      <c r="SI1" s="81"/>
      <c r="SJ1" s="81"/>
      <c r="SK1" s="81"/>
      <c r="SL1" s="81"/>
      <c r="SM1" s="81"/>
      <c r="SN1" s="81"/>
      <c r="SO1" s="81"/>
      <c r="SP1" s="81"/>
      <c r="SQ1" s="81"/>
      <c r="SR1" s="81"/>
      <c r="SS1" s="81"/>
      <c r="ST1" s="81"/>
      <c r="SU1" s="81"/>
      <c r="SV1" s="81"/>
      <c r="SW1" s="81"/>
      <c r="SX1" s="81"/>
      <c r="SY1" s="81"/>
      <c r="SZ1" s="81"/>
      <c r="TA1" s="81"/>
      <c r="TB1" s="81"/>
      <c r="TC1" s="81"/>
      <c r="TD1" s="81"/>
      <c r="TE1" s="81"/>
      <c r="TF1" s="81"/>
      <c r="TG1" s="81"/>
      <c r="TH1" s="81"/>
      <c r="TI1" s="81"/>
      <c r="TJ1" s="81"/>
      <c r="TK1" s="81"/>
      <c r="TL1" s="81"/>
      <c r="TM1" s="81"/>
      <c r="TN1" s="81"/>
      <c r="TO1" s="81"/>
      <c r="TP1" s="81"/>
      <c r="TQ1" s="81"/>
      <c r="TR1" s="81"/>
      <c r="TS1" s="81"/>
      <c r="TT1" s="81"/>
      <c r="TU1" s="81"/>
      <c r="TV1" s="81"/>
      <c r="TW1" s="81"/>
      <c r="TX1" s="81"/>
      <c r="TY1" s="81"/>
      <c r="TZ1" s="81"/>
      <c r="UA1" s="81"/>
      <c r="UB1" s="81"/>
      <c r="UC1" s="81"/>
      <c r="UD1" s="81"/>
      <c r="UE1" s="81"/>
      <c r="UF1" s="81"/>
      <c r="UG1" s="81"/>
      <c r="UH1" s="81"/>
      <c r="UI1" s="81"/>
      <c r="UJ1" s="81"/>
      <c r="UK1" s="81"/>
      <c r="UL1" s="81"/>
      <c r="UM1" s="81"/>
      <c r="UN1" s="81"/>
      <c r="UO1" s="81"/>
      <c r="UP1" s="81"/>
      <c r="UQ1" s="81"/>
      <c r="UR1" s="81"/>
      <c r="US1" s="81"/>
      <c r="UT1" s="81"/>
      <c r="UU1" s="81"/>
      <c r="UV1" s="81"/>
      <c r="UW1" s="81"/>
      <c r="UX1" s="81"/>
      <c r="UY1" s="81"/>
      <c r="UZ1" s="81"/>
      <c r="VA1" s="81"/>
      <c r="VB1" s="81"/>
      <c r="VC1" s="81"/>
      <c r="VD1" s="81"/>
      <c r="VE1" s="81"/>
      <c r="VF1" s="81"/>
      <c r="VG1" s="81"/>
      <c r="VH1" s="81"/>
      <c r="VI1" s="81"/>
      <c r="VJ1" s="81"/>
      <c r="VK1" s="81"/>
      <c r="VL1" s="81"/>
      <c r="VM1" s="81"/>
      <c r="VN1" s="81"/>
      <c r="VO1" s="81"/>
      <c r="VP1" s="81"/>
      <c r="VQ1" s="81"/>
      <c r="VR1" s="81"/>
      <c r="VS1" s="81"/>
      <c r="VT1" s="81"/>
      <c r="VU1" s="81"/>
      <c r="VV1" s="81"/>
      <c r="VW1" s="81"/>
    </row>
    <row r="2" spans="1:595" ht="15" customHeight="1" thickBot="1" x14ac:dyDescent="0.35">
      <c r="B2" s="68" t="s">
        <v>17</v>
      </c>
      <c r="C2" s="69" t="s">
        <v>33</v>
      </c>
      <c r="D2" s="70" t="s">
        <v>612</v>
      </c>
      <c r="E2" s="70" t="s">
        <v>611</v>
      </c>
      <c r="F2" s="70" t="s">
        <v>610</v>
      </c>
      <c r="G2" s="70" t="s">
        <v>600</v>
      </c>
      <c r="H2" s="70" t="s">
        <v>298</v>
      </c>
      <c r="I2" s="70" t="s">
        <v>601</v>
      </c>
      <c r="J2" s="71" t="s">
        <v>602</v>
      </c>
      <c r="K2" s="98"/>
      <c r="L2" s="208" t="s">
        <v>19</v>
      </c>
    </row>
    <row r="3" spans="1:595" ht="15" customHeight="1" x14ac:dyDescent="0.3">
      <c r="B3" s="72" t="s">
        <v>20</v>
      </c>
      <c r="C3" s="26">
        <v>5</v>
      </c>
      <c r="D3" s="26">
        <v>8</v>
      </c>
      <c r="E3" s="26">
        <v>5</v>
      </c>
      <c r="F3" s="26">
        <v>6</v>
      </c>
      <c r="G3" s="26">
        <v>10</v>
      </c>
      <c r="H3" s="26">
        <v>9</v>
      </c>
      <c r="I3" s="24">
        <v>7</v>
      </c>
      <c r="J3" s="24">
        <v>6</v>
      </c>
      <c r="K3" s="210" t="s">
        <v>44</v>
      </c>
      <c r="L3" s="209"/>
    </row>
    <row r="4" spans="1:595" ht="15" customHeight="1" x14ac:dyDescent="0.3">
      <c r="B4" s="72" t="s">
        <v>21</v>
      </c>
      <c r="C4" s="26" t="s">
        <v>22</v>
      </c>
      <c r="D4" s="26" t="s">
        <v>22</v>
      </c>
      <c r="E4" s="26" t="s">
        <v>87</v>
      </c>
      <c r="F4" s="26" t="s">
        <v>22</v>
      </c>
      <c r="G4" s="26" t="s">
        <v>107</v>
      </c>
      <c r="H4" s="26" t="s">
        <v>107</v>
      </c>
      <c r="I4" s="24" t="s">
        <v>23</v>
      </c>
      <c r="J4" s="24" t="s">
        <v>123</v>
      </c>
      <c r="K4" s="211"/>
      <c r="L4" s="209"/>
    </row>
    <row r="5" spans="1:595" ht="15" customHeight="1" x14ac:dyDescent="0.3">
      <c r="B5" s="72" t="s">
        <v>24</v>
      </c>
      <c r="C5" s="26" t="s">
        <v>34</v>
      </c>
      <c r="D5" s="26" t="s">
        <v>34</v>
      </c>
      <c r="E5" s="26" t="s">
        <v>34</v>
      </c>
      <c r="F5" s="26" t="s">
        <v>34</v>
      </c>
      <c r="G5" s="26" t="s">
        <v>34</v>
      </c>
      <c r="H5" s="26" t="s">
        <v>34</v>
      </c>
      <c r="I5" s="26" t="s">
        <v>34</v>
      </c>
      <c r="J5" s="26" t="s">
        <v>34</v>
      </c>
      <c r="K5" s="211"/>
      <c r="L5" s="209"/>
    </row>
    <row r="6" spans="1:595" ht="15" customHeight="1" x14ac:dyDescent="0.3">
      <c r="B6" s="72" t="s">
        <v>25</v>
      </c>
      <c r="C6" s="26" t="s">
        <v>35</v>
      </c>
      <c r="D6" s="26" t="s">
        <v>35</v>
      </c>
      <c r="E6" s="26" t="s">
        <v>88</v>
      </c>
      <c r="F6" s="26" t="s">
        <v>36</v>
      </c>
      <c r="G6" s="26" t="s">
        <v>36</v>
      </c>
      <c r="H6" s="26" t="s">
        <v>109</v>
      </c>
      <c r="I6" s="26" t="s">
        <v>109</v>
      </c>
      <c r="J6" s="26" t="s">
        <v>109</v>
      </c>
      <c r="K6" s="211"/>
      <c r="L6" s="209"/>
    </row>
    <row r="7" spans="1:595" ht="15" customHeight="1" x14ac:dyDescent="0.3">
      <c r="B7" s="72" t="s">
        <v>37</v>
      </c>
      <c r="C7" s="26" t="s">
        <v>38</v>
      </c>
      <c r="D7" s="26" t="s">
        <v>39</v>
      </c>
      <c r="E7" s="26" t="s">
        <v>39</v>
      </c>
      <c r="F7" s="26" t="s">
        <v>40</v>
      </c>
      <c r="G7" s="26" t="s">
        <v>36</v>
      </c>
      <c r="H7" s="26" t="s">
        <v>108</v>
      </c>
      <c r="I7" s="24" t="s">
        <v>114</v>
      </c>
      <c r="J7" s="24" t="s">
        <v>114</v>
      </c>
      <c r="K7" s="211"/>
      <c r="L7" s="209"/>
    </row>
    <row r="8" spans="1:595" ht="15" customHeight="1" x14ac:dyDescent="0.3">
      <c r="B8" s="72" t="s">
        <v>26</v>
      </c>
      <c r="C8" s="26" t="s">
        <v>41</v>
      </c>
      <c r="D8" s="26" t="s">
        <v>42</v>
      </c>
      <c r="E8" s="26" t="s">
        <v>89</v>
      </c>
      <c r="F8" s="26" t="s">
        <v>43</v>
      </c>
      <c r="G8" s="26" t="s">
        <v>43</v>
      </c>
      <c r="H8" s="26" t="s">
        <v>110</v>
      </c>
      <c r="I8" s="24" t="s">
        <v>110</v>
      </c>
      <c r="J8" s="24" t="s">
        <v>110</v>
      </c>
      <c r="K8" s="211"/>
      <c r="L8" s="209"/>
    </row>
    <row r="9" spans="1:595" ht="15" customHeight="1" x14ac:dyDescent="0.3">
      <c r="B9" s="72" t="s">
        <v>45</v>
      </c>
      <c r="C9" s="26" t="s">
        <v>46</v>
      </c>
      <c r="D9" s="26" t="s">
        <v>46</v>
      </c>
      <c r="E9" s="26" t="s">
        <v>46</v>
      </c>
      <c r="F9" s="26" t="s">
        <v>296</v>
      </c>
      <c r="G9" s="26" t="s">
        <v>46</v>
      </c>
      <c r="H9" s="26" t="s">
        <v>46</v>
      </c>
      <c r="I9" s="26" t="s">
        <v>46</v>
      </c>
      <c r="J9" s="26" t="s">
        <v>46</v>
      </c>
      <c r="K9" s="211"/>
      <c r="L9" s="209"/>
    </row>
    <row r="10" spans="1:595" ht="15" customHeight="1" x14ac:dyDescent="0.3">
      <c r="B10" s="93" t="s">
        <v>47</v>
      </c>
      <c r="C10" s="94"/>
      <c r="D10" s="94"/>
      <c r="E10" s="94"/>
      <c r="F10" s="94"/>
      <c r="G10" s="94"/>
      <c r="H10" s="94"/>
      <c r="I10" s="95"/>
      <c r="J10" s="96"/>
      <c r="K10" s="96"/>
      <c r="L10" s="96"/>
    </row>
    <row r="11" spans="1:595" ht="13.8" x14ac:dyDescent="0.3">
      <c r="B11" s="62" t="s">
        <v>48</v>
      </c>
      <c r="C11" s="73"/>
      <c r="D11" s="73"/>
      <c r="E11" s="73"/>
      <c r="F11" s="73"/>
      <c r="G11" s="73"/>
      <c r="H11" s="73"/>
      <c r="I11" s="73"/>
      <c r="J11" s="74"/>
      <c r="K11" s="97"/>
      <c r="L11" s="92"/>
    </row>
    <row r="12" spans="1:595" ht="15" customHeight="1" x14ac:dyDescent="0.3">
      <c r="B12" s="63" t="s">
        <v>124</v>
      </c>
      <c r="C12" s="26" t="s">
        <v>29</v>
      </c>
      <c r="D12" s="26"/>
      <c r="E12" s="26" t="s">
        <v>29</v>
      </c>
      <c r="F12" s="26"/>
      <c r="G12" s="26"/>
      <c r="H12" s="26" t="s">
        <v>29</v>
      </c>
      <c r="I12" s="26" t="s">
        <v>29</v>
      </c>
      <c r="J12" s="24" t="s">
        <v>29</v>
      </c>
      <c r="K12" s="169">
        <f>COUNTIF(C12:J12,"X")</f>
        <v>5</v>
      </c>
      <c r="L12" s="212" t="s">
        <v>650</v>
      </c>
    </row>
    <row r="13" spans="1:595" ht="15" customHeight="1" x14ac:dyDescent="0.3">
      <c r="B13" s="63" t="s">
        <v>49</v>
      </c>
      <c r="C13" s="26"/>
      <c r="D13" s="26" t="s">
        <v>29</v>
      </c>
      <c r="E13" s="26"/>
      <c r="F13" s="26" t="s">
        <v>29</v>
      </c>
      <c r="G13" s="26" t="s">
        <v>29</v>
      </c>
      <c r="H13" s="26"/>
      <c r="I13" s="26"/>
      <c r="J13" s="24"/>
      <c r="K13" s="169">
        <f t="shared" ref="K13:K76" si="0">COUNTIF(C13:J13,"X")</f>
        <v>3</v>
      </c>
      <c r="L13" s="212"/>
    </row>
    <row r="14" spans="1:595" ht="15" customHeight="1" x14ac:dyDescent="0.3">
      <c r="B14" s="64" t="s">
        <v>279</v>
      </c>
      <c r="C14" s="73"/>
      <c r="D14" s="73"/>
      <c r="E14" s="73"/>
      <c r="F14" s="73"/>
      <c r="G14" s="73"/>
      <c r="H14" s="73"/>
      <c r="I14" s="73"/>
      <c r="J14" s="74"/>
      <c r="K14" s="169"/>
      <c r="L14" s="212"/>
    </row>
    <row r="15" spans="1:595" ht="15" customHeight="1" x14ac:dyDescent="0.3">
      <c r="B15" s="63" t="s">
        <v>50</v>
      </c>
      <c r="C15" s="26" t="s">
        <v>29</v>
      </c>
      <c r="D15" s="26"/>
      <c r="E15" s="26"/>
      <c r="F15" s="26"/>
      <c r="G15" s="26"/>
      <c r="H15" s="26" t="s">
        <v>29</v>
      </c>
      <c r="I15" s="26"/>
      <c r="J15" s="24"/>
      <c r="K15" s="169">
        <f t="shared" si="0"/>
        <v>2</v>
      </c>
      <c r="L15" s="212"/>
    </row>
    <row r="16" spans="1:595" ht="15" customHeight="1" x14ac:dyDescent="0.3">
      <c r="B16" s="63" t="s">
        <v>276</v>
      </c>
      <c r="C16" s="26" t="s">
        <v>29</v>
      </c>
      <c r="D16" s="26"/>
      <c r="E16" s="26"/>
      <c r="F16" s="26"/>
      <c r="G16" s="26"/>
      <c r="H16" s="26"/>
      <c r="I16" s="26"/>
      <c r="J16" s="24"/>
      <c r="K16" s="169">
        <f t="shared" si="0"/>
        <v>1</v>
      </c>
      <c r="L16" s="212"/>
    </row>
    <row r="17" spans="2:16" ht="15" customHeight="1" x14ac:dyDescent="0.3">
      <c r="B17" s="63" t="s">
        <v>297</v>
      </c>
      <c r="C17" s="26"/>
      <c r="D17" s="26"/>
      <c r="E17" s="26"/>
      <c r="F17" s="26"/>
      <c r="G17" s="26" t="s">
        <v>29</v>
      </c>
      <c r="H17" s="26"/>
      <c r="I17" s="26"/>
      <c r="J17" s="24"/>
      <c r="K17" s="169">
        <f t="shared" si="0"/>
        <v>1</v>
      </c>
      <c r="L17" s="212"/>
    </row>
    <row r="18" spans="2:16" ht="15" customHeight="1" x14ac:dyDescent="0.3">
      <c r="B18" s="63" t="s">
        <v>51</v>
      </c>
      <c r="C18" s="26"/>
      <c r="D18" s="26"/>
      <c r="E18" s="26"/>
      <c r="F18" s="26" t="s">
        <v>29</v>
      </c>
      <c r="G18" s="26"/>
      <c r="H18" s="26"/>
      <c r="I18" s="26"/>
      <c r="J18" s="24"/>
      <c r="K18" s="169">
        <f t="shared" si="0"/>
        <v>1</v>
      </c>
      <c r="L18" s="212"/>
    </row>
    <row r="19" spans="2:16" ht="15" customHeight="1" x14ac:dyDescent="0.3">
      <c r="B19" s="63" t="s">
        <v>613</v>
      </c>
      <c r="C19" s="26" t="s">
        <v>29</v>
      </c>
      <c r="D19" s="26"/>
      <c r="E19" s="26"/>
      <c r="F19" s="26" t="s">
        <v>29</v>
      </c>
      <c r="G19" s="26" t="s">
        <v>29</v>
      </c>
      <c r="H19" s="26" t="s">
        <v>29</v>
      </c>
      <c r="I19" s="26" t="s">
        <v>29</v>
      </c>
      <c r="J19" s="24"/>
      <c r="K19" s="169">
        <f t="shared" si="0"/>
        <v>5</v>
      </c>
      <c r="L19" s="212"/>
    </row>
    <row r="20" spans="2:16" ht="15" customHeight="1" x14ac:dyDescent="0.3">
      <c r="B20" s="63" t="s">
        <v>277</v>
      </c>
      <c r="C20" s="26" t="s">
        <v>29</v>
      </c>
      <c r="D20" s="26"/>
      <c r="E20" s="26"/>
      <c r="F20" s="26"/>
      <c r="G20" s="26"/>
      <c r="H20" s="26"/>
      <c r="I20" s="26"/>
      <c r="J20" s="24"/>
      <c r="K20" s="169">
        <f t="shared" si="0"/>
        <v>1</v>
      </c>
      <c r="L20" s="212"/>
    </row>
    <row r="21" spans="2:16" ht="15" customHeight="1" x14ac:dyDescent="0.3">
      <c r="B21" s="63" t="s">
        <v>105</v>
      </c>
      <c r="C21" s="26"/>
      <c r="D21" s="26"/>
      <c r="E21" s="26"/>
      <c r="F21" s="26"/>
      <c r="G21" s="26"/>
      <c r="H21" s="26" t="s">
        <v>29</v>
      </c>
      <c r="I21" s="26" t="s">
        <v>29</v>
      </c>
      <c r="J21" s="24"/>
      <c r="K21" s="169">
        <f t="shared" si="0"/>
        <v>2</v>
      </c>
      <c r="L21" s="212"/>
    </row>
    <row r="22" spans="2:16" ht="15" customHeight="1" x14ac:dyDescent="0.3">
      <c r="B22" s="63" t="s">
        <v>614</v>
      </c>
      <c r="C22" s="26"/>
      <c r="D22" s="26" t="s">
        <v>29</v>
      </c>
      <c r="E22" s="26" t="s">
        <v>29</v>
      </c>
      <c r="F22" s="26"/>
      <c r="G22" s="26"/>
      <c r="H22" s="26"/>
      <c r="I22" s="26"/>
      <c r="J22" s="24"/>
      <c r="K22" s="169">
        <f t="shared" si="0"/>
        <v>2</v>
      </c>
      <c r="L22" s="212"/>
    </row>
    <row r="23" spans="2:16" ht="13.8" x14ac:dyDescent="0.3">
      <c r="B23" s="65" t="s">
        <v>633</v>
      </c>
      <c r="C23" s="73"/>
      <c r="D23" s="73"/>
      <c r="E23" s="73"/>
      <c r="F23" s="73"/>
      <c r="G23" s="73"/>
      <c r="H23" s="73"/>
      <c r="I23" s="73"/>
      <c r="J23" s="74"/>
      <c r="K23" s="169"/>
      <c r="L23" s="212"/>
    </row>
    <row r="24" spans="2:16" ht="13.8" x14ac:dyDescent="0.3">
      <c r="B24" s="63" t="s">
        <v>615</v>
      </c>
      <c r="C24" s="26" t="s">
        <v>29</v>
      </c>
      <c r="D24" s="26" t="s">
        <v>29</v>
      </c>
      <c r="E24" s="26"/>
      <c r="F24" s="26"/>
      <c r="G24" s="26" t="s">
        <v>29</v>
      </c>
      <c r="H24" s="26"/>
      <c r="I24" s="26"/>
      <c r="J24" s="26"/>
      <c r="K24" s="169">
        <f t="shared" si="0"/>
        <v>3</v>
      </c>
      <c r="L24" s="212"/>
    </row>
    <row r="25" spans="2:16" ht="15" customHeight="1" x14ac:dyDescent="0.3">
      <c r="B25" s="63" t="s">
        <v>278</v>
      </c>
      <c r="C25" s="26"/>
      <c r="D25" s="26" t="s">
        <v>29</v>
      </c>
      <c r="E25" s="26"/>
      <c r="F25" s="26"/>
      <c r="G25" s="26"/>
      <c r="H25" s="26"/>
      <c r="I25" s="26"/>
      <c r="J25" s="26"/>
      <c r="K25" s="169">
        <f t="shared" si="0"/>
        <v>1</v>
      </c>
      <c r="L25" s="212"/>
    </row>
    <row r="26" spans="2:16" ht="15" customHeight="1" x14ac:dyDescent="0.3">
      <c r="B26" s="63" t="s">
        <v>614</v>
      </c>
      <c r="C26" s="26"/>
      <c r="D26" s="26" t="s">
        <v>29</v>
      </c>
      <c r="E26" s="26" t="s">
        <v>29</v>
      </c>
      <c r="F26" s="26"/>
      <c r="G26" s="26"/>
      <c r="H26" s="26"/>
      <c r="I26" s="26"/>
      <c r="J26" s="26"/>
      <c r="K26" s="169">
        <f t="shared" si="0"/>
        <v>2</v>
      </c>
      <c r="L26" s="212"/>
    </row>
    <row r="27" spans="2:16" ht="13.8" x14ac:dyDescent="0.3">
      <c r="B27" s="64" t="s">
        <v>52</v>
      </c>
      <c r="C27" s="25"/>
      <c r="D27" s="73"/>
      <c r="E27" s="73"/>
      <c r="F27" s="73"/>
      <c r="G27" s="73"/>
      <c r="H27" s="73"/>
      <c r="I27" s="73"/>
      <c r="J27" s="74"/>
      <c r="K27" s="169">
        <f t="shared" si="0"/>
        <v>0</v>
      </c>
      <c r="L27" s="212" t="s">
        <v>652</v>
      </c>
      <c r="P27" s="23"/>
    </row>
    <row r="28" spans="2:16" ht="15" customHeight="1" x14ac:dyDescent="0.3">
      <c r="B28" s="63" t="s">
        <v>53</v>
      </c>
      <c r="C28" s="26" t="s">
        <v>29</v>
      </c>
      <c r="D28" s="26" t="s">
        <v>29</v>
      </c>
      <c r="E28" s="26" t="s">
        <v>29</v>
      </c>
      <c r="F28" s="26" t="s">
        <v>29</v>
      </c>
      <c r="G28" s="26" t="s">
        <v>29</v>
      </c>
      <c r="H28" s="26" t="s">
        <v>29</v>
      </c>
      <c r="I28" s="26" t="s">
        <v>29</v>
      </c>
      <c r="J28" s="26" t="s">
        <v>29</v>
      </c>
      <c r="K28" s="169">
        <f t="shared" si="0"/>
        <v>8</v>
      </c>
      <c r="L28" s="212"/>
    </row>
    <row r="29" spans="2:16" ht="13.8" x14ac:dyDescent="0.3">
      <c r="B29" s="64" t="s">
        <v>281</v>
      </c>
      <c r="C29" s="25"/>
      <c r="D29" s="73"/>
      <c r="E29" s="73"/>
      <c r="F29" s="73"/>
      <c r="G29" s="73"/>
      <c r="H29" s="73"/>
      <c r="I29" s="73"/>
      <c r="J29" s="74"/>
      <c r="K29" s="169"/>
      <c r="L29" s="212"/>
      <c r="P29" s="23"/>
    </row>
    <row r="30" spans="2:16" ht="15" customHeight="1" x14ac:dyDescent="0.3">
      <c r="B30" s="63" t="s">
        <v>651</v>
      </c>
      <c r="C30" s="26" t="s">
        <v>29</v>
      </c>
      <c r="D30" s="26" t="s">
        <v>29</v>
      </c>
      <c r="E30" s="26"/>
      <c r="F30" s="26" t="s">
        <v>29</v>
      </c>
      <c r="G30" s="26" t="s">
        <v>29</v>
      </c>
      <c r="H30" s="26" t="s">
        <v>29</v>
      </c>
      <c r="I30" s="26"/>
      <c r="J30" s="26"/>
      <c r="K30" s="169">
        <f t="shared" si="0"/>
        <v>5</v>
      </c>
      <c r="L30" s="212"/>
    </row>
    <row r="31" spans="2:16" ht="15" customHeight="1" x14ac:dyDescent="0.3">
      <c r="B31" s="63" t="s">
        <v>125</v>
      </c>
      <c r="C31" s="26" t="s">
        <v>29</v>
      </c>
      <c r="D31" s="26" t="s">
        <v>29</v>
      </c>
      <c r="E31" s="26"/>
      <c r="F31" s="26" t="s">
        <v>29</v>
      </c>
      <c r="G31" s="26"/>
      <c r="H31" s="26" t="s">
        <v>29</v>
      </c>
      <c r="I31" s="26" t="s">
        <v>29</v>
      </c>
      <c r="J31" s="26" t="s">
        <v>29</v>
      </c>
      <c r="K31" s="169">
        <f t="shared" si="0"/>
        <v>6</v>
      </c>
      <c r="L31" s="212"/>
    </row>
    <row r="32" spans="2:16" ht="15" customHeight="1" x14ac:dyDescent="0.3">
      <c r="B32" s="63" t="s">
        <v>92</v>
      </c>
      <c r="C32" s="26"/>
      <c r="D32" s="26" t="s">
        <v>29</v>
      </c>
      <c r="E32" s="26" t="s">
        <v>29</v>
      </c>
      <c r="F32" s="26"/>
      <c r="G32" s="26"/>
      <c r="H32" s="26"/>
      <c r="I32" s="26"/>
      <c r="J32" s="26"/>
      <c r="K32" s="169">
        <f t="shared" si="0"/>
        <v>2</v>
      </c>
      <c r="L32" s="212"/>
    </row>
    <row r="33" spans="2:12" ht="15" customHeight="1" x14ac:dyDescent="0.3">
      <c r="B33" s="63" t="s">
        <v>97</v>
      </c>
      <c r="C33" s="26"/>
      <c r="D33" s="26"/>
      <c r="E33" s="26"/>
      <c r="F33" s="26"/>
      <c r="G33" s="26" t="s">
        <v>29</v>
      </c>
      <c r="H33" s="26" t="s">
        <v>29</v>
      </c>
      <c r="I33" s="26"/>
      <c r="J33" s="26"/>
      <c r="K33" s="169">
        <f t="shared" si="0"/>
        <v>2</v>
      </c>
      <c r="L33" s="212"/>
    </row>
    <row r="34" spans="2:12" ht="15" customHeight="1" x14ac:dyDescent="0.3">
      <c r="B34" s="63"/>
      <c r="C34" s="26"/>
      <c r="D34" s="26"/>
      <c r="E34" s="26"/>
      <c r="F34" s="26"/>
      <c r="G34" s="26"/>
      <c r="H34" s="26"/>
      <c r="I34" s="26"/>
      <c r="J34" s="26"/>
      <c r="K34" s="169"/>
      <c r="L34" s="212"/>
    </row>
    <row r="35" spans="2:12" ht="13.8" x14ac:dyDescent="0.3">
      <c r="B35" s="65" t="s">
        <v>616</v>
      </c>
      <c r="C35" s="73"/>
      <c r="D35" s="73"/>
      <c r="E35" s="73"/>
      <c r="F35" s="73"/>
      <c r="G35" s="73"/>
      <c r="H35" s="73"/>
      <c r="I35" s="73"/>
      <c r="J35" s="74"/>
      <c r="K35" s="169"/>
      <c r="L35" s="212"/>
    </row>
    <row r="36" spans="2:12" ht="15" customHeight="1" x14ac:dyDescent="0.3">
      <c r="B36" s="66" t="s">
        <v>617</v>
      </c>
      <c r="C36" s="26" t="s">
        <v>29</v>
      </c>
      <c r="D36" s="26"/>
      <c r="E36" s="26" t="s">
        <v>29</v>
      </c>
      <c r="F36" s="26"/>
      <c r="G36" s="26"/>
      <c r="H36" s="26" t="s">
        <v>29</v>
      </c>
      <c r="I36" s="26"/>
      <c r="J36" s="26"/>
      <c r="K36" s="169">
        <f t="shared" si="0"/>
        <v>3</v>
      </c>
      <c r="L36" s="212"/>
    </row>
    <row r="37" spans="2:12" ht="15" customHeight="1" x14ac:dyDescent="0.3">
      <c r="B37" s="66" t="s">
        <v>54</v>
      </c>
      <c r="C37" s="26"/>
      <c r="D37" s="26" t="s">
        <v>29</v>
      </c>
      <c r="E37" s="26"/>
      <c r="F37" s="26"/>
      <c r="G37" s="26"/>
      <c r="H37" s="26"/>
      <c r="I37" s="26"/>
      <c r="J37" s="26"/>
      <c r="K37" s="169">
        <f t="shared" si="0"/>
        <v>1</v>
      </c>
      <c r="L37" s="212"/>
    </row>
    <row r="38" spans="2:12" ht="15" customHeight="1" x14ac:dyDescent="0.3">
      <c r="B38" s="66" t="s">
        <v>625</v>
      </c>
      <c r="C38" s="26" t="s">
        <v>29</v>
      </c>
      <c r="D38" s="26" t="s">
        <v>29</v>
      </c>
      <c r="E38" s="26" t="s">
        <v>29</v>
      </c>
      <c r="F38" s="26" t="s">
        <v>29</v>
      </c>
      <c r="G38" s="26" t="s">
        <v>29</v>
      </c>
      <c r="H38" s="26" t="s">
        <v>29</v>
      </c>
      <c r="I38" s="26"/>
      <c r="J38" s="26" t="s">
        <v>29</v>
      </c>
      <c r="K38" s="169">
        <f>COUNTIF(C38:J38,"X")</f>
        <v>7</v>
      </c>
      <c r="L38" s="212"/>
    </row>
    <row r="39" spans="2:12" ht="15" customHeight="1" x14ac:dyDescent="0.3">
      <c r="B39" s="66" t="s">
        <v>280</v>
      </c>
      <c r="C39" s="26" t="s">
        <v>29</v>
      </c>
      <c r="D39" s="26"/>
      <c r="E39" s="26"/>
      <c r="F39" s="26"/>
      <c r="G39" s="26"/>
      <c r="H39" s="26"/>
      <c r="I39" s="26"/>
      <c r="J39" s="26"/>
      <c r="K39" s="169">
        <f t="shared" si="0"/>
        <v>1</v>
      </c>
      <c r="L39" s="212"/>
    </row>
    <row r="40" spans="2:12" ht="13.8" customHeight="1" x14ac:dyDescent="0.3">
      <c r="B40" s="65" t="s">
        <v>55</v>
      </c>
      <c r="C40" s="73"/>
      <c r="D40" s="73"/>
      <c r="E40" s="73"/>
      <c r="F40" s="73"/>
      <c r="G40" s="73"/>
      <c r="H40" s="73"/>
      <c r="I40" s="73"/>
      <c r="J40" s="74"/>
      <c r="K40" s="169"/>
      <c r="L40" s="202" t="s">
        <v>654</v>
      </c>
    </row>
    <row r="41" spans="2:12" ht="14.4" customHeight="1" x14ac:dyDescent="0.3">
      <c r="B41" s="63" t="s">
        <v>53</v>
      </c>
      <c r="C41" s="26" t="s">
        <v>29</v>
      </c>
      <c r="D41" s="26" t="s">
        <v>29</v>
      </c>
      <c r="E41" s="26" t="s">
        <v>29</v>
      </c>
      <c r="F41" s="26" t="s">
        <v>29</v>
      </c>
      <c r="G41" s="26" t="s">
        <v>29</v>
      </c>
      <c r="H41" s="26" t="s">
        <v>29</v>
      </c>
      <c r="I41" s="26" t="s">
        <v>29</v>
      </c>
      <c r="J41" s="26" t="s">
        <v>29</v>
      </c>
      <c r="K41" s="169">
        <f t="shared" si="0"/>
        <v>8</v>
      </c>
      <c r="L41" s="203"/>
    </row>
    <row r="42" spans="2:12" ht="15" customHeight="1" x14ac:dyDescent="0.3">
      <c r="B42" s="64" t="s">
        <v>282</v>
      </c>
      <c r="C42" s="26"/>
      <c r="D42" s="26"/>
      <c r="E42" s="26"/>
      <c r="F42" s="26"/>
      <c r="G42" s="26"/>
      <c r="H42" s="26"/>
      <c r="I42" s="26"/>
      <c r="J42" s="26"/>
      <c r="K42" s="169"/>
      <c r="L42" s="203"/>
    </row>
    <row r="43" spans="2:12" ht="15" customHeight="1" x14ac:dyDescent="0.3">
      <c r="B43" s="66" t="s">
        <v>653</v>
      </c>
      <c r="C43" s="26" t="s">
        <v>29</v>
      </c>
      <c r="D43" s="26" t="s">
        <v>29</v>
      </c>
      <c r="E43" s="26" t="s">
        <v>29</v>
      </c>
      <c r="F43" s="26" t="s">
        <v>29</v>
      </c>
      <c r="G43" s="26"/>
      <c r="H43" s="26" t="s">
        <v>29</v>
      </c>
      <c r="I43" s="26" t="s">
        <v>29</v>
      </c>
      <c r="J43" s="26" t="s">
        <v>29</v>
      </c>
      <c r="K43" s="169">
        <f t="shared" si="0"/>
        <v>7</v>
      </c>
      <c r="L43" s="203"/>
    </row>
    <row r="44" spans="2:12" ht="13.8" x14ac:dyDescent="0.3">
      <c r="B44" s="64" t="s">
        <v>634</v>
      </c>
      <c r="C44" s="26"/>
      <c r="D44" s="26"/>
      <c r="E44" s="26"/>
      <c r="F44" s="26"/>
      <c r="G44" s="26"/>
      <c r="H44" s="26"/>
      <c r="I44" s="26"/>
      <c r="J44" s="26"/>
      <c r="K44" s="169">
        <f t="shared" si="0"/>
        <v>0</v>
      </c>
      <c r="L44" s="203"/>
    </row>
    <row r="45" spans="2:12" ht="15" customHeight="1" x14ac:dyDescent="0.3">
      <c r="B45" s="66" t="s">
        <v>56</v>
      </c>
      <c r="C45" s="26" t="s">
        <v>29</v>
      </c>
      <c r="D45" s="26"/>
      <c r="E45" s="26" t="s">
        <v>29</v>
      </c>
      <c r="F45" s="26" t="s">
        <v>29</v>
      </c>
      <c r="G45" s="26" t="s">
        <v>29</v>
      </c>
      <c r="H45" s="26"/>
      <c r="I45" s="26"/>
      <c r="J45" s="26"/>
      <c r="K45" s="169">
        <f t="shared" si="0"/>
        <v>4</v>
      </c>
      <c r="L45" s="203"/>
    </row>
    <row r="46" spans="2:12" ht="15" customHeight="1" x14ac:dyDescent="0.3">
      <c r="B46" s="66" t="s">
        <v>57</v>
      </c>
      <c r="C46" s="26" t="s">
        <v>29</v>
      </c>
      <c r="D46" s="26"/>
      <c r="E46" s="26" t="s">
        <v>29</v>
      </c>
      <c r="F46" s="26"/>
      <c r="G46" s="26" t="s">
        <v>29</v>
      </c>
      <c r="H46" s="26"/>
      <c r="I46" s="26"/>
      <c r="J46" s="26" t="s">
        <v>29</v>
      </c>
      <c r="K46" s="169">
        <f t="shared" si="0"/>
        <v>4</v>
      </c>
      <c r="L46" s="203"/>
    </row>
    <row r="47" spans="2:12" ht="15" customHeight="1" x14ac:dyDescent="0.3">
      <c r="B47" s="66" t="s">
        <v>58</v>
      </c>
      <c r="C47" s="26"/>
      <c r="D47" s="26"/>
      <c r="E47" s="26"/>
      <c r="F47" s="26" t="s">
        <v>29</v>
      </c>
      <c r="G47" s="26"/>
      <c r="H47" s="26"/>
      <c r="I47" s="26"/>
      <c r="J47" s="26"/>
      <c r="K47" s="169">
        <f t="shared" si="0"/>
        <v>1</v>
      </c>
      <c r="L47" s="203"/>
    </row>
    <row r="48" spans="2:12" ht="15" customHeight="1" x14ac:dyDescent="0.3">
      <c r="B48" s="66" t="s">
        <v>106</v>
      </c>
      <c r="C48" s="26"/>
      <c r="D48" s="26"/>
      <c r="E48" s="26"/>
      <c r="F48" s="26"/>
      <c r="G48" s="26"/>
      <c r="H48" s="26" t="s">
        <v>29</v>
      </c>
      <c r="I48" s="26" t="s">
        <v>29</v>
      </c>
      <c r="J48" s="26"/>
      <c r="K48" s="169">
        <f t="shared" si="0"/>
        <v>2</v>
      </c>
      <c r="L48" s="203"/>
    </row>
    <row r="49" spans="2:12" ht="13.8" x14ac:dyDescent="0.3">
      <c r="B49" s="65" t="s">
        <v>93</v>
      </c>
      <c r="C49" s="73"/>
      <c r="D49" s="73"/>
      <c r="E49" s="73"/>
      <c r="F49" s="73"/>
      <c r="G49" s="73"/>
      <c r="H49" s="73"/>
      <c r="I49" s="73"/>
      <c r="J49" s="74"/>
      <c r="K49" s="169"/>
      <c r="L49" s="204"/>
    </row>
    <row r="50" spans="2:12" ht="15" customHeight="1" x14ac:dyDescent="0.3">
      <c r="B50" s="63" t="s">
        <v>53</v>
      </c>
      <c r="C50" s="26" t="s">
        <v>29</v>
      </c>
      <c r="D50" s="26" t="s">
        <v>29</v>
      </c>
      <c r="E50" s="26" t="s">
        <v>29</v>
      </c>
      <c r="F50" s="26" t="s">
        <v>29</v>
      </c>
      <c r="G50" s="26" t="s">
        <v>29</v>
      </c>
      <c r="H50" s="26" t="s">
        <v>29</v>
      </c>
      <c r="I50" s="26" t="s">
        <v>29</v>
      </c>
      <c r="J50" s="26" t="s">
        <v>29</v>
      </c>
      <c r="K50" s="169">
        <f t="shared" si="0"/>
        <v>8</v>
      </c>
      <c r="L50" s="212" t="s">
        <v>655</v>
      </c>
    </row>
    <row r="51" spans="2:12" ht="15" customHeight="1" x14ac:dyDescent="0.3">
      <c r="B51" s="65" t="s">
        <v>283</v>
      </c>
      <c r="C51" s="73"/>
      <c r="D51" s="73"/>
      <c r="E51" s="73"/>
      <c r="F51" s="73"/>
      <c r="G51" s="73"/>
      <c r="H51" s="73"/>
      <c r="I51" s="73"/>
      <c r="J51" s="74"/>
      <c r="K51" s="169"/>
      <c r="L51" s="212"/>
    </row>
    <row r="52" spans="2:12" ht="15" customHeight="1" x14ac:dyDescent="0.3">
      <c r="B52" s="66" t="s">
        <v>94</v>
      </c>
      <c r="C52" s="26" t="s">
        <v>29</v>
      </c>
      <c r="D52" s="26" t="s">
        <v>29</v>
      </c>
      <c r="E52" s="26" t="s">
        <v>29</v>
      </c>
      <c r="F52" s="26" t="s">
        <v>29</v>
      </c>
      <c r="G52" s="26" t="s">
        <v>29</v>
      </c>
      <c r="H52" s="26" t="s">
        <v>29</v>
      </c>
      <c r="I52" s="26" t="s">
        <v>29</v>
      </c>
      <c r="J52" s="26" t="s">
        <v>29</v>
      </c>
      <c r="K52" s="169">
        <f t="shared" si="0"/>
        <v>8</v>
      </c>
      <c r="L52" s="212"/>
    </row>
    <row r="53" spans="2:12" ht="15" customHeight="1" x14ac:dyDescent="0.3">
      <c r="B53" s="66" t="s">
        <v>60</v>
      </c>
      <c r="C53" s="26"/>
      <c r="D53" s="26" t="s">
        <v>29</v>
      </c>
      <c r="E53" s="26"/>
      <c r="F53" s="26"/>
      <c r="G53" s="26"/>
      <c r="H53" s="26"/>
      <c r="I53" s="26"/>
      <c r="J53" s="26"/>
      <c r="K53" s="169">
        <f t="shared" si="0"/>
        <v>1</v>
      </c>
      <c r="L53" s="212"/>
    </row>
    <row r="54" spans="2:12" ht="15" customHeight="1" x14ac:dyDescent="0.3">
      <c r="B54" s="66" t="s">
        <v>122</v>
      </c>
      <c r="C54" s="26" t="s">
        <v>29</v>
      </c>
      <c r="D54" s="26"/>
      <c r="E54" s="26" t="s">
        <v>29</v>
      </c>
      <c r="F54" s="26" t="s">
        <v>29</v>
      </c>
      <c r="G54" s="26" t="s">
        <v>29</v>
      </c>
      <c r="H54" s="26" t="s">
        <v>29</v>
      </c>
      <c r="I54" s="26" t="s">
        <v>29</v>
      </c>
      <c r="J54" s="26" t="s">
        <v>29</v>
      </c>
      <c r="K54" s="169">
        <f t="shared" si="0"/>
        <v>7</v>
      </c>
      <c r="L54" s="212"/>
    </row>
    <row r="55" spans="2:12" ht="15" customHeight="1" x14ac:dyDescent="0.3">
      <c r="B55" s="66" t="s">
        <v>284</v>
      </c>
      <c r="C55" s="26" t="s">
        <v>29</v>
      </c>
      <c r="D55" s="26"/>
      <c r="E55" s="26"/>
      <c r="F55" s="26"/>
      <c r="G55" s="26"/>
      <c r="H55" s="26"/>
      <c r="I55" s="26"/>
      <c r="J55" s="26"/>
      <c r="K55" s="169">
        <f t="shared" si="0"/>
        <v>1</v>
      </c>
      <c r="L55" s="212"/>
    </row>
    <row r="56" spans="2:12" ht="14.4" customHeight="1" x14ac:dyDescent="0.3">
      <c r="B56" s="65" t="s">
        <v>635</v>
      </c>
      <c r="C56" s="73"/>
      <c r="D56" s="73"/>
      <c r="E56" s="73"/>
      <c r="F56" s="73"/>
      <c r="G56" s="73"/>
      <c r="H56" s="73"/>
      <c r="I56" s="73"/>
      <c r="J56" s="73"/>
      <c r="K56" s="169"/>
      <c r="L56" s="212"/>
    </row>
    <row r="57" spans="2:12" ht="15" customHeight="1" x14ac:dyDescent="0.3">
      <c r="B57" s="66" t="s">
        <v>61</v>
      </c>
      <c r="C57" s="26" t="s">
        <v>29</v>
      </c>
      <c r="D57" s="26" t="s">
        <v>29</v>
      </c>
      <c r="E57" s="26"/>
      <c r="F57" s="26"/>
      <c r="G57" s="26"/>
      <c r="H57" s="26" t="s">
        <v>29</v>
      </c>
      <c r="I57" s="26"/>
      <c r="J57" s="26"/>
      <c r="K57" s="169">
        <f t="shared" si="0"/>
        <v>3</v>
      </c>
      <c r="L57" s="212"/>
    </row>
    <row r="58" spans="2:12" ht="15" customHeight="1" x14ac:dyDescent="0.3">
      <c r="B58" s="66" t="s">
        <v>620</v>
      </c>
      <c r="C58" s="26" t="s">
        <v>29</v>
      </c>
      <c r="D58" s="26"/>
      <c r="E58" s="26"/>
      <c r="F58" s="26"/>
      <c r="G58" s="26"/>
      <c r="H58" s="26"/>
      <c r="I58" s="26"/>
      <c r="J58" s="26"/>
      <c r="K58" s="169">
        <f t="shared" si="0"/>
        <v>1</v>
      </c>
      <c r="L58" s="212"/>
    </row>
    <row r="59" spans="2:12" ht="15" customHeight="1" x14ac:dyDescent="0.3">
      <c r="B59" s="66" t="s">
        <v>618</v>
      </c>
      <c r="C59" s="26"/>
      <c r="D59" s="26" t="s">
        <v>29</v>
      </c>
      <c r="E59" s="26"/>
      <c r="F59" s="26"/>
      <c r="G59" s="26"/>
      <c r="H59" s="26"/>
      <c r="I59" s="26"/>
      <c r="J59" s="26"/>
      <c r="K59" s="169">
        <f t="shared" si="0"/>
        <v>1</v>
      </c>
      <c r="L59" s="212"/>
    </row>
    <row r="60" spans="2:12" ht="15" customHeight="1" x14ac:dyDescent="0.3">
      <c r="B60" s="66" t="s">
        <v>619</v>
      </c>
      <c r="C60" s="26"/>
      <c r="D60" s="26" t="s">
        <v>29</v>
      </c>
      <c r="E60" s="26"/>
      <c r="F60" s="26"/>
      <c r="G60" s="26"/>
      <c r="H60" s="26"/>
      <c r="I60" s="26"/>
      <c r="J60" s="26"/>
      <c r="K60" s="169">
        <f t="shared" si="0"/>
        <v>1</v>
      </c>
      <c r="L60" s="212"/>
    </row>
    <row r="61" spans="2:12" ht="15" customHeight="1" x14ac:dyDescent="0.3">
      <c r="B61" s="66" t="s">
        <v>95</v>
      </c>
      <c r="C61" s="26"/>
      <c r="D61" s="26"/>
      <c r="E61" s="26" t="s">
        <v>29</v>
      </c>
      <c r="F61" s="26"/>
      <c r="G61" s="26"/>
      <c r="H61" s="26"/>
      <c r="I61" s="26"/>
      <c r="J61" s="26"/>
      <c r="K61" s="169">
        <f t="shared" si="0"/>
        <v>1</v>
      </c>
      <c r="L61" s="212"/>
    </row>
    <row r="62" spans="2:12" ht="15.6" customHeight="1" x14ac:dyDescent="0.3">
      <c r="B62" s="80" t="s">
        <v>295</v>
      </c>
      <c r="C62" s="73"/>
      <c r="D62" s="73"/>
      <c r="E62" s="73"/>
      <c r="F62" s="73"/>
      <c r="G62" s="73"/>
      <c r="H62" s="73"/>
      <c r="I62" s="73"/>
      <c r="J62" s="74"/>
      <c r="K62" s="169"/>
      <c r="L62" s="202" t="s">
        <v>299</v>
      </c>
    </row>
    <row r="63" spans="2:12" ht="15" customHeight="1" x14ac:dyDescent="0.3">
      <c r="B63" s="63" t="s">
        <v>53</v>
      </c>
      <c r="C63" s="26" t="s">
        <v>29</v>
      </c>
      <c r="D63" s="26" t="s">
        <v>29</v>
      </c>
      <c r="E63" s="26" t="s">
        <v>29</v>
      </c>
      <c r="F63" s="26" t="s">
        <v>29</v>
      </c>
      <c r="G63" s="26" t="s">
        <v>29</v>
      </c>
      <c r="H63" s="26" t="s">
        <v>29</v>
      </c>
      <c r="I63" s="26" t="s">
        <v>29</v>
      </c>
      <c r="J63" s="26" t="s">
        <v>29</v>
      </c>
      <c r="K63" s="169">
        <f t="shared" si="0"/>
        <v>8</v>
      </c>
      <c r="L63" s="203"/>
    </row>
    <row r="64" spans="2:12" ht="15" customHeight="1" x14ac:dyDescent="0.3">
      <c r="B64" s="65" t="s">
        <v>285</v>
      </c>
      <c r="C64" s="73"/>
      <c r="D64" s="73"/>
      <c r="E64" s="73"/>
      <c r="F64" s="73"/>
      <c r="G64" s="73"/>
      <c r="H64" s="73"/>
      <c r="I64" s="73"/>
      <c r="J64" s="73"/>
      <c r="K64" s="169"/>
      <c r="L64" s="203"/>
    </row>
    <row r="65" spans="2:12" ht="15" customHeight="1" x14ac:dyDescent="0.3">
      <c r="B65" s="63" t="s">
        <v>62</v>
      </c>
      <c r="C65" s="26" t="s">
        <v>29</v>
      </c>
      <c r="D65" s="26" t="s">
        <v>29</v>
      </c>
      <c r="E65" s="26" t="s">
        <v>29</v>
      </c>
      <c r="F65" s="26" t="s">
        <v>29</v>
      </c>
      <c r="G65" s="26"/>
      <c r="H65" s="26" t="s">
        <v>29</v>
      </c>
      <c r="I65" s="26" t="s">
        <v>29</v>
      </c>
      <c r="J65" s="26" t="s">
        <v>29</v>
      </c>
      <c r="K65" s="169">
        <f t="shared" si="0"/>
        <v>7</v>
      </c>
      <c r="L65" s="203"/>
    </row>
    <row r="66" spans="2:12" ht="15" customHeight="1" x14ac:dyDescent="0.3">
      <c r="B66" s="63" t="s">
        <v>111</v>
      </c>
      <c r="C66" s="26" t="s">
        <v>29</v>
      </c>
      <c r="D66" s="26" t="s">
        <v>29</v>
      </c>
      <c r="E66" s="26"/>
      <c r="F66" s="26" t="s">
        <v>29</v>
      </c>
      <c r="G66" s="26"/>
      <c r="H66" s="26" t="s">
        <v>29</v>
      </c>
      <c r="I66" s="26" t="s">
        <v>29</v>
      </c>
      <c r="J66" s="26" t="s">
        <v>29</v>
      </c>
      <c r="K66" s="169">
        <f t="shared" si="0"/>
        <v>6</v>
      </c>
      <c r="L66" s="203"/>
    </row>
    <row r="67" spans="2:12" ht="15" customHeight="1" x14ac:dyDescent="0.3">
      <c r="B67" s="63" t="s">
        <v>121</v>
      </c>
      <c r="C67" s="26"/>
      <c r="D67" s="26"/>
      <c r="E67" s="26"/>
      <c r="F67" s="26"/>
      <c r="G67" s="26"/>
      <c r="H67" s="26"/>
      <c r="I67" s="26" t="s">
        <v>29</v>
      </c>
      <c r="J67" s="26" t="s">
        <v>29</v>
      </c>
      <c r="K67" s="169">
        <f t="shared" si="0"/>
        <v>2</v>
      </c>
      <c r="L67" s="203"/>
    </row>
    <row r="68" spans="2:12" ht="13.8" x14ac:dyDescent="0.3">
      <c r="B68" s="65" t="s">
        <v>636</v>
      </c>
      <c r="C68" s="74"/>
      <c r="D68" s="74"/>
      <c r="E68" s="74"/>
      <c r="F68" s="74"/>
      <c r="G68" s="74"/>
      <c r="H68" s="74"/>
      <c r="I68" s="74"/>
      <c r="J68" s="74"/>
      <c r="K68" s="169">
        <f t="shared" si="0"/>
        <v>0</v>
      </c>
      <c r="L68" s="203"/>
    </row>
    <row r="69" spans="2:12" ht="13.8" x14ac:dyDescent="0.3">
      <c r="B69" s="66" t="s">
        <v>63</v>
      </c>
      <c r="C69" s="26" t="s">
        <v>29</v>
      </c>
      <c r="D69" s="26" t="s">
        <v>29</v>
      </c>
      <c r="E69" s="26"/>
      <c r="F69" s="26"/>
      <c r="G69" s="26"/>
      <c r="H69" s="26"/>
      <c r="I69" s="26"/>
      <c r="J69" s="26"/>
      <c r="K69" s="169">
        <f t="shared" si="0"/>
        <v>2</v>
      </c>
      <c r="L69" s="203"/>
    </row>
    <row r="70" spans="2:12" ht="15" customHeight="1" x14ac:dyDescent="0.3">
      <c r="B70" s="63" t="s">
        <v>621</v>
      </c>
      <c r="C70" s="26" t="s">
        <v>29</v>
      </c>
      <c r="D70" s="26"/>
      <c r="E70" s="26"/>
      <c r="F70" s="26" t="s">
        <v>29</v>
      </c>
      <c r="G70" s="26" t="s">
        <v>29</v>
      </c>
      <c r="H70" s="26" t="s">
        <v>29</v>
      </c>
      <c r="I70" s="26" t="s">
        <v>29</v>
      </c>
      <c r="J70" s="26" t="s">
        <v>29</v>
      </c>
      <c r="K70" s="169">
        <f t="shared" si="0"/>
        <v>6</v>
      </c>
      <c r="L70" s="203"/>
    </row>
    <row r="71" spans="2:12" ht="15" customHeight="1" x14ac:dyDescent="0.3">
      <c r="B71" s="66" t="s">
        <v>286</v>
      </c>
      <c r="C71" s="26"/>
      <c r="D71" s="26"/>
      <c r="E71" s="26" t="s">
        <v>29</v>
      </c>
      <c r="F71" s="26"/>
      <c r="G71" s="26"/>
      <c r="H71" s="26"/>
      <c r="I71" s="26"/>
      <c r="J71" s="26"/>
      <c r="K71" s="169">
        <f t="shared" si="0"/>
        <v>1</v>
      </c>
      <c r="L71" s="203"/>
    </row>
    <row r="72" spans="2:12" ht="13.8" x14ac:dyDescent="0.3">
      <c r="B72" s="65" t="s">
        <v>64</v>
      </c>
      <c r="C72" s="73"/>
      <c r="D72" s="73"/>
      <c r="E72" s="73"/>
      <c r="F72" s="73"/>
      <c r="G72" s="73"/>
      <c r="H72" s="73"/>
      <c r="I72" s="73"/>
      <c r="J72" s="74"/>
      <c r="K72" s="169"/>
      <c r="L72" s="204"/>
    </row>
    <row r="73" spans="2:12" ht="15" customHeight="1" x14ac:dyDescent="0.3">
      <c r="B73" s="63" t="s">
        <v>59</v>
      </c>
      <c r="C73" s="26"/>
      <c r="D73" s="26"/>
      <c r="E73" s="26"/>
      <c r="F73" s="26"/>
      <c r="G73" s="26"/>
      <c r="H73" s="26"/>
      <c r="I73" s="26" t="s">
        <v>29</v>
      </c>
      <c r="J73" s="26" t="s">
        <v>29</v>
      </c>
      <c r="K73" s="169">
        <f t="shared" si="0"/>
        <v>2</v>
      </c>
      <c r="L73" s="212" t="s">
        <v>302</v>
      </c>
    </row>
    <row r="74" spans="2:12" ht="15" customHeight="1" x14ac:dyDescent="0.3">
      <c r="B74" s="63" t="s">
        <v>53</v>
      </c>
      <c r="C74" s="26" t="s">
        <v>29</v>
      </c>
      <c r="D74" s="26"/>
      <c r="E74" s="26" t="s">
        <v>29</v>
      </c>
      <c r="F74" s="26" t="s">
        <v>29</v>
      </c>
      <c r="G74" s="26" t="s">
        <v>29</v>
      </c>
      <c r="H74" s="26" t="s">
        <v>29</v>
      </c>
      <c r="I74" s="26"/>
      <c r="J74" s="26"/>
      <c r="K74" s="169">
        <f t="shared" si="0"/>
        <v>5</v>
      </c>
      <c r="L74" s="212"/>
    </row>
    <row r="75" spans="2:12" ht="15" customHeight="1" x14ac:dyDescent="0.3">
      <c r="B75" s="65" t="s">
        <v>287</v>
      </c>
      <c r="C75" s="73"/>
      <c r="D75" s="73"/>
      <c r="E75" s="73"/>
      <c r="F75" s="73"/>
      <c r="G75" s="73"/>
      <c r="H75" s="73"/>
      <c r="I75" s="73"/>
      <c r="J75" s="73"/>
      <c r="K75" s="169"/>
      <c r="L75" s="212"/>
    </row>
    <row r="76" spans="2:12" ht="13.8" x14ac:dyDescent="0.3">
      <c r="B76" s="66" t="s">
        <v>622</v>
      </c>
      <c r="C76" s="26" t="s">
        <v>29</v>
      </c>
      <c r="D76" s="26" t="s">
        <v>29</v>
      </c>
      <c r="E76" s="26"/>
      <c r="F76" s="26"/>
      <c r="G76" s="26"/>
      <c r="H76" s="26" t="s">
        <v>29</v>
      </c>
      <c r="I76" s="26"/>
      <c r="J76" s="26"/>
      <c r="K76" s="169">
        <f t="shared" si="0"/>
        <v>3</v>
      </c>
      <c r="L76" s="212"/>
    </row>
    <row r="77" spans="2:12" ht="15" customHeight="1" x14ac:dyDescent="0.3">
      <c r="B77" s="66" t="s">
        <v>623</v>
      </c>
      <c r="C77" s="26" t="s">
        <v>29</v>
      </c>
      <c r="D77" s="26"/>
      <c r="E77" s="26"/>
      <c r="F77" s="26" t="s">
        <v>29</v>
      </c>
      <c r="G77" s="26"/>
      <c r="H77" s="26"/>
      <c r="I77" s="26"/>
      <c r="J77" s="26"/>
      <c r="K77" s="169">
        <f t="shared" ref="K77:K140" si="1">COUNTIF(C77:J77,"X")</f>
        <v>2</v>
      </c>
      <c r="L77" s="212"/>
    </row>
    <row r="78" spans="2:12" ht="13.8" x14ac:dyDescent="0.3">
      <c r="B78" s="65" t="s">
        <v>637</v>
      </c>
      <c r="C78" s="73"/>
      <c r="D78" s="73"/>
      <c r="E78" s="73"/>
      <c r="F78" s="73"/>
      <c r="G78" s="73"/>
      <c r="H78" s="73"/>
      <c r="I78" s="73"/>
      <c r="J78" s="73"/>
      <c r="K78" s="169"/>
      <c r="L78" s="212"/>
    </row>
    <row r="79" spans="2:12" ht="15" customHeight="1" x14ac:dyDescent="0.3">
      <c r="B79" s="66" t="s">
        <v>101</v>
      </c>
      <c r="C79" s="26"/>
      <c r="D79" s="26" t="s">
        <v>29</v>
      </c>
      <c r="E79" s="26" t="s">
        <v>29</v>
      </c>
      <c r="F79" s="26"/>
      <c r="G79" s="26" t="s">
        <v>29</v>
      </c>
      <c r="H79" s="26" t="s">
        <v>29</v>
      </c>
      <c r="I79" s="26"/>
      <c r="J79" s="26"/>
      <c r="K79" s="169">
        <f t="shared" si="1"/>
        <v>4</v>
      </c>
      <c r="L79" s="212"/>
    </row>
    <row r="80" spans="2:12" ht="13.8" x14ac:dyDescent="0.3">
      <c r="B80" s="66" t="s">
        <v>112</v>
      </c>
      <c r="C80" s="26"/>
      <c r="D80" s="26" t="s">
        <v>29</v>
      </c>
      <c r="E80" s="26"/>
      <c r="F80" s="26"/>
      <c r="G80" s="26"/>
      <c r="H80" s="26"/>
      <c r="I80" s="26"/>
      <c r="J80" s="26"/>
      <c r="K80" s="169">
        <f t="shared" si="1"/>
        <v>1</v>
      </c>
      <c r="L80" s="212"/>
    </row>
    <row r="81" spans="2:12" ht="13.8" x14ac:dyDescent="0.3">
      <c r="B81" s="66" t="s">
        <v>102</v>
      </c>
      <c r="C81" s="26"/>
      <c r="D81" s="26" t="s">
        <v>29</v>
      </c>
      <c r="E81" s="26"/>
      <c r="F81" s="26"/>
      <c r="G81" s="26"/>
      <c r="H81" s="26"/>
      <c r="I81" s="26"/>
      <c r="J81" s="26"/>
      <c r="K81" s="169">
        <f t="shared" si="1"/>
        <v>1</v>
      </c>
      <c r="L81" s="212"/>
    </row>
    <row r="82" spans="2:12" ht="15" customHeight="1" x14ac:dyDescent="0.3">
      <c r="B82" s="66" t="s">
        <v>65</v>
      </c>
      <c r="C82" s="26" t="s">
        <v>29</v>
      </c>
      <c r="D82" s="26"/>
      <c r="E82" s="26"/>
      <c r="F82" s="26" t="s">
        <v>29</v>
      </c>
      <c r="G82" s="26"/>
      <c r="H82" s="26"/>
      <c r="I82" s="26"/>
      <c r="J82" s="26"/>
      <c r="K82" s="169">
        <f t="shared" si="1"/>
        <v>2</v>
      </c>
      <c r="L82" s="212"/>
    </row>
    <row r="83" spans="2:12" ht="15" customHeight="1" x14ac:dyDescent="0.3">
      <c r="B83" s="66" t="s">
        <v>288</v>
      </c>
      <c r="C83" s="26" t="s">
        <v>29</v>
      </c>
      <c r="D83" s="26"/>
      <c r="E83" s="26"/>
      <c r="F83" s="26"/>
      <c r="G83" s="26"/>
      <c r="H83" s="26"/>
      <c r="I83" s="26"/>
      <c r="J83" s="26"/>
      <c r="K83" s="169">
        <f t="shared" si="1"/>
        <v>1</v>
      </c>
      <c r="L83" s="212"/>
    </row>
    <row r="84" spans="2:12" ht="13.8" x14ac:dyDescent="0.3">
      <c r="B84" s="65" t="s">
        <v>66</v>
      </c>
      <c r="C84" s="73"/>
      <c r="D84" s="73"/>
      <c r="E84" s="73"/>
      <c r="F84" s="73"/>
      <c r="G84" s="73"/>
      <c r="H84" s="73"/>
      <c r="I84" s="73"/>
      <c r="J84" s="73"/>
      <c r="K84" s="169"/>
      <c r="L84" s="212" t="s">
        <v>649</v>
      </c>
    </row>
    <row r="85" spans="2:12" ht="15" customHeight="1" x14ac:dyDescent="0.3">
      <c r="B85" s="63" t="s">
        <v>53</v>
      </c>
      <c r="C85" s="26" t="s">
        <v>29</v>
      </c>
      <c r="D85" s="26" t="s">
        <v>29</v>
      </c>
      <c r="E85" s="26" t="s">
        <v>29</v>
      </c>
      <c r="F85" s="26" t="s">
        <v>29</v>
      </c>
      <c r="G85" s="26" t="s">
        <v>29</v>
      </c>
      <c r="H85" s="26" t="s">
        <v>29</v>
      </c>
      <c r="I85" s="26" t="s">
        <v>29</v>
      </c>
      <c r="J85" s="26" t="s">
        <v>29</v>
      </c>
      <c r="K85" s="169">
        <f t="shared" si="1"/>
        <v>8</v>
      </c>
      <c r="L85" s="212"/>
    </row>
    <row r="86" spans="2:12" ht="15" customHeight="1" x14ac:dyDescent="0.3">
      <c r="B86" s="65" t="s">
        <v>289</v>
      </c>
      <c r="C86" s="73"/>
      <c r="D86" s="73"/>
      <c r="E86" s="73"/>
      <c r="F86" s="73"/>
      <c r="G86" s="73"/>
      <c r="H86" s="73"/>
      <c r="I86" s="73"/>
      <c r="J86" s="73"/>
      <c r="K86" s="169"/>
      <c r="L86" s="212"/>
    </row>
    <row r="87" spans="2:12" ht="15.6" customHeight="1" x14ac:dyDescent="0.3">
      <c r="B87" s="66" t="s">
        <v>624</v>
      </c>
      <c r="C87" s="26" t="s">
        <v>29</v>
      </c>
      <c r="D87" s="26" t="s">
        <v>29</v>
      </c>
      <c r="E87" s="26"/>
      <c r="F87" s="26" t="s">
        <v>29</v>
      </c>
      <c r="G87" s="26"/>
      <c r="H87" s="26" t="s">
        <v>29</v>
      </c>
      <c r="I87" s="26" t="s">
        <v>29</v>
      </c>
      <c r="J87" s="26" t="s">
        <v>29</v>
      </c>
      <c r="K87" s="169">
        <f t="shared" si="1"/>
        <v>6</v>
      </c>
      <c r="L87" s="212"/>
    </row>
    <row r="88" spans="2:12" ht="15" customHeight="1" x14ac:dyDescent="0.3">
      <c r="B88" s="66" t="s">
        <v>100</v>
      </c>
      <c r="C88" s="26"/>
      <c r="D88" s="26"/>
      <c r="E88" s="26"/>
      <c r="F88" s="26"/>
      <c r="G88" s="26" t="s">
        <v>29</v>
      </c>
      <c r="H88" s="26" t="s">
        <v>29</v>
      </c>
      <c r="I88" s="26" t="s">
        <v>29</v>
      </c>
      <c r="J88" s="26"/>
      <c r="K88" s="169">
        <f t="shared" si="1"/>
        <v>3</v>
      </c>
      <c r="L88" s="212"/>
    </row>
    <row r="89" spans="2:12" ht="13.8" x14ac:dyDescent="0.3">
      <c r="B89" s="65" t="s">
        <v>638</v>
      </c>
      <c r="C89" s="73"/>
      <c r="D89" s="73"/>
      <c r="E89" s="73"/>
      <c r="F89" s="73"/>
      <c r="G89" s="73"/>
      <c r="H89" s="73"/>
      <c r="I89" s="73"/>
      <c r="J89" s="73"/>
      <c r="K89" s="169"/>
      <c r="L89" s="212"/>
    </row>
    <row r="90" spans="2:12" ht="13.8" x14ac:dyDescent="0.3">
      <c r="B90" s="66" t="s">
        <v>626</v>
      </c>
      <c r="C90" s="26" t="s">
        <v>29</v>
      </c>
      <c r="D90" s="26" t="s">
        <v>29</v>
      </c>
      <c r="E90" s="26"/>
      <c r="F90" s="26" t="s">
        <v>29</v>
      </c>
      <c r="G90" s="26"/>
      <c r="H90" s="26" t="s">
        <v>29</v>
      </c>
      <c r="I90" s="26"/>
      <c r="J90" s="26" t="s">
        <v>29</v>
      </c>
      <c r="K90" s="169">
        <f t="shared" si="1"/>
        <v>5</v>
      </c>
      <c r="L90" s="212"/>
    </row>
    <row r="91" spans="2:12" ht="13.8" x14ac:dyDescent="0.3">
      <c r="B91" s="66" t="s">
        <v>67</v>
      </c>
      <c r="C91" s="26"/>
      <c r="D91" s="26" t="s">
        <v>29</v>
      </c>
      <c r="E91" s="26"/>
      <c r="F91" s="26"/>
      <c r="G91" s="26"/>
      <c r="H91" s="26"/>
      <c r="I91" s="26"/>
      <c r="J91" s="26"/>
      <c r="K91" s="169">
        <f t="shared" si="1"/>
        <v>1</v>
      </c>
      <c r="L91" s="212"/>
    </row>
    <row r="92" spans="2:12" ht="13.8" x14ac:dyDescent="0.3">
      <c r="B92" s="66" t="s">
        <v>96</v>
      </c>
      <c r="C92" s="26"/>
      <c r="D92" s="26"/>
      <c r="E92" s="26" t="s">
        <v>29</v>
      </c>
      <c r="F92" s="26"/>
      <c r="G92" s="26"/>
      <c r="H92" s="26"/>
      <c r="I92" s="26"/>
      <c r="J92" s="26"/>
      <c r="K92" s="169">
        <f t="shared" si="1"/>
        <v>1</v>
      </c>
      <c r="L92" s="212"/>
    </row>
    <row r="93" spans="2:12" ht="13.8" x14ac:dyDescent="0.3">
      <c r="B93" s="66" t="s">
        <v>118</v>
      </c>
      <c r="C93" s="26"/>
      <c r="D93" s="26"/>
      <c r="E93" s="26"/>
      <c r="F93" s="26"/>
      <c r="G93" s="26"/>
      <c r="H93" s="26" t="s">
        <v>29</v>
      </c>
      <c r="I93" s="26"/>
      <c r="J93" s="26"/>
      <c r="K93" s="169">
        <f t="shared" si="1"/>
        <v>1</v>
      </c>
      <c r="L93" s="212"/>
    </row>
    <row r="94" spans="2:12" ht="13.8" x14ac:dyDescent="0.3">
      <c r="B94" s="66" t="s">
        <v>119</v>
      </c>
      <c r="C94" s="26"/>
      <c r="D94" s="26"/>
      <c r="E94" s="26"/>
      <c r="F94" s="26"/>
      <c r="G94" s="26"/>
      <c r="H94" s="26"/>
      <c r="I94" s="26" t="s">
        <v>29</v>
      </c>
      <c r="J94" s="26"/>
      <c r="K94" s="169">
        <f t="shared" si="1"/>
        <v>1</v>
      </c>
      <c r="L94" s="212"/>
    </row>
    <row r="95" spans="2:12" ht="13.8" x14ac:dyDescent="0.3">
      <c r="B95" s="66" t="s">
        <v>120</v>
      </c>
      <c r="C95" s="26"/>
      <c r="D95" s="26"/>
      <c r="E95" s="26"/>
      <c r="F95" s="26"/>
      <c r="G95" s="26"/>
      <c r="H95" s="26"/>
      <c r="I95" s="26" t="s">
        <v>29</v>
      </c>
      <c r="J95" s="26"/>
      <c r="K95" s="169">
        <f t="shared" si="1"/>
        <v>1</v>
      </c>
      <c r="L95" s="212"/>
    </row>
    <row r="96" spans="2:12" ht="13.8" x14ac:dyDescent="0.3">
      <c r="B96" s="65" t="s">
        <v>639</v>
      </c>
      <c r="C96" s="26"/>
      <c r="D96" s="26"/>
      <c r="E96" s="26"/>
      <c r="F96" s="26"/>
      <c r="G96" s="26"/>
      <c r="H96" s="26"/>
      <c r="I96" s="26"/>
      <c r="J96" s="26"/>
      <c r="K96" s="169">
        <f t="shared" si="1"/>
        <v>0</v>
      </c>
      <c r="L96" s="212" t="s">
        <v>300</v>
      </c>
    </row>
    <row r="97" spans="2:12" ht="14.4" customHeight="1" x14ac:dyDescent="0.3">
      <c r="B97" s="66" t="s">
        <v>53</v>
      </c>
      <c r="C97" s="26" t="s">
        <v>29</v>
      </c>
      <c r="D97" s="26"/>
      <c r="E97" s="26" t="s">
        <v>29</v>
      </c>
      <c r="F97" s="26" t="s">
        <v>29</v>
      </c>
      <c r="G97" s="26" t="s">
        <v>29</v>
      </c>
      <c r="H97" s="26" t="s">
        <v>29</v>
      </c>
      <c r="I97" s="26" t="s">
        <v>29</v>
      </c>
      <c r="J97" s="26" t="s">
        <v>29</v>
      </c>
      <c r="K97" s="169">
        <f t="shared" si="1"/>
        <v>7</v>
      </c>
      <c r="L97" s="213"/>
    </row>
    <row r="98" spans="2:12" ht="14.4" customHeight="1" x14ac:dyDescent="0.3">
      <c r="B98" s="67" t="s">
        <v>290</v>
      </c>
      <c r="C98" s="26"/>
      <c r="D98" s="26"/>
      <c r="E98" s="26"/>
      <c r="F98" s="26"/>
      <c r="G98" s="26"/>
      <c r="H98" s="26"/>
      <c r="I98" s="26"/>
      <c r="J98" s="26"/>
      <c r="K98" s="169"/>
      <c r="L98" s="213"/>
    </row>
    <row r="99" spans="2:12" ht="14.4" customHeight="1" x14ac:dyDescent="0.3">
      <c r="B99" s="66" t="s">
        <v>630</v>
      </c>
      <c r="C99" s="26" t="s">
        <v>29</v>
      </c>
      <c r="D99" s="26"/>
      <c r="E99" s="26"/>
      <c r="F99" s="26" t="s">
        <v>29</v>
      </c>
      <c r="G99" s="26" t="s">
        <v>29</v>
      </c>
      <c r="H99" s="26"/>
      <c r="I99" s="26"/>
      <c r="J99" s="26"/>
      <c r="K99" s="169">
        <f t="shared" si="1"/>
        <v>3</v>
      </c>
      <c r="L99" s="213"/>
    </row>
    <row r="100" spans="2:12" ht="14.4" customHeight="1" x14ac:dyDescent="0.3">
      <c r="B100" s="66" t="s">
        <v>629</v>
      </c>
      <c r="C100" s="26" t="s">
        <v>29</v>
      </c>
      <c r="D100" s="26"/>
      <c r="E100" s="26" t="s">
        <v>29</v>
      </c>
      <c r="F100" s="26"/>
      <c r="G100" s="26" t="s">
        <v>29</v>
      </c>
      <c r="H100" s="26"/>
      <c r="I100" s="26" t="s">
        <v>29</v>
      </c>
      <c r="J100" s="26" t="s">
        <v>29</v>
      </c>
      <c r="K100" s="169">
        <f t="shared" si="1"/>
        <v>5</v>
      </c>
      <c r="L100" s="213"/>
    </row>
    <row r="101" spans="2:12" ht="14.4" customHeight="1" x14ac:dyDescent="0.3">
      <c r="B101" s="67" t="s">
        <v>640</v>
      </c>
      <c r="C101" s="26"/>
      <c r="D101" s="26"/>
      <c r="E101" s="26"/>
      <c r="F101" s="26"/>
      <c r="G101" s="26"/>
      <c r="H101" s="26"/>
      <c r="I101" s="26"/>
      <c r="J101" s="26"/>
      <c r="K101" s="169"/>
      <c r="L101" s="213"/>
    </row>
    <row r="102" spans="2:12" ht="14.4" customHeight="1" x14ac:dyDescent="0.3">
      <c r="B102" s="66" t="s">
        <v>627</v>
      </c>
      <c r="C102" s="26" t="s">
        <v>29</v>
      </c>
      <c r="D102" s="26"/>
      <c r="E102" s="26"/>
      <c r="F102" s="26"/>
      <c r="G102" s="26"/>
      <c r="H102" s="26"/>
      <c r="I102" s="26"/>
      <c r="J102" s="26"/>
      <c r="K102" s="169">
        <f t="shared" si="1"/>
        <v>1</v>
      </c>
      <c r="L102" s="213"/>
    </row>
    <row r="103" spans="2:12" ht="14.4" customHeight="1" thickBot="1" x14ac:dyDescent="0.35">
      <c r="B103" s="66" t="s">
        <v>628</v>
      </c>
      <c r="C103" s="26" t="s">
        <v>29</v>
      </c>
      <c r="D103" s="26"/>
      <c r="E103" s="26"/>
      <c r="F103" s="26"/>
      <c r="G103" s="26"/>
      <c r="H103" s="26"/>
      <c r="I103" s="26"/>
      <c r="J103" s="26"/>
      <c r="K103" s="169">
        <f t="shared" si="1"/>
        <v>1</v>
      </c>
      <c r="L103" s="213"/>
    </row>
    <row r="104" spans="2:12" ht="16.8" customHeight="1" x14ac:dyDescent="0.3">
      <c r="B104" s="80" t="s">
        <v>641</v>
      </c>
      <c r="C104" s="83"/>
      <c r="D104" s="83"/>
      <c r="E104" s="83"/>
      <c r="F104" s="83"/>
      <c r="G104" s="83"/>
      <c r="H104" s="83"/>
      <c r="I104" s="83"/>
      <c r="J104" s="84"/>
      <c r="K104" s="169"/>
      <c r="L104" s="213"/>
    </row>
    <row r="105" spans="2:12" ht="15" customHeight="1" x14ac:dyDescent="0.3">
      <c r="B105" s="63" t="s">
        <v>59</v>
      </c>
      <c r="C105" s="26"/>
      <c r="D105" s="26" t="s">
        <v>29</v>
      </c>
      <c r="E105" s="26" t="s">
        <v>29</v>
      </c>
      <c r="F105" s="26" t="s">
        <v>29</v>
      </c>
      <c r="G105" s="26"/>
      <c r="H105" s="26"/>
      <c r="I105" s="26"/>
      <c r="J105" s="26"/>
      <c r="K105" s="169">
        <f t="shared" si="1"/>
        <v>3</v>
      </c>
      <c r="L105" s="213"/>
    </row>
    <row r="106" spans="2:12" ht="15" customHeight="1" x14ac:dyDescent="0.3">
      <c r="B106" s="63" t="s">
        <v>53</v>
      </c>
      <c r="C106" s="26" t="s">
        <v>29</v>
      </c>
      <c r="D106" s="26"/>
      <c r="E106" s="26"/>
      <c r="F106" s="26"/>
      <c r="G106" s="26" t="s">
        <v>29</v>
      </c>
      <c r="H106" s="26" t="s">
        <v>29</v>
      </c>
      <c r="I106" s="26" t="s">
        <v>29</v>
      </c>
      <c r="J106" s="26" t="s">
        <v>29</v>
      </c>
      <c r="K106" s="169">
        <f t="shared" si="1"/>
        <v>5</v>
      </c>
      <c r="L106" s="213"/>
    </row>
    <row r="107" spans="2:12" ht="15" customHeight="1" x14ac:dyDescent="0.3">
      <c r="B107" s="67" t="s">
        <v>642</v>
      </c>
      <c r="C107" s="26"/>
      <c r="D107" s="26"/>
      <c r="E107" s="26"/>
      <c r="F107" s="26"/>
      <c r="G107" s="26"/>
      <c r="H107" s="26"/>
      <c r="I107" s="26"/>
      <c r="J107" s="26"/>
      <c r="K107" s="169"/>
      <c r="L107" s="213"/>
    </row>
    <row r="108" spans="2:12" ht="13.8" customHeight="1" x14ac:dyDescent="0.3">
      <c r="B108" s="63" t="s">
        <v>293</v>
      </c>
      <c r="C108" s="26"/>
      <c r="D108" s="26"/>
      <c r="E108" s="26"/>
      <c r="F108" s="26" t="s">
        <v>29</v>
      </c>
      <c r="G108" s="26" t="s">
        <v>29</v>
      </c>
      <c r="H108" s="26"/>
      <c r="I108" s="26"/>
      <c r="J108" s="26" t="s">
        <v>29</v>
      </c>
      <c r="K108" s="169">
        <f t="shared" si="1"/>
        <v>3</v>
      </c>
      <c r="L108" s="213"/>
    </row>
    <row r="109" spans="2:12" ht="15" customHeight="1" x14ac:dyDescent="0.3">
      <c r="B109" s="63" t="s">
        <v>292</v>
      </c>
      <c r="C109" s="26" t="s">
        <v>29</v>
      </c>
      <c r="D109" s="26"/>
      <c r="E109" s="26"/>
      <c r="F109" s="26"/>
      <c r="G109" s="26" t="s">
        <v>29</v>
      </c>
      <c r="H109" s="26"/>
      <c r="I109" s="26"/>
      <c r="J109" s="26"/>
      <c r="K109" s="169">
        <f t="shared" si="1"/>
        <v>2</v>
      </c>
      <c r="L109" s="213"/>
    </row>
    <row r="110" spans="2:12" ht="15" customHeight="1" x14ac:dyDescent="0.3">
      <c r="B110" s="63" t="s">
        <v>113</v>
      </c>
      <c r="C110" s="26"/>
      <c r="D110" s="26"/>
      <c r="E110" s="26"/>
      <c r="F110" s="26"/>
      <c r="G110" s="26"/>
      <c r="H110" s="26" t="s">
        <v>29</v>
      </c>
      <c r="I110" s="26"/>
      <c r="J110" s="26"/>
      <c r="K110" s="169">
        <f t="shared" si="1"/>
        <v>1</v>
      </c>
      <c r="L110" s="213"/>
    </row>
    <row r="111" spans="2:12" ht="14.4" customHeight="1" x14ac:dyDescent="0.3">
      <c r="B111" s="63" t="s">
        <v>291</v>
      </c>
      <c r="C111" s="26"/>
      <c r="D111" s="26"/>
      <c r="E111" s="26"/>
      <c r="F111" s="26"/>
      <c r="G111" s="26"/>
      <c r="H111" s="26"/>
      <c r="I111" s="26" t="s">
        <v>29</v>
      </c>
      <c r="J111" s="26" t="s">
        <v>29</v>
      </c>
      <c r="K111" s="169">
        <f t="shared" si="1"/>
        <v>2</v>
      </c>
      <c r="L111" s="213"/>
    </row>
    <row r="112" spans="2:12" ht="16.2" customHeight="1" x14ac:dyDescent="0.3">
      <c r="B112" s="67" t="s">
        <v>643</v>
      </c>
      <c r="C112" s="26"/>
      <c r="D112" s="26"/>
      <c r="E112" s="26"/>
      <c r="F112" s="26"/>
      <c r="G112" s="26"/>
      <c r="H112" s="26"/>
      <c r="I112" s="26"/>
      <c r="J112" s="26"/>
      <c r="K112" s="169">
        <f t="shared" si="1"/>
        <v>0</v>
      </c>
      <c r="L112" s="213"/>
    </row>
    <row r="113" spans="2:14" ht="15" customHeight="1" x14ac:dyDescent="0.3">
      <c r="B113" s="66" t="s">
        <v>68</v>
      </c>
      <c r="C113" s="26" t="s">
        <v>29</v>
      </c>
      <c r="D113" s="26"/>
      <c r="E113" s="26"/>
      <c r="F113" s="26"/>
      <c r="G113" s="26" t="s">
        <v>29</v>
      </c>
      <c r="H113" s="26"/>
      <c r="I113" s="26" t="s">
        <v>29</v>
      </c>
      <c r="J113" s="26" t="s">
        <v>29</v>
      </c>
      <c r="K113" s="169">
        <f t="shared" si="1"/>
        <v>4</v>
      </c>
      <c r="L113" s="213"/>
    </row>
    <row r="114" spans="2:14" ht="15" customHeight="1" x14ac:dyDescent="0.3">
      <c r="B114" s="66" t="s">
        <v>69</v>
      </c>
      <c r="C114" s="26" t="s">
        <v>29</v>
      </c>
      <c r="D114" s="26"/>
      <c r="E114" s="26"/>
      <c r="F114" s="26"/>
      <c r="G114" s="26"/>
      <c r="H114" s="26"/>
      <c r="I114" s="26"/>
      <c r="J114" s="26"/>
      <c r="K114" s="169">
        <f t="shared" si="1"/>
        <v>1</v>
      </c>
      <c r="L114" s="213"/>
    </row>
    <row r="115" spans="2:14" ht="15" customHeight="1" x14ac:dyDescent="0.3">
      <c r="B115" s="66" t="s">
        <v>70</v>
      </c>
      <c r="C115" s="26" t="s">
        <v>29</v>
      </c>
      <c r="D115" s="26"/>
      <c r="E115" s="26"/>
      <c r="F115" s="26"/>
      <c r="G115" s="26"/>
      <c r="H115" s="26"/>
      <c r="I115" s="26"/>
      <c r="J115" s="26"/>
      <c r="K115" s="169">
        <f t="shared" si="1"/>
        <v>1</v>
      </c>
      <c r="L115" s="213"/>
    </row>
    <row r="116" spans="2:14" ht="15" customHeight="1" x14ac:dyDescent="0.3">
      <c r="B116" s="66" t="s">
        <v>99</v>
      </c>
      <c r="C116" s="26"/>
      <c r="D116" s="26"/>
      <c r="E116" s="26"/>
      <c r="F116" s="26"/>
      <c r="G116" s="26" t="s">
        <v>29</v>
      </c>
      <c r="H116" s="26" t="s">
        <v>29</v>
      </c>
      <c r="I116" s="26" t="s">
        <v>29</v>
      </c>
      <c r="J116" s="26" t="s">
        <v>29</v>
      </c>
      <c r="K116" s="169">
        <f t="shared" si="1"/>
        <v>4</v>
      </c>
      <c r="L116" s="213"/>
    </row>
    <row r="117" spans="2:14" ht="14.4" customHeight="1" x14ac:dyDescent="0.3">
      <c r="B117" s="65" t="s">
        <v>294</v>
      </c>
      <c r="C117" s="73"/>
      <c r="D117" s="73"/>
      <c r="E117" s="73"/>
      <c r="F117" s="73"/>
      <c r="G117" s="73"/>
      <c r="H117" s="73"/>
      <c r="I117" s="73"/>
      <c r="J117" s="74"/>
      <c r="K117" s="169">
        <f t="shared" si="1"/>
        <v>0</v>
      </c>
      <c r="L117" s="212" t="s">
        <v>660</v>
      </c>
    </row>
    <row r="118" spans="2:14" ht="15" customHeight="1" x14ac:dyDescent="0.3">
      <c r="B118" s="63" t="s">
        <v>59</v>
      </c>
      <c r="C118" s="26" t="s">
        <v>29</v>
      </c>
      <c r="D118" s="26" t="s">
        <v>29</v>
      </c>
      <c r="E118" s="26" t="s">
        <v>29</v>
      </c>
      <c r="F118" s="26" t="s">
        <v>29</v>
      </c>
      <c r="G118" s="26" t="s">
        <v>29</v>
      </c>
      <c r="H118" s="26" t="s">
        <v>29</v>
      </c>
      <c r="I118" s="26" t="s">
        <v>29</v>
      </c>
      <c r="J118" s="26" t="s">
        <v>29</v>
      </c>
      <c r="K118" s="169">
        <f t="shared" si="1"/>
        <v>8</v>
      </c>
      <c r="L118" s="213"/>
    </row>
    <row r="119" spans="2:14" ht="13.8" customHeight="1" x14ac:dyDescent="0.3">
      <c r="B119" s="65" t="s">
        <v>644</v>
      </c>
      <c r="C119" s="73"/>
      <c r="D119" s="73"/>
      <c r="E119" s="73"/>
      <c r="F119" s="73"/>
      <c r="G119" s="73"/>
      <c r="H119" s="73"/>
      <c r="I119" s="73"/>
      <c r="J119" s="73"/>
      <c r="K119" s="169">
        <f t="shared" si="1"/>
        <v>0</v>
      </c>
      <c r="L119" s="202" t="s">
        <v>656</v>
      </c>
      <c r="N119" s="23"/>
    </row>
    <row r="120" spans="2:14" ht="15" customHeight="1" x14ac:dyDescent="0.3">
      <c r="B120" s="63" t="s">
        <v>53</v>
      </c>
      <c r="C120" s="26" t="s">
        <v>29</v>
      </c>
      <c r="D120" s="26" t="s">
        <v>29</v>
      </c>
      <c r="E120" s="26" t="s">
        <v>29</v>
      </c>
      <c r="F120" s="26" t="s">
        <v>29</v>
      </c>
      <c r="G120" s="26" t="s">
        <v>29</v>
      </c>
      <c r="H120" s="26" t="s">
        <v>29</v>
      </c>
      <c r="I120" s="26" t="s">
        <v>29</v>
      </c>
      <c r="J120" s="26" t="s">
        <v>29</v>
      </c>
      <c r="K120" s="169">
        <f t="shared" si="1"/>
        <v>8</v>
      </c>
      <c r="L120" s="203"/>
      <c r="N120" s="23"/>
    </row>
    <row r="121" spans="2:14" ht="13.8" x14ac:dyDescent="0.3">
      <c r="B121" s="65" t="s">
        <v>646</v>
      </c>
      <c r="C121" s="73"/>
      <c r="D121" s="73"/>
      <c r="E121" s="73"/>
      <c r="F121" s="73"/>
      <c r="G121" s="73"/>
      <c r="H121" s="73"/>
      <c r="I121" s="73"/>
      <c r="J121" s="73"/>
      <c r="K121" s="169">
        <f t="shared" si="1"/>
        <v>0</v>
      </c>
      <c r="L121" s="203"/>
      <c r="N121" s="23"/>
    </row>
    <row r="122" spans="2:14" ht="15" customHeight="1" x14ac:dyDescent="0.3">
      <c r="B122" s="66" t="s">
        <v>71</v>
      </c>
      <c r="C122" s="26" t="s">
        <v>29</v>
      </c>
      <c r="D122" s="26" t="s">
        <v>29</v>
      </c>
      <c r="E122" s="26"/>
      <c r="F122" s="26"/>
      <c r="G122" s="26"/>
      <c r="H122" s="26"/>
      <c r="I122" s="26"/>
      <c r="J122" s="26" t="s">
        <v>29</v>
      </c>
      <c r="K122" s="169">
        <f t="shared" si="1"/>
        <v>3</v>
      </c>
      <c r="L122" s="203"/>
      <c r="N122" s="23"/>
    </row>
    <row r="123" spans="2:14" ht="15" customHeight="1" x14ac:dyDescent="0.3">
      <c r="B123" s="66" t="s">
        <v>632</v>
      </c>
      <c r="C123" s="26" t="s">
        <v>29</v>
      </c>
      <c r="D123" s="26"/>
      <c r="E123" s="26" t="s">
        <v>29</v>
      </c>
      <c r="F123" s="26"/>
      <c r="G123" s="26"/>
      <c r="H123" s="26"/>
      <c r="I123" s="26"/>
      <c r="J123" s="26"/>
      <c r="K123" s="169">
        <f t="shared" si="1"/>
        <v>2</v>
      </c>
      <c r="L123" s="203"/>
      <c r="N123" s="23"/>
    </row>
    <row r="124" spans="2:14" ht="13.8" x14ac:dyDescent="0.3">
      <c r="B124" s="66" t="s">
        <v>104</v>
      </c>
      <c r="C124" s="26"/>
      <c r="D124" s="26" t="s">
        <v>29</v>
      </c>
      <c r="E124" s="26"/>
      <c r="F124" s="26" t="s">
        <v>29</v>
      </c>
      <c r="G124" s="26"/>
      <c r="H124" s="26" t="s">
        <v>29</v>
      </c>
      <c r="I124" s="26"/>
      <c r="J124" s="26"/>
      <c r="K124" s="169">
        <f t="shared" si="1"/>
        <v>3</v>
      </c>
      <c r="L124" s="203"/>
      <c r="N124" s="23"/>
    </row>
    <row r="125" spans="2:14" ht="15" customHeight="1" x14ac:dyDescent="0.3">
      <c r="B125" s="66" t="s">
        <v>98</v>
      </c>
      <c r="C125" s="26"/>
      <c r="D125" s="26"/>
      <c r="E125" s="26"/>
      <c r="F125" s="26"/>
      <c r="G125" s="26" t="s">
        <v>29</v>
      </c>
      <c r="H125" s="26"/>
      <c r="I125" s="26"/>
      <c r="J125" s="26"/>
      <c r="K125" s="169">
        <f t="shared" si="1"/>
        <v>1</v>
      </c>
      <c r="L125" s="203"/>
      <c r="N125" s="23"/>
    </row>
    <row r="126" spans="2:14" ht="15" customHeight="1" x14ac:dyDescent="0.3">
      <c r="B126" s="66" t="s">
        <v>117</v>
      </c>
      <c r="C126" s="26"/>
      <c r="D126" s="26"/>
      <c r="E126" s="26"/>
      <c r="F126" s="26"/>
      <c r="G126" s="26"/>
      <c r="H126" s="26"/>
      <c r="I126" s="26" t="s">
        <v>29</v>
      </c>
      <c r="J126" s="26" t="s">
        <v>29</v>
      </c>
      <c r="K126" s="169">
        <f t="shared" si="1"/>
        <v>2</v>
      </c>
      <c r="L126" s="203"/>
      <c r="N126" s="23"/>
    </row>
    <row r="127" spans="2:14" ht="15" customHeight="1" x14ac:dyDescent="0.3">
      <c r="B127" s="67" t="s">
        <v>645</v>
      </c>
      <c r="C127" s="26"/>
      <c r="D127" s="26"/>
      <c r="E127" s="26"/>
      <c r="F127" s="26"/>
      <c r="G127" s="26"/>
      <c r="H127" s="26"/>
      <c r="I127" s="26"/>
      <c r="J127" s="26"/>
      <c r="K127" s="169">
        <f t="shared" si="1"/>
        <v>0</v>
      </c>
      <c r="L127" s="203"/>
      <c r="N127" s="23"/>
    </row>
    <row r="128" spans="2:14" ht="15" customHeight="1" x14ac:dyDescent="0.3">
      <c r="B128" s="66" t="s">
        <v>631</v>
      </c>
      <c r="C128" s="26" t="s">
        <v>29</v>
      </c>
      <c r="D128" s="26"/>
      <c r="E128" s="26"/>
      <c r="F128" s="26"/>
      <c r="G128" s="26"/>
      <c r="H128" s="26"/>
      <c r="I128" s="26"/>
      <c r="J128" s="26" t="s">
        <v>29</v>
      </c>
      <c r="K128" s="169">
        <f t="shared" si="1"/>
        <v>2</v>
      </c>
      <c r="L128" s="204"/>
      <c r="N128" s="23"/>
    </row>
    <row r="129" spans="2:12" ht="13.8" x14ac:dyDescent="0.3">
      <c r="B129" s="65" t="s">
        <v>647</v>
      </c>
      <c r="C129" s="73"/>
      <c r="D129" s="73"/>
      <c r="E129" s="73"/>
      <c r="F129" s="73"/>
      <c r="G129" s="73"/>
      <c r="H129" s="73"/>
      <c r="I129" s="73"/>
      <c r="J129" s="74"/>
      <c r="K129" s="169">
        <f t="shared" si="1"/>
        <v>0</v>
      </c>
      <c r="L129" s="212" t="s">
        <v>301</v>
      </c>
    </row>
    <row r="130" spans="2:12" ht="15" customHeight="1" x14ac:dyDescent="0.3">
      <c r="B130" s="66" t="s">
        <v>72</v>
      </c>
      <c r="C130" s="26" t="s">
        <v>29</v>
      </c>
      <c r="D130" s="26" t="s">
        <v>29</v>
      </c>
      <c r="E130" s="26"/>
      <c r="F130" s="26"/>
      <c r="G130" s="26"/>
      <c r="H130" s="26"/>
      <c r="I130" s="26"/>
      <c r="J130" s="26" t="s">
        <v>29</v>
      </c>
      <c r="K130" s="169">
        <f t="shared" si="1"/>
        <v>3</v>
      </c>
      <c r="L130" s="212"/>
    </row>
    <row r="131" spans="2:12" ht="15" customHeight="1" x14ac:dyDescent="0.3">
      <c r="B131" s="66" t="s">
        <v>73</v>
      </c>
      <c r="C131" s="26" t="s">
        <v>29</v>
      </c>
      <c r="D131" s="26" t="s">
        <v>29</v>
      </c>
      <c r="E131" s="26"/>
      <c r="F131" s="26"/>
      <c r="G131" s="26"/>
      <c r="H131" s="26"/>
      <c r="I131" s="26"/>
      <c r="J131" s="26"/>
      <c r="K131" s="169">
        <f t="shared" si="1"/>
        <v>2</v>
      </c>
      <c r="L131" s="212"/>
    </row>
    <row r="132" spans="2:12" ht="15" customHeight="1" x14ac:dyDescent="0.3">
      <c r="B132" s="66" t="s">
        <v>74</v>
      </c>
      <c r="C132" s="26" t="s">
        <v>29</v>
      </c>
      <c r="D132" s="26"/>
      <c r="E132" s="26"/>
      <c r="F132" s="26" t="s">
        <v>29</v>
      </c>
      <c r="G132" s="26"/>
      <c r="H132" s="26"/>
      <c r="I132" s="26"/>
      <c r="J132" s="26"/>
      <c r="K132" s="169">
        <f t="shared" si="1"/>
        <v>2</v>
      </c>
      <c r="L132" s="212"/>
    </row>
    <row r="133" spans="2:12" ht="15" customHeight="1" x14ac:dyDescent="0.3">
      <c r="B133" s="66" t="s">
        <v>116</v>
      </c>
      <c r="C133" s="26"/>
      <c r="D133" s="26"/>
      <c r="E133" s="26"/>
      <c r="F133" s="26"/>
      <c r="G133" s="26"/>
      <c r="H133" s="26"/>
      <c r="I133" s="26" t="s">
        <v>29</v>
      </c>
      <c r="J133" s="26"/>
      <c r="K133" s="169">
        <f t="shared" si="1"/>
        <v>1</v>
      </c>
      <c r="L133" s="212"/>
    </row>
    <row r="134" spans="2:12" ht="15.6" customHeight="1" x14ac:dyDescent="0.3">
      <c r="B134" s="80" t="s">
        <v>648</v>
      </c>
      <c r="C134" s="73"/>
      <c r="D134" s="73"/>
      <c r="E134" s="73"/>
      <c r="F134" s="73"/>
      <c r="G134" s="73"/>
      <c r="H134" s="73"/>
      <c r="I134" s="73"/>
      <c r="J134" s="74"/>
      <c r="K134" s="169">
        <f t="shared" si="1"/>
        <v>0</v>
      </c>
      <c r="L134" s="212" t="s">
        <v>665</v>
      </c>
    </row>
    <row r="135" spans="2:12" ht="15" customHeight="1" x14ac:dyDescent="0.3">
      <c r="B135" s="66" t="s">
        <v>75</v>
      </c>
      <c r="C135" s="26" t="s">
        <v>29</v>
      </c>
      <c r="D135" s="26" t="s">
        <v>29</v>
      </c>
      <c r="E135" s="26"/>
      <c r="F135" s="26"/>
      <c r="G135" s="85"/>
      <c r="H135" s="26"/>
      <c r="I135" s="26"/>
      <c r="J135" s="26"/>
      <c r="K135" s="169">
        <f t="shared" si="1"/>
        <v>2</v>
      </c>
      <c r="L135" s="213"/>
    </row>
    <row r="136" spans="2:12" ht="15" customHeight="1" x14ac:dyDescent="0.3">
      <c r="B136" s="66" t="s">
        <v>76</v>
      </c>
      <c r="C136" s="26"/>
      <c r="D136" s="26"/>
      <c r="E136" s="26" t="s">
        <v>29</v>
      </c>
      <c r="F136" s="26" t="s">
        <v>29</v>
      </c>
      <c r="G136" s="26" t="s">
        <v>29</v>
      </c>
      <c r="H136" s="26" t="s">
        <v>29</v>
      </c>
      <c r="I136" s="26" t="s">
        <v>29</v>
      </c>
      <c r="J136" s="26" t="s">
        <v>29</v>
      </c>
      <c r="K136" s="169">
        <f t="shared" si="1"/>
        <v>6</v>
      </c>
      <c r="L136" s="213"/>
    </row>
    <row r="137" spans="2:12" ht="15" customHeight="1" x14ac:dyDescent="0.3">
      <c r="B137" s="66" t="s">
        <v>77</v>
      </c>
      <c r="C137" s="26" t="s">
        <v>29</v>
      </c>
      <c r="D137" s="26" t="s">
        <v>29</v>
      </c>
      <c r="E137" s="26"/>
      <c r="F137" s="26"/>
      <c r="G137" s="26"/>
      <c r="H137" s="26"/>
      <c r="I137" s="26"/>
      <c r="J137" s="26"/>
      <c r="K137" s="169">
        <f t="shared" si="1"/>
        <v>2</v>
      </c>
      <c r="L137" s="213"/>
    </row>
    <row r="138" spans="2:12" ht="15" customHeight="1" x14ac:dyDescent="0.3">
      <c r="B138" s="66" t="s">
        <v>78</v>
      </c>
      <c r="C138" s="26"/>
      <c r="D138" s="26"/>
      <c r="E138" s="26"/>
      <c r="F138" s="26" t="s">
        <v>29</v>
      </c>
      <c r="G138" s="26"/>
      <c r="H138" s="26"/>
      <c r="I138" s="26"/>
      <c r="J138" s="26"/>
      <c r="K138" s="169">
        <f t="shared" si="1"/>
        <v>1</v>
      </c>
      <c r="L138" s="213"/>
    </row>
    <row r="139" spans="2:12" ht="15" customHeight="1" x14ac:dyDescent="0.3">
      <c r="B139" s="66" t="s">
        <v>90</v>
      </c>
      <c r="C139" s="26"/>
      <c r="D139" s="26"/>
      <c r="E139" s="26" t="s">
        <v>29</v>
      </c>
      <c r="F139" s="26"/>
      <c r="G139" s="26" t="s">
        <v>29</v>
      </c>
      <c r="H139" s="26" t="s">
        <v>29</v>
      </c>
      <c r="I139" s="26" t="s">
        <v>29</v>
      </c>
      <c r="J139" s="26" t="s">
        <v>29</v>
      </c>
      <c r="K139" s="169">
        <f t="shared" si="1"/>
        <v>5</v>
      </c>
      <c r="L139" s="213"/>
    </row>
    <row r="140" spans="2:12" ht="15" customHeight="1" x14ac:dyDescent="0.3">
      <c r="B140" s="66" t="s">
        <v>79</v>
      </c>
      <c r="C140" s="26" t="s">
        <v>29</v>
      </c>
      <c r="D140" s="26" t="s">
        <v>29</v>
      </c>
      <c r="E140" s="26"/>
      <c r="F140" s="26"/>
      <c r="G140" s="26"/>
      <c r="H140" s="26"/>
      <c r="I140" s="26"/>
      <c r="J140" s="26"/>
      <c r="K140" s="169">
        <f t="shared" si="1"/>
        <v>2</v>
      </c>
      <c r="L140" s="213"/>
    </row>
    <row r="141" spans="2:12" ht="15" customHeight="1" x14ac:dyDescent="0.3">
      <c r="B141" s="66" t="s">
        <v>80</v>
      </c>
      <c r="C141" s="26"/>
      <c r="D141" s="26"/>
      <c r="E141" s="26"/>
      <c r="F141" s="26" t="s">
        <v>29</v>
      </c>
      <c r="G141" s="26"/>
      <c r="H141" s="26"/>
      <c r="I141" s="26"/>
      <c r="J141" s="26"/>
      <c r="K141" s="169">
        <f t="shared" ref="K141:K145" si="2">COUNTIF(C141:J141,"X")</f>
        <v>1</v>
      </c>
      <c r="L141" s="213"/>
    </row>
    <row r="142" spans="2:12" ht="15" customHeight="1" x14ac:dyDescent="0.3">
      <c r="B142" s="66" t="s">
        <v>91</v>
      </c>
      <c r="C142" s="26"/>
      <c r="D142" s="26"/>
      <c r="E142" s="26" t="s">
        <v>29</v>
      </c>
      <c r="F142" s="26"/>
      <c r="G142" s="26" t="s">
        <v>29</v>
      </c>
      <c r="H142" s="26"/>
      <c r="I142" s="26"/>
      <c r="J142" s="26"/>
      <c r="K142" s="169">
        <f t="shared" si="2"/>
        <v>2</v>
      </c>
      <c r="L142" s="213"/>
    </row>
    <row r="143" spans="2:12" ht="15" customHeight="1" x14ac:dyDescent="0.3">
      <c r="B143" s="66" t="s">
        <v>103</v>
      </c>
      <c r="C143" s="26"/>
      <c r="D143" s="26"/>
      <c r="E143" s="26"/>
      <c r="F143" s="26"/>
      <c r="G143" s="26"/>
      <c r="H143" s="26" t="s">
        <v>29</v>
      </c>
      <c r="I143" s="26"/>
      <c r="J143" s="26"/>
      <c r="K143" s="169">
        <f t="shared" si="2"/>
        <v>1</v>
      </c>
      <c r="L143" s="213"/>
    </row>
    <row r="144" spans="2:12" ht="15" customHeight="1" x14ac:dyDescent="0.3">
      <c r="B144" s="66" t="s">
        <v>115</v>
      </c>
      <c r="C144" s="26"/>
      <c r="D144" s="26"/>
      <c r="E144" s="26"/>
      <c r="F144" s="26"/>
      <c r="G144" s="26"/>
      <c r="H144" s="26"/>
      <c r="I144" s="26" t="s">
        <v>29</v>
      </c>
      <c r="J144" s="26"/>
      <c r="K144" s="169">
        <f t="shared" si="2"/>
        <v>1</v>
      </c>
      <c r="L144" s="213"/>
    </row>
    <row r="145" spans="2:12" ht="15" customHeight="1" x14ac:dyDescent="0.3">
      <c r="B145" s="66" t="s">
        <v>126</v>
      </c>
      <c r="C145" s="26"/>
      <c r="D145" s="26"/>
      <c r="E145" s="26"/>
      <c r="F145" s="26"/>
      <c r="G145" s="26"/>
      <c r="H145" s="26"/>
      <c r="I145" s="26"/>
      <c r="J145" s="26" t="s">
        <v>29</v>
      </c>
      <c r="K145" s="169">
        <f t="shared" si="2"/>
        <v>1</v>
      </c>
      <c r="L145" s="213"/>
    </row>
    <row r="146" spans="2:12" ht="15" customHeight="1" x14ac:dyDescent="0.3">
      <c r="B146" s="37"/>
      <c r="C146" s="27"/>
      <c r="D146" s="27"/>
      <c r="E146" s="27"/>
      <c r="F146" s="27"/>
      <c r="G146" s="86"/>
      <c r="H146" s="86"/>
      <c r="I146" s="86"/>
      <c r="J146" s="27"/>
      <c r="K146" s="27"/>
      <c r="L146" s="170"/>
    </row>
  </sheetData>
  <mergeCells count="15">
    <mergeCell ref="L134:L145"/>
    <mergeCell ref="L12:L26"/>
    <mergeCell ref="L27:L39"/>
    <mergeCell ref="L50:L61"/>
    <mergeCell ref="L73:L83"/>
    <mergeCell ref="L84:L95"/>
    <mergeCell ref="L129:L133"/>
    <mergeCell ref="L96:L116"/>
    <mergeCell ref="L117:L118"/>
    <mergeCell ref="L119:L128"/>
    <mergeCell ref="L62:L72"/>
    <mergeCell ref="L40:L49"/>
    <mergeCell ref="B1:L1"/>
    <mergeCell ref="L2:L9"/>
    <mergeCell ref="K3:K9"/>
  </mergeCells>
  <phoneticPr fontId="15" type="noConversion"/>
  <conditionalFormatting sqref="K11:K145">
    <cfRule type="colorScale" priority="153">
      <colorScale>
        <cfvo type="min"/>
        <cfvo type="max"/>
        <color rgb="FFFCFCFF"/>
        <color rgb="FFF8696B"/>
      </colorScale>
    </cfRule>
  </conditionalFormatting>
  <conditionalFormatting sqref="K147:K1048576 K1">
    <cfRule type="colorScale" priority="58">
      <colorScale>
        <cfvo type="min"/>
        <cfvo type="max"/>
        <color rgb="FFFCFCFF"/>
        <color rgb="FFF8696B"/>
      </colorScale>
    </cfRule>
  </conditionalFormatting>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0CD4-2CED-4F2F-A4F7-D38A8EECFBD5}">
  <dimension ref="B1:O152"/>
  <sheetViews>
    <sheetView topLeftCell="F63" workbookViewId="0">
      <selection activeCell="P17" sqref="P17"/>
    </sheetView>
  </sheetViews>
  <sheetFormatPr defaultColWidth="17.5546875" defaultRowHeight="13.8" x14ac:dyDescent="0.3"/>
  <cols>
    <col min="1" max="1" width="17.5546875" style="22"/>
    <col min="2" max="2" width="69.33203125" style="49" customWidth="1"/>
    <col min="3" max="3" width="11.5546875" style="54" customWidth="1"/>
    <col min="4" max="13" width="14.6640625" style="54" customWidth="1"/>
    <col min="14" max="14" width="16" style="54" customWidth="1"/>
    <col min="15" max="15" width="64.33203125" style="22" customWidth="1"/>
    <col min="16" max="16384" width="17.5546875" style="22"/>
  </cols>
  <sheetData>
    <row r="1" spans="2:15" ht="30" customHeight="1" thickBot="1" x14ac:dyDescent="0.35"/>
    <row r="2" spans="2:15" ht="57.6" customHeight="1" thickBot="1" x14ac:dyDescent="0.35">
      <c r="B2" s="214" t="s">
        <v>261</v>
      </c>
      <c r="C2" s="192"/>
      <c r="D2" s="192"/>
      <c r="E2" s="192"/>
      <c r="F2" s="192"/>
      <c r="G2" s="192"/>
      <c r="H2" s="192"/>
      <c r="I2" s="192"/>
      <c r="J2" s="192"/>
      <c r="K2" s="192"/>
      <c r="L2" s="192"/>
      <c r="M2" s="192"/>
      <c r="N2" s="192"/>
      <c r="O2" s="215"/>
    </row>
    <row r="3" spans="2:15" ht="14.7" customHeight="1" x14ac:dyDescent="0.3">
      <c r="B3" s="56" t="s">
        <v>127</v>
      </c>
      <c r="C3" s="46" t="s">
        <v>231</v>
      </c>
      <c r="D3" s="46" t="s">
        <v>231</v>
      </c>
      <c r="E3" s="46" t="s">
        <v>231</v>
      </c>
      <c r="F3" s="75" t="s">
        <v>252</v>
      </c>
      <c r="G3" s="75" t="s">
        <v>252</v>
      </c>
      <c r="H3" s="75" t="s">
        <v>252</v>
      </c>
      <c r="I3" s="75" t="s">
        <v>256</v>
      </c>
      <c r="J3" s="75" t="s">
        <v>262</v>
      </c>
      <c r="K3" s="75" t="s">
        <v>270</v>
      </c>
      <c r="L3" s="75" t="s">
        <v>268</v>
      </c>
      <c r="M3" s="75" t="s">
        <v>272</v>
      </c>
      <c r="N3" s="216" t="s">
        <v>81</v>
      </c>
      <c r="O3" s="219" t="s">
        <v>82</v>
      </c>
    </row>
    <row r="4" spans="2:15" ht="14.7" customHeight="1" x14ac:dyDescent="0.3">
      <c r="B4" s="56" t="s">
        <v>232</v>
      </c>
      <c r="C4" s="78" t="s">
        <v>248</v>
      </c>
      <c r="D4" s="78" t="s">
        <v>249</v>
      </c>
      <c r="E4" s="78" t="s">
        <v>250</v>
      </c>
      <c r="F4" s="79" t="s">
        <v>251</v>
      </c>
      <c r="G4" s="79" t="s">
        <v>257</v>
      </c>
      <c r="H4" s="79" t="s">
        <v>258</v>
      </c>
      <c r="I4" s="79" t="s">
        <v>259</v>
      </c>
      <c r="J4" s="79" t="s">
        <v>114</v>
      </c>
      <c r="K4" s="79" t="s">
        <v>269</v>
      </c>
      <c r="L4" s="79" t="s">
        <v>40</v>
      </c>
      <c r="M4" s="79" t="s">
        <v>273</v>
      </c>
      <c r="N4" s="217"/>
      <c r="O4" s="219"/>
    </row>
    <row r="5" spans="2:15" x14ac:dyDescent="0.3">
      <c r="B5" s="56" t="s">
        <v>85</v>
      </c>
      <c r="C5" s="47" t="s">
        <v>159</v>
      </c>
      <c r="D5" s="47" t="s">
        <v>159</v>
      </c>
      <c r="E5" s="47" t="s">
        <v>159</v>
      </c>
      <c r="F5" s="47" t="s">
        <v>159</v>
      </c>
      <c r="G5" s="47" t="s">
        <v>159</v>
      </c>
      <c r="H5" s="47" t="s">
        <v>159</v>
      </c>
      <c r="I5" s="47" t="s">
        <v>159</v>
      </c>
      <c r="J5" s="47" t="s">
        <v>159</v>
      </c>
      <c r="K5" s="47" t="s">
        <v>159</v>
      </c>
      <c r="L5" s="47" t="s">
        <v>159</v>
      </c>
      <c r="M5" s="47" t="s">
        <v>159</v>
      </c>
      <c r="N5" s="218"/>
      <c r="O5" s="219"/>
    </row>
    <row r="6" spans="2:15" x14ac:dyDescent="0.3">
      <c r="B6" s="56" t="s">
        <v>86</v>
      </c>
      <c r="C6" s="47" t="s">
        <v>147</v>
      </c>
      <c r="D6" s="47" t="s">
        <v>147</v>
      </c>
      <c r="E6" s="47" t="s">
        <v>147</v>
      </c>
      <c r="F6" s="47" t="s">
        <v>147</v>
      </c>
      <c r="G6" s="47" t="s">
        <v>147</v>
      </c>
      <c r="H6" s="47" t="s">
        <v>147</v>
      </c>
      <c r="I6" s="47" t="s">
        <v>147</v>
      </c>
      <c r="J6" s="47" t="s">
        <v>147</v>
      </c>
      <c r="K6" s="47" t="s">
        <v>147</v>
      </c>
      <c r="L6" s="47" t="s">
        <v>147</v>
      </c>
      <c r="M6" s="47" t="s">
        <v>147</v>
      </c>
      <c r="N6" s="218"/>
      <c r="O6" s="219"/>
    </row>
    <row r="7" spans="2:15" x14ac:dyDescent="0.3">
      <c r="B7" s="56" t="s">
        <v>37</v>
      </c>
      <c r="C7" s="47" t="s">
        <v>38</v>
      </c>
      <c r="D7" s="47" t="s">
        <v>38</v>
      </c>
      <c r="E7" s="47" t="s">
        <v>38</v>
      </c>
      <c r="F7" s="76" t="s">
        <v>253</v>
      </c>
      <c r="G7" s="76" t="s">
        <v>253</v>
      </c>
      <c r="H7" s="76" t="s">
        <v>253</v>
      </c>
      <c r="I7" s="76" t="s">
        <v>253</v>
      </c>
      <c r="J7" s="76" t="s">
        <v>263</v>
      </c>
      <c r="K7" s="76" t="s">
        <v>108</v>
      </c>
      <c r="L7" s="76" t="s">
        <v>40</v>
      </c>
      <c r="M7" s="76" t="s">
        <v>36</v>
      </c>
      <c r="N7" s="218"/>
      <c r="O7" s="219"/>
    </row>
    <row r="8" spans="2:15" x14ac:dyDescent="0.3">
      <c r="B8" s="56" t="s">
        <v>26</v>
      </c>
      <c r="C8" s="48" t="s">
        <v>160</v>
      </c>
      <c r="D8" s="48" t="s">
        <v>160</v>
      </c>
      <c r="E8" s="48" t="s">
        <v>160</v>
      </c>
      <c r="F8" s="77" t="s">
        <v>89</v>
      </c>
      <c r="G8" s="77" t="s">
        <v>89</v>
      </c>
      <c r="H8" s="77" t="s">
        <v>89</v>
      </c>
      <c r="I8" s="77" t="s">
        <v>89</v>
      </c>
      <c r="J8" s="77" t="s">
        <v>148</v>
      </c>
      <c r="K8" s="77" t="s">
        <v>148</v>
      </c>
      <c r="L8" s="77" t="s">
        <v>148</v>
      </c>
      <c r="M8" s="77" t="s">
        <v>148</v>
      </c>
      <c r="N8" s="218"/>
      <c r="O8" s="219"/>
    </row>
    <row r="9" spans="2:15" s="50" customFormat="1" ht="14.4" thickBot="1" x14ac:dyDescent="0.35">
      <c r="B9" s="45"/>
      <c r="C9" s="52"/>
      <c r="D9" s="52"/>
      <c r="E9" s="52"/>
      <c r="F9" s="52"/>
      <c r="G9" s="52"/>
      <c r="H9" s="52"/>
      <c r="I9" s="52"/>
      <c r="J9" s="52"/>
      <c r="K9" s="52"/>
      <c r="L9" s="52"/>
      <c r="M9" s="52"/>
      <c r="N9" s="52"/>
      <c r="O9" s="99"/>
    </row>
    <row r="10" spans="2:15" s="51" customFormat="1" ht="13.2" customHeight="1" x14ac:dyDescent="0.3">
      <c r="B10" s="100" t="s">
        <v>161</v>
      </c>
      <c r="C10" s="101"/>
      <c r="D10" s="101"/>
      <c r="E10" s="101"/>
      <c r="F10" s="101"/>
      <c r="G10" s="101"/>
      <c r="H10" s="101"/>
      <c r="I10" s="101"/>
      <c r="J10" s="101"/>
      <c r="K10" s="101"/>
      <c r="L10" s="101"/>
      <c r="M10" s="101"/>
      <c r="N10" s="102"/>
      <c r="O10" s="220" t="s">
        <v>603</v>
      </c>
    </row>
    <row r="11" spans="2:15" x14ac:dyDescent="0.3">
      <c r="B11" s="103" t="s">
        <v>162</v>
      </c>
      <c r="C11" s="19"/>
      <c r="D11" s="19"/>
      <c r="E11" s="19"/>
      <c r="F11" s="19"/>
      <c r="G11" s="19"/>
      <c r="H11" s="19"/>
      <c r="I11" s="19"/>
      <c r="J11" s="19"/>
      <c r="K11" s="19"/>
      <c r="L11" s="19"/>
      <c r="M11" s="19"/>
      <c r="N11" s="19">
        <f>COUNTIF(C11:M11, "x")</f>
        <v>0</v>
      </c>
      <c r="O11" s="221"/>
    </row>
    <row r="12" spans="2:15" x14ac:dyDescent="0.3">
      <c r="B12" s="103" t="s">
        <v>163</v>
      </c>
      <c r="C12" s="19" t="s">
        <v>29</v>
      </c>
      <c r="D12" s="19" t="s">
        <v>29</v>
      </c>
      <c r="E12" s="19"/>
      <c r="F12" s="19"/>
      <c r="G12" s="19"/>
      <c r="H12" s="19"/>
      <c r="I12" s="19" t="s">
        <v>29</v>
      </c>
      <c r="J12" s="19"/>
      <c r="K12" s="19"/>
      <c r="L12" s="19"/>
      <c r="M12" s="19" t="s">
        <v>29</v>
      </c>
      <c r="N12" s="19">
        <f t="shared" ref="N12:N75" si="0">COUNTIF(C12:M12, "x")</f>
        <v>4</v>
      </c>
      <c r="O12" s="221"/>
    </row>
    <row r="13" spans="2:15" x14ac:dyDescent="0.3">
      <c r="B13" s="103" t="s">
        <v>164</v>
      </c>
      <c r="C13" s="19"/>
      <c r="D13" s="19"/>
      <c r="E13" s="19"/>
      <c r="F13" s="19"/>
      <c r="G13" s="19"/>
      <c r="H13" s="19"/>
      <c r="I13" s="19"/>
      <c r="J13" s="19"/>
      <c r="K13" s="19"/>
      <c r="L13" s="19"/>
      <c r="M13" s="19"/>
      <c r="N13" s="19">
        <f t="shared" si="0"/>
        <v>0</v>
      </c>
      <c r="O13" s="221"/>
    </row>
    <row r="14" spans="2:15" x14ac:dyDescent="0.3">
      <c r="B14" s="103" t="s">
        <v>165</v>
      </c>
      <c r="C14" s="19"/>
      <c r="D14" s="19"/>
      <c r="E14" s="19"/>
      <c r="F14" s="19"/>
      <c r="G14" s="19"/>
      <c r="H14" s="19"/>
      <c r="I14" s="19"/>
      <c r="J14" s="19"/>
      <c r="K14" s="19"/>
      <c r="L14" s="19"/>
      <c r="M14" s="19"/>
      <c r="N14" s="19">
        <f t="shared" si="0"/>
        <v>0</v>
      </c>
      <c r="O14" s="221"/>
    </row>
    <row r="15" spans="2:15" x14ac:dyDescent="0.3">
      <c r="B15" s="103" t="s">
        <v>243</v>
      </c>
      <c r="C15" s="19"/>
      <c r="D15" s="19"/>
      <c r="E15" s="19" t="s">
        <v>29</v>
      </c>
      <c r="F15" s="19" t="s">
        <v>29</v>
      </c>
      <c r="G15" s="19" t="s">
        <v>29</v>
      </c>
      <c r="H15" s="19" t="s">
        <v>29</v>
      </c>
      <c r="I15" s="19"/>
      <c r="J15" s="19" t="s">
        <v>29</v>
      </c>
      <c r="K15" s="19" t="s">
        <v>29</v>
      </c>
      <c r="L15" s="19" t="s">
        <v>29</v>
      </c>
      <c r="M15" s="19"/>
      <c r="N15" s="19">
        <f t="shared" si="0"/>
        <v>7</v>
      </c>
      <c r="O15" s="221"/>
    </row>
    <row r="16" spans="2:15" s="51" customFormat="1" x14ac:dyDescent="0.3">
      <c r="B16" s="104" t="s">
        <v>166</v>
      </c>
      <c r="C16" s="19"/>
      <c r="D16" s="19"/>
      <c r="E16" s="19"/>
      <c r="F16" s="19"/>
      <c r="G16" s="19"/>
      <c r="H16" s="19"/>
      <c r="I16" s="19"/>
      <c r="J16" s="19"/>
      <c r="K16" s="19"/>
      <c r="L16" s="19"/>
      <c r="M16" s="19"/>
      <c r="N16" s="19">
        <f t="shared" si="0"/>
        <v>0</v>
      </c>
      <c r="O16" s="221"/>
    </row>
    <row r="17" spans="2:15" x14ac:dyDescent="0.3">
      <c r="B17" s="105" t="s">
        <v>167</v>
      </c>
      <c r="C17" s="19"/>
      <c r="D17" s="19"/>
      <c r="E17" s="19"/>
      <c r="F17" s="19"/>
      <c r="G17" s="19"/>
      <c r="H17" s="19"/>
      <c r="I17" s="19"/>
      <c r="J17" s="19"/>
      <c r="K17" s="19"/>
      <c r="L17" s="19"/>
      <c r="M17" s="19"/>
      <c r="N17" s="19">
        <f t="shared" si="0"/>
        <v>0</v>
      </c>
      <c r="O17" s="221"/>
    </row>
    <row r="18" spans="2:15" x14ac:dyDescent="0.3">
      <c r="B18" s="105" t="s">
        <v>168</v>
      </c>
      <c r="C18" s="19"/>
      <c r="D18" s="19"/>
      <c r="E18" s="19"/>
      <c r="F18" s="19"/>
      <c r="G18" s="19"/>
      <c r="H18" s="19"/>
      <c r="I18" s="19"/>
      <c r="J18" s="19"/>
      <c r="K18" s="19"/>
      <c r="L18" s="19"/>
      <c r="M18" s="19"/>
      <c r="N18" s="19">
        <f t="shared" si="0"/>
        <v>0</v>
      </c>
      <c r="O18" s="221"/>
    </row>
    <row r="19" spans="2:15" x14ac:dyDescent="0.3">
      <c r="B19" s="105" t="s">
        <v>169</v>
      </c>
      <c r="C19" s="19" t="s">
        <v>29</v>
      </c>
      <c r="D19" s="19" t="s">
        <v>29</v>
      </c>
      <c r="E19" s="19" t="s">
        <v>29</v>
      </c>
      <c r="F19" s="19" t="s">
        <v>29</v>
      </c>
      <c r="G19" s="19" t="s">
        <v>29</v>
      </c>
      <c r="H19" s="19" t="s">
        <v>29</v>
      </c>
      <c r="I19" s="19" t="s">
        <v>29</v>
      </c>
      <c r="J19" s="19" t="s">
        <v>29</v>
      </c>
      <c r="K19" s="19" t="s">
        <v>29</v>
      </c>
      <c r="L19" s="19" t="s">
        <v>29</v>
      </c>
      <c r="M19" s="19" t="s">
        <v>29</v>
      </c>
      <c r="N19" s="19">
        <f t="shared" si="0"/>
        <v>11</v>
      </c>
      <c r="O19" s="221"/>
    </row>
    <row r="20" spans="2:15" x14ac:dyDescent="0.3">
      <c r="B20" s="105" t="s">
        <v>165</v>
      </c>
      <c r="C20" s="19"/>
      <c r="D20" s="19"/>
      <c r="E20" s="19"/>
      <c r="F20" s="19"/>
      <c r="G20" s="19"/>
      <c r="H20" s="19"/>
      <c r="I20" s="19"/>
      <c r="J20" s="19"/>
      <c r="K20" s="19"/>
      <c r="L20" s="19"/>
      <c r="M20" s="19"/>
      <c r="N20" s="19">
        <f t="shared" si="0"/>
        <v>0</v>
      </c>
      <c r="O20" s="221"/>
    </row>
    <row r="21" spans="2:15" x14ac:dyDescent="0.3">
      <c r="B21" s="105" t="s">
        <v>175</v>
      </c>
      <c r="C21" s="19"/>
      <c r="D21" s="19"/>
      <c r="E21" s="19"/>
      <c r="F21" s="19"/>
      <c r="G21" s="19"/>
      <c r="H21" s="19"/>
      <c r="I21" s="19"/>
      <c r="J21" s="19"/>
      <c r="K21" s="19"/>
      <c r="L21" s="19"/>
      <c r="M21" s="19"/>
      <c r="N21" s="19">
        <f t="shared" si="0"/>
        <v>0</v>
      </c>
      <c r="O21" s="221"/>
    </row>
    <row r="22" spans="2:15" s="51" customFormat="1" x14ac:dyDescent="0.3">
      <c r="B22" s="104" t="s">
        <v>170</v>
      </c>
      <c r="C22" s="19"/>
      <c r="D22" s="19"/>
      <c r="E22" s="19"/>
      <c r="F22" s="19"/>
      <c r="G22" s="19"/>
      <c r="H22" s="19"/>
      <c r="I22" s="19"/>
      <c r="J22" s="19"/>
      <c r="K22" s="19"/>
      <c r="L22" s="19"/>
      <c r="M22" s="19"/>
      <c r="N22" s="19">
        <f t="shared" si="0"/>
        <v>0</v>
      </c>
      <c r="O22" s="221"/>
    </row>
    <row r="23" spans="2:15" x14ac:dyDescent="0.3">
      <c r="B23" s="103" t="s">
        <v>171</v>
      </c>
      <c r="C23" s="19"/>
      <c r="D23" s="19"/>
      <c r="E23" s="19" t="s">
        <v>29</v>
      </c>
      <c r="F23" s="19" t="s">
        <v>29</v>
      </c>
      <c r="G23" s="19" t="s">
        <v>29</v>
      </c>
      <c r="H23" s="19"/>
      <c r="I23" s="19"/>
      <c r="J23" s="19"/>
      <c r="K23" s="19"/>
      <c r="L23" s="19"/>
      <c r="M23" s="19"/>
      <c r="N23" s="19">
        <f t="shared" si="0"/>
        <v>3</v>
      </c>
      <c r="O23" s="221"/>
    </row>
    <row r="24" spans="2:15" x14ac:dyDescent="0.3">
      <c r="B24" s="103" t="s">
        <v>172</v>
      </c>
      <c r="C24" s="19"/>
      <c r="D24" s="19"/>
      <c r="E24" s="19"/>
      <c r="F24" s="19"/>
      <c r="G24" s="19"/>
      <c r="H24" s="19"/>
      <c r="I24" s="19"/>
      <c r="J24" s="19" t="s">
        <v>29</v>
      </c>
      <c r="K24" s="19" t="s">
        <v>29</v>
      </c>
      <c r="L24" s="19"/>
      <c r="M24" s="19"/>
      <c r="N24" s="19">
        <f t="shared" si="0"/>
        <v>2</v>
      </c>
      <c r="O24" s="221"/>
    </row>
    <row r="25" spans="2:15" x14ac:dyDescent="0.3">
      <c r="B25" s="103" t="s">
        <v>173</v>
      </c>
      <c r="C25" s="19"/>
      <c r="D25" s="19"/>
      <c r="E25" s="19"/>
      <c r="F25" s="19"/>
      <c r="G25" s="19"/>
      <c r="H25" s="19"/>
      <c r="I25" s="19"/>
      <c r="J25" s="19"/>
      <c r="K25" s="19"/>
      <c r="L25" s="19"/>
      <c r="M25" s="19"/>
      <c r="N25" s="19">
        <f t="shared" si="0"/>
        <v>0</v>
      </c>
      <c r="O25" s="221"/>
    </row>
    <row r="26" spans="2:15" x14ac:dyDescent="0.3">
      <c r="B26" s="103" t="s">
        <v>174</v>
      </c>
      <c r="C26" s="19"/>
      <c r="D26" s="19"/>
      <c r="E26" s="19"/>
      <c r="F26" s="19"/>
      <c r="G26" s="19"/>
      <c r="H26" s="19"/>
      <c r="I26" s="19"/>
      <c r="J26" s="19"/>
      <c r="K26" s="19"/>
      <c r="L26" s="19"/>
      <c r="M26" s="19"/>
      <c r="N26" s="19">
        <f t="shared" si="0"/>
        <v>0</v>
      </c>
      <c r="O26" s="221"/>
    </row>
    <row r="27" spans="2:15" x14ac:dyDescent="0.3">
      <c r="B27" s="103" t="s">
        <v>175</v>
      </c>
      <c r="C27" s="19" t="s">
        <v>29</v>
      </c>
      <c r="D27" s="19" t="s">
        <v>29</v>
      </c>
      <c r="E27" s="19"/>
      <c r="F27" s="19"/>
      <c r="G27" s="19"/>
      <c r="H27" s="19"/>
      <c r="I27" s="19" t="s">
        <v>29</v>
      </c>
      <c r="J27" s="19"/>
      <c r="K27" s="19"/>
      <c r="L27" s="19" t="s">
        <v>29</v>
      </c>
      <c r="M27" s="19" t="s">
        <v>29</v>
      </c>
      <c r="N27" s="19">
        <f t="shared" si="0"/>
        <v>5</v>
      </c>
      <c r="O27" s="221"/>
    </row>
    <row r="28" spans="2:15" s="51" customFormat="1" x14ac:dyDescent="0.3">
      <c r="B28" s="104" t="s">
        <v>176</v>
      </c>
      <c r="C28" s="19"/>
      <c r="D28" s="19"/>
      <c r="E28" s="19"/>
      <c r="F28" s="19"/>
      <c r="G28" s="19"/>
      <c r="H28" s="19"/>
      <c r="I28" s="19"/>
      <c r="J28" s="19"/>
      <c r="K28" s="19"/>
      <c r="L28" s="19"/>
      <c r="M28" s="19"/>
      <c r="N28" s="19">
        <f t="shared" si="0"/>
        <v>0</v>
      </c>
      <c r="O28" s="221"/>
    </row>
    <row r="29" spans="2:15" s="51" customFormat="1" x14ac:dyDescent="0.3">
      <c r="B29" s="103" t="s">
        <v>177</v>
      </c>
      <c r="C29" s="19"/>
      <c r="D29" s="19"/>
      <c r="E29" s="19"/>
      <c r="F29" s="19"/>
      <c r="G29" s="19"/>
      <c r="H29" s="19"/>
      <c r="I29" s="19"/>
      <c r="J29" s="19"/>
      <c r="K29" s="19"/>
      <c r="L29" s="19"/>
      <c r="M29" s="19"/>
      <c r="N29" s="19">
        <f t="shared" si="0"/>
        <v>0</v>
      </c>
      <c r="O29" s="221"/>
    </row>
    <row r="30" spans="2:15" s="51" customFormat="1" x14ac:dyDescent="0.3">
      <c r="B30" s="103" t="s">
        <v>178</v>
      </c>
      <c r="C30" s="19"/>
      <c r="D30" s="19"/>
      <c r="E30" s="19" t="s">
        <v>29</v>
      </c>
      <c r="F30" s="19" t="s">
        <v>29</v>
      </c>
      <c r="G30" s="19" t="s">
        <v>29</v>
      </c>
      <c r="H30" s="19" t="s">
        <v>29</v>
      </c>
      <c r="I30" s="19"/>
      <c r="J30" s="19" t="s">
        <v>29</v>
      </c>
      <c r="K30" s="19" t="s">
        <v>29</v>
      </c>
      <c r="L30" s="19"/>
      <c r="M30" s="19"/>
      <c r="N30" s="19">
        <f t="shared" si="0"/>
        <v>6</v>
      </c>
      <c r="O30" s="221"/>
    </row>
    <row r="31" spans="2:15" s="51" customFormat="1" x14ac:dyDescent="0.3">
      <c r="B31" s="103" t="s">
        <v>179</v>
      </c>
      <c r="C31" s="19"/>
      <c r="D31" s="19"/>
      <c r="E31" s="19"/>
      <c r="F31" s="19"/>
      <c r="G31" s="19"/>
      <c r="H31" s="19"/>
      <c r="I31" s="19"/>
      <c r="J31" s="19"/>
      <c r="K31" s="19"/>
      <c r="L31" s="19"/>
      <c r="M31" s="19"/>
      <c r="N31" s="19">
        <f t="shared" si="0"/>
        <v>0</v>
      </c>
      <c r="O31" s="221"/>
    </row>
    <row r="32" spans="2:15" s="51" customFormat="1" x14ac:dyDescent="0.3">
      <c r="B32" s="103" t="s">
        <v>180</v>
      </c>
      <c r="C32" s="19"/>
      <c r="D32" s="19"/>
      <c r="E32" s="19"/>
      <c r="F32" s="19"/>
      <c r="G32" s="19"/>
      <c r="H32" s="19"/>
      <c r="I32" s="19"/>
      <c r="J32" s="19"/>
      <c r="K32" s="19"/>
      <c r="L32" s="19"/>
      <c r="M32" s="19"/>
      <c r="N32" s="19">
        <f t="shared" si="0"/>
        <v>0</v>
      </c>
      <c r="O32" s="221"/>
    </row>
    <row r="33" spans="2:15" s="51" customFormat="1" x14ac:dyDescent="0.3">
      <c r="B33" s="103" t="s">
        <v>181</v>
      </c>
      <c r="C33" s="19" t="s">
        <v>29</v>
      </c>
      <c r="D33" s="19" t="s">
        <v>29</v>
      </c>
      <c r="E33" s="19" t="s">
        <v>29</v>
      </c>
      <c r="F33" s="19" t="s">
        <v>29</v>
      </c>
      <c r="G33" s="19" t="s">
        <v>29</v>
      </c>
      <c r="H33" s="19" t="s">
        <v>29</v>
      </c>
      <c r="I33" s="19" t="s">
        <v>29</v>
      </c>
      <c r="J33" s="19" t="s">
        <v>29</v>
      </c>
      <c r="K33" s="19" t="s">
        <v>29</v>
      </c>
      <c r="L33" s="19" t="s">
        <v>29</v>
      </c>
      <c r="M33" s="19" t="s">
        <v>29</v>
      </c>
      <c r="N33" s="19">
        <f t="shared" si="0"/>
        <v>11</v>
      </c>
      <c r="O33" s="221"/>
    </row>
    <row r="34" spans="2:15" s="51" customFormat="1" x14ac:dyDescent="0.3">
      <c r="B34" s="104" t="s">
        <v>182</v>
      </c>
      <c r="C34" s="19"/>
      <c r="D34" s="19"/>
      <c r="E34" s="19"/>
      <c r="F34" s="19"/>
      <c r="G34" s="19"/>
      <c r="H34" s="19"/>
      <c r="I34" s="19"/>
      <c r="J34" s="19"/>
      <c r="K34" s="19"/>
      <c r="L34" s="19"/>
      <c r="M34" s="19"/>
      <c r="N34" s="19">
        <f t="shared" si="0"/>
        <v>0</v>
      </c>
      <c r="O34" s="221"/>
    </row>
    <row r="35" spans="2:15" s="51" customFormat="1" x14ac:dyDescent="0.3">
      <c r="B35" s="103" t="s">
        <v>183</v>
      </c>
      <c r="C35" s="19" t="s">
        <v>29</v>
      </c>
      <c r="D35" s="19" t="s">
        <v>29</v>
      </c>
      <c r="E35" s="19"/>
      <c r="F35" s="19" t="s">
        <v>29</v>
      </c>
      <c r="G35" s="19" t="s">
        <v>29</v>
      </c>
      <c r="H35" s="19" t="s">
        <v>29</v>
      </c>
      <c r="I35" s="19" t="s">
        <v>29</v>
      </c>
      <c r="J35" s="19"/>
      <c r="K35" s="19" t="s">
        <v>29</v>
      </c>
      <c r="L35" s="19"/>
      <c r="M35" s="19" t="s">
        <v>29</v>
      </c>
      <c r="N35" s="19">
        <f t="shared" si="0"/>
        <v>8</v>
      </c>
      <c r="O35" s="221"/>
    </row>
    <row r="36" spans="2:15" s="51" customFormat="1" x14ac:dyDescent="0.3">
      <c r="B36" s="103" t="s">
        <v>244</v>
      </c>
      <c r="C36" s="19"/>
      <c r="D36" s="19"/>
      <c r="E36" s="19" t="s">
        <v>29</v>
      </c>
      <c r="F36" s="19"/>
      <c r="G36" s="19"/>
      <c r="H36" s="19"/>
      <c r="I36" s="19"/>
      <c r="J36" s="19"/>
      <c r="K36" s="19"/>
      <c r="L36" s="19"/>
      <c r="M36" s="19"/>
      <c r="N36" s="19">
        <f t="shared" si="0"/>
        <v>1</v>
      </c>
      <c r="O36" s="221"/>
    </row>
    <row r="37" spans="2:15" x14ac:dyDescent="0.3">
      <c r="B37" s="103" t="s">
        <v>264</v>
      </c>
      <c r="C37" s="19"/>
      <c r="D37" s="19"/>
      <c r="E37" s="19"/>
      <c r="F37" s="19"/>
      <c r="G37" s="19"/>
      <c r="H37" s="19"/>
      <c r="I37" s="19"/>
      <c r="J37" s="19" t="s">
        <v>29</v>
      </c>
      <c r="K37" s="19"/>
      <c r="L37" s="19"/>
      <c r="M37" s="19"/>
      <c r="N37" s="19">
        <f t="shared" si="0"/>
        <v>1</v>
      </c>
      <c r="O37" s="221"/>
    </row>
    <row r="38" spans="2:15" x14ac:dyDescent="0.3">
      <c r="B38" s="103" t="s">
        <v>271</v>
      </c>
      <c r="C38" s="19"/>
      <c r="D38" s="19"/>
      <c r="E38" s="19"/>
      <c r="F38" s="19"/>
      <c r="G38" s="19"/>
      <c r="H38" s="19"/>
      <c r="I38" s="19"/>
      <c r="J38" s="19"/>
      <c r="K38" s="19"/>
      <c r="L38" s="19" t="s">
        <v>29</v>
      </c>
      <c r="M38" s="19"/>
      <c r="N38" s="19">
        <f t="shared" si="0"/>
        <v>1</v>
      </c>
      <c r="O38" s="221"/>
    </row>
    <row r="39" spans="2:15" x14ac:dyDescent="0.3">
      <c r="B39" s="103"/>
      <c r="C39" s="19"/>
      <c r="D39" s="19"/>
      <c r="E39" s="19"/>
      <c r="F39" s="19"/>
      <c r="G39" s="19"/>
      <c r="H39" s="19"/>
      <c r="I39" s="19"/>
      <c r="J39" s="19"/>
      <c r="K39" s="19"/>
      <c r="L39" s="19"/>
      <c r="M39" s="19"/>
      <c r="N39" s="19">
        <f t="shared" si="0"/>
        <v>0</v>
      </c>
      <c r="O39" s="221"/>
    </row>
    <row r="40" spans="2:15" s="51" customFormat="1" x14ac:dyDescent="0.3">
      <c r="B40" s="104" t="s">
        <v>184</v>
      </c>
      <c r="C40" s="19"/>
      <c r="D40" s="19"/>
      <c r="E40" s="19"/>
      <c r="F40" s="19"/>
      <c r="G40" s="19"/>
      <c r="H40" s="19"/>
      <c r="I40" s="19"/>
      <c r="J40" s="19"/>
      <c r="K40" s="19"/>
      <c r="L40" s="19"/>
      <c r="M40" s="19"/>
      <c r="N40" s="19">
        <f t="shared" si="0"/>
        <v>0</v>
      </c>
      <c r="O40" s="221"/>
    </row>
    <row r="41" spans="2:15" x14ac:dyDescent="0.3">
      <c r="B41" s="103" t="s">
        <v>9</v>
      </c>
      <c r="C41" s="19" t="s">
        <v>29</v>
      </c>
      <c r="D41" s="19"/>
      <c r="E41" s="19"/>
      <c r="F41" s="19"/>
      <c r="G41" s="19"/>
      <c r="H41" s="19"/>
      <c r="I41" s="19"/>
      <c r="J41" s="19"/>
      <c r="K41" s="19"/>
      <c r="L41" s="19"/>
      <c r="M41" s="19"/>
      <c r="N41" s="19">
        <f t="shared" si="0"/>
        <v>1</v>
      </c>
      <c r="O41" s="221"/>
    </row>
    <row r="42" spans="2:15" x14ac:dyDescent="0.3">
      <c r="B42" s="103" t="s">
        <v>14</v>
      </c>
      <c r="C42" s="19"/>
      <c r="D42" s="19" t="s">
        <v>29</v>
      </c>
      <c r="E42" s="19" t="s">
        <v>29</v>
      </c>
      <c r="F42" s="19" t="s">
        <v>29</v>
      </c>
      <c r="G42" s="19" t="s">
        <v>29</v>
      </c>
      <c r="H42" s="19" t="s">
        <v>29</v>
      </c>
      <c r="I42" s="19" t="s">
        <v>29</v>
      </c>
      <c r="J42" s="19" t="s">
        <v>29</v>
      </c>
      <c r="K42" s="19" t="s">
        <v>29</v>
      </c>
      <c r="L42" s="19" t="s">
        <v>29</v>
      </c>
      <c r="M42" s="19" t="s">
        <v>29</v>
      </c>
      <c r="N42" s="19">
        <f t="shared" si="0"/>
        <v>10</v>
      </c>
      <c r="O42" s="221"/>
    </row>
    <row r="43" spans="2:15" s="51" customFormat="1" x14ac:dyDescent="0.3">
      <c r="B43" s="104" t="s">
        <v>185</v>
      </c>
      <c r="C43" s="19"/>
      <c r="D43" s="19"/>
      <c r="E43" s="19"/>
      <c r="F43" s="19"/>
      <c r="G43" s="19"/>
      <c r="H43" s="19"/>
      <c r="I43" s="19"/>
      <c r="J43" s="19"/>
      <c r="K43" s="19"/>
      <c r="L43" s="19"/>
      <c r="M43" s="19"/>
      <c r="N43" s="19">
        <f t="shared" si="0"/>
        <v>0</v>
      </c>
      <c r="O43" s="221"/>
    </row>
    <row r="44" spans="2:15" x14ac:dyDescent="0.3">
      <c r="B44" s="103" t="s">
        <v>9</v>
      </c>
      <c r="C44" s="19"/>
      <c r="D44" s="19"/>
      <c r="E44" s="19"/>
      <c r="F44" s="19"/>
      <c r="G44" s="19"/>
      <c r="H44" s="19"/>
      <c r="I44" s="19"/>
      <c r="J44" s="19" t="s">
        <v>29</v>
      </c>
      <c r="K44" s="19"/>
      <c r="L44" s="19"/>
      <c r="M44" s="19"/>
      <c r="N44" s="19">
        <f t="shared" si="0"/>
        <v>1</v>
      </c>
      <c r="O44" s="221"/>
    </row>
    <row r="45" spans="2:15" x14ac:dyDescent="0.3">
      <c r="B45" s="103" t="s">
        <v>14</v>
      </c>
      <c r="C45" s="19" t="s">
        <v>29</v>
      </c>
      <c r="D45" s="19" t="s">
        <v>29</v>
      </c>
      <c r="E45" s="19" t="s">
        <v>29</v>
      </c>
      <c r="F45" s="19" t="s">
        <v>29</v>
      </c>
      <c r="G45" s="19" t="s">
        <v>29</v>
      </c>
      <c r="H45" s="19" t="s">
        <v>29</v>
      </c>
      <c r="I45" s="19" t="s">
        <v>29</v>
      </c>
      <c r="J45" s="19"/>
      <c r="K45" s="19"/>
      <c r="L45" s="19"/>
      <c r="M45" s="19" t="s">
        <v>29</v>
      </c>
      <c r="N45" s="19">
        <f t="shared" si="0"/>
        <v>8</v>
      </c>
      <c r="O45" s="221"/>
    </row>
    <row r="46" spans="2:15" x14ac:dyDescent="0.3">
      <c r="B46" s="104" t="s">
        <v>186</v>
      </c>
      <c r="C46" s="19"/>
      <c r="D46" s="19"/>
      <c r="E46" s="19"/>
      <c r="F46" s="19"/>
      <c r="G46" s="19"/>
      <c r="H46" s="19"/>
      <c r="I46" s="19"/>
      <c r="J46" s="19"/>
      <c r="K46" s="19"/>
      <c r="L46" s="19"/>
      <c r="M46" s="19"/>
      <c r="N46" s="19">
        <f t="shared" si="0"/>
        <v>0</v>
      </c>
      <c r="O46" s="221"/>
    </row>
    <row r="47" spans="2:15" x14ac:dyDescent="0.3">
      <c r="B47" s="103" t="s">
        <v>9</v>
      </c>
      <c r="C47" s="19" t="s">
        <v>29</v>
      </c>
      <c r="D47" s="19" t="s">
        <v>29</v>
      </c>
      <c r="E47" s="19" t="s">
        <v>29</v>
      </c>
      <c r="F47" s="19" t="s">
        <v>29</v>
      </c>
      <c r="G47" s="19" t="s">
        <v>29</v>
      </c>
      <c r="H47" s="19" t="s">
        <v>29</v>
      </c>
      <c r="I47" s="19" t="s">
        <v>29</v>
      </c>
      <c r="J47" s="19" t="s">
        <v>29</v>
      </c>
      <c r="K47" s="19" t="s">
        <v>29</v>
      </c>
      <c r="L47" s="19" t="s">
        <v>29</v>
      </c>
      <c r="M47" s="19" t="s">
        <v>29</v>
      </c>
      <c r="N47" s="19">
        <f t="shared" si="0"/>
        <v>11</v>
      </c>
      <c r="O47" s="221"/>
    </row>
    <row r="48" spans="2:15" x14ac:dyDescent="0.3">
      <c r="B48" s="103" t="s">
        <v>14</v>
      </c>
      <c r="C48" s="19"/>
      <c r="D48" s="19"/>
      <c r="E48" s="19"/>
      <c r="F48" s="19"/>
      <c r="G48" s="19"/>
      <c r="H48" s="19"/>
      <c r="I48" s="19"/>
      <c r="J48" s="19"/>
      <c r="K48" s="19"/>
      <c r="L48" s="19"/>
      <c r="M48" s="19"/>
      <c r="N48" s="19">
        <f t="shared" si="0"/>
        <v>0</v>
      </c>
      <c r="O48" s="221"/>
    </row>
    <row r="49" spans="2:15" x14ac:dyDescent="0.3">
      <c r="B49" s="104" t="s">
        <v>187</v>
      </c>
      <c r="C49" s="19"/>
      <c r="D49" s="19"/>
      <c r="E49" s="19"/>
      <c r="F49" s="19"/>
      <c r="G49" s="19"/>
      <c r="H49" s="19"/>
      <c r="I49" s="19"/>
      <c r="J49" s="19"/>
      <c r="K49" s="19"/>
      <c r="L49" s="19"/>
      <c r="M49" s="19"/>
      <c r="N49" s="19">
        <f t="shared" si="0"/>
        <v>0</v>
      </c>
      <c r="O49" s="221"/>
    </row>
    <row r="50" spans="2:15" x14ac:dyDescent="0.3">
      <c r="B50" s="103" t="s">
        <v>245</v>
      </c>
      <c r="C50" s="19" t="s">
        <v>29</v>
      </c>
      <c r="D50" s="19" t="s">
        <v>29</v>
      </c>
      <c r="E50" s="19" t="s">
        <v>29</v>
      </c>
      <c r="F50" s="19" t="s">
        <v>29</v>
      </c>
      <c r="G50" s="19" t="s">
        <v>29</v>
      </c>
      <c r="H50" s="19" t="s">
        <v>29</v>
      </c>
      <c r="I50" s="19" t="s">
        <v>29</v>
      </c>
      <c r="J50" s="19" t="s">
        <v>29</v>
      </c>
      <c r="K50" s="19" t="s">
        <v>29</v>
      </c>
      <c r="L50" s="19" t="s">
        <v>29</v>
      </c>
      <c r="M50" s="19" t="s">
        <v>29</v>
      </c>
      <c r="N50" s="19">
        <f t="shared" si="0"/>
        <v>11</v>
      </c>
      <c r="O50" s="221"/>
    </row>
    <row r="51" spans="2:15" x14ac:dyDescent="0.3">
      <c r="B51" s="103"/>
      <c r="C51" s="19"/>
      <c r="D51" s="19"/>
      <c r="E51" s="19"/>
      <c r="F51" s="19"/>
      <c r="G51" s="19"/>
      <c r="H51" s="19"/>
      <c r="I51" s="19"/>
      <c r="J51" s="19"/>
      <c r="K51" s="19"/>
      <c r="L51" s="19"/>
      <c r="M51" s="19"/>
      <c r="N51" s="19">
        <f t="shared" si="0"/>
        <v>0</v>
      </c>
      <c r="O51" s="221"/>
    </row>
    <row r="52" spans="2:15" x14ac:dyDescent="0.3">
      <c r="B52" s="104" t="s">
        <v>188</v>
      </c>
      <c r="C52" s="19"/>
      <c r="D52" s="19"/>
      <c r="E52" s="19"/>
      <c r="F52" s="19"/>
      <c r="G52" s="19"/>
      <c r="H52" s="19"/>
      <c r="I52" s="19"/>
      <c r="J52" s="19"/>
      <c r="K52" s="19"/>
      <c r="L52" s="19"/>
      <c r="M52" s="19"/>
      <c r="N52" s="19">
        <f t="shared" si="0"/>
        <v>0</v>
      </c>
      <c r="O52" s="221"/>
    </row>
    <row r="53" spans="2:15" x14ac:dyDescent="0.3">
      <c r="B53" s="103" t="s">
        <v>9</v>
      </c>
      <c r="C53" s="19" t="s">
        <v>29</v>
      </c>
      <c r="D53" s="19" t="s">
        <v>29</v>
      </c>
      <c r="E53" s="19" t="s">
        <v>29</v>
      </c>
      <c r="F53" s="19" t="s">
        <v>29</v>
      </c>
      <c r="G53" s="19" t="s">
        <v>29</v>
      </c>
      <c r="H53" s="19" t="s">
        <v>29</v>
      </c>
      <c r="I53" s="19" t="s">
        <v>29</v>
      </c>
      <c r="J53" s="19" t="s">
        <v>29</v>
      </c>
      <c r="K53" s="19" t="s">
        <v>29</v>
      </c>
      <c r="L53" s="19" t="s">
        <v>29</v>
      </c>
      <c r="M53" s="19" t="s">
        <v>29</v>
      </c>
      <c r="N53" s="19">
        <f t="shared" si="0"/>
        <v>11</v>
      </c>
      <c r="O53" s="221"/>
    </row>
    <row r="54" spans="2:15" x14ac:dyDescent="0.3">
      <c r="B54" s="103" t="s">
        <v>14</v>
      </c>
      <c r="C54" s="19"/>
      <c r="D54" s="19"/>
      <c r="E54" s="19"/>
      <c r="F54" s="19"/>
      <c r="G54" s="19"/>
      <c r="H54" s="19"/>
      <c r="I54" s="19"/>
      <c r="J54" s="19"/>
      <c r="K54" s="19"/>
      <c r="L54" s="19"/>
      <c r="M54" s="19"/>
      <c r="N54" s="19">
        <f t="shared" si="0"/>
        <v>0</v>
      </c>
      <c r="O54" s="221"/>
    </row>
    <row r="55" spans="2:15" x14ac:dyDescent="0.3">
      <c r="B55" s="104" t="s">
        <v>189</v>
      </c>
      <c r="C55" s="19"/>
      <c r="D55" s="19"/>
      <c r="E55" s="19"/>
      <c r="F55" s="19"/>
      <c r="G55" s="19"/>
      <c r="H55" s="19"/>
      <c r="I55" s="19"/>
      <c r="J55" s="19"/>
      <c r="K55" s="19"/>
      <c r="L55" s="19"/>
      <c r="M55" s="19"/>
      <c r="N55" s="19">
        <f t="shared" si="0"/>
        <v>0</v>
      </c>
      <c r="O55" s="221"/>
    </row>
    <row r="56" spans="2:15" x14ac:dyDescent="0.3">
      <c r="B56" s="103" t="s">
        <v>233</v>
      </c>
      <c r="C56" s="19" t="s">
        <v>29</v>
      </c>
      <c r="D56" s="19"/>
      <c r="E56" s="19"/>
      <c r="F56" s="19"/>
      <c r="G56" s="19"/>
      <c r="H56" s="19"/>
      <c r="I56" s="19"/>
      <c r="J56" s="19"/>
      <c r="K56" s="19"/>
      <c r="L56" s="19"/>
      <c r="M56" s="19"/>
      <c r="N56" s="19">
        <f t="shared" si="0"/>
        <v>1</v>
      </c>
      <c r="O56" s="221"/>
    </row>
    <row r="57" spans="2:15" x14ac:dyDescent="0.3">
      <c r="B57" s="103" t="s">
        <v>242</v>
      </c>
      <c r="C57" s="19"/>
      <c r="D57" s="19" t="s">
        <v>29</v>
      </c>
      <c r="E57" s="19"/>
      <c r="F57" s="19"/>
      <c r="G57" s="19"/>
      <c r="H57" s="19"/>
      <c r="I57" s="19"/>
      <c r="J57" s="19"/>
      <c r="K57" s="19"/>
      <c r="L57" s="19"/>
      <c r="M57" s="19"/>
      <c r="N57" s="19">
        <f t="shared" si="0"/>
        <v>1</v>
      </c>
      <c r="O57" s="221"/>
    </row>
    <row r="58" spans="2:15" x14ac:dyDescent="0.3">
      <c r="B58" s="103" t="s">
        <v>246</v>
      </c>
      <c r="C58" s="19"/>
      <c r="D58" s="19"/>
      <c r="E58" s="19" t="s">
        <v>247</v>
      </c>
      <c r="F58" s="19" t="s">
        <v>29</v>
      </c>
      <c r="G58" s="19" t="s">
        <v>29</v>
      </c>
      <c r="H58" s="19" t="s">
        <v>29</v>
      </c>
      <c r="I58" s="19"/>
      <c r="J58" s="19"/>
      <c r="K58" s="19"/>
      <c r="L58" s="19"/>
      <c r="M58" s="19"/>
      <c r="N58" s="19">
        <f t="shared" si="0"/>
        <v>4</v>
      </c>
      <c r="O58" s="221"/>
    </row>
    <row r="59" spans="2:15" x14ac:dyDescent="0.3">
      <c r="B59" s="103" t="s">
        <v>260</v>
      </c>
      <c r="C59" s="19"/>
      <c r="D59" s="19"/>
      <c r="E59" s="19"/>
      <c r="F59" s="19"/>
      <c r="G59" s="19"/>
      <c r="H59" s="19"/>
      <c r="I59" s="19" t="s">
        <v>247</v>
      </c>
      <c r="J59" s="19"/>
      <c r="K59" s="19"/>
      <c r="L59" s="19"/>
      <c r="M59" s="19" t="s">
        <v>29</v>
      </c>
      <c r="N59" s="19">
        <f t="shared" si="0"/>
        <v>2</v>
      </c>
      <c r="O59" s="221"/>
    </row>
    <row r="60" spans="2:15" x14ac:dyDescent="0.3">
      <c r="B60" s="103" t="s">
        <v>265</v>
      </c>
      <c r="C60" s="19"/>
      <c r="D60" s="19"/>
      <c r="E60" s="19"/>
      <c r="F60" s="19"/>
      <c r="G60" s="19"/>
      <c r="H60" s="19"/>
      <c r="I60" s="19"/>
      <c r="J60" s="19" t="s">
        <v>29</v>
      </c>
      <c r="K60" s="19" t="s">
        <v>29</v>
      </c>
      <c r="L60" s="19" t="s">
        <v>29</v>
      </c>
      <c r="M60" s="19" t="s">
        <v>29</v>
      </c>
      <c r="N60" s="19">
        <f t="shared" si="0"/>
        <v>4</v>
      </c>
      <c r="O60" s="221"/>
    </row>
    <row r="61" spans="2:15" x14ac:dyDescent="0.3">
      <c r="B61" s="103"/>
      <c r="C61" s="19"/>
      <c r="D61" s="19"/>
      <c r="E61" s="19"/>
      <c r="F61" s="19"/>
      <c r="G61" s="19"/>
      <c r="H61" s="19"/>
      <c r="I61" s="19"/>
      <c r="J61" s="19"/>
      <c r="K61" s="19"/>
      <c r="L61" s="19"/>
      <c r="M61" s="19"/>
      <c r="N61" s="19">
        <f t="shared" si="0"/>
        <v>0</v>
      </c>
      <c r="O61" s="221"/>
    </row>
    <row r="62" spans="2:15" x14ac:dyDescent="0.3">
      <c r="B62" s="104" t="s">
        <v>190</v>
      </c>
      <c r="C62" s="19"/>
      <c r="D62" s="19"/>
      <c r="E62" s="19"/>
      <c r="F62" s="19"/>
      <c r="G62" s="19"/>
      <c r="H62" s="19"/>
      <c r="I62" s="19"/>
      <c r="J62" s="19"/>
      <c r="K62" s="19"/>
      <c r="L62" s="19"/>
      <c r="M62" s="19"/>
      <c r="N62" s="19">
        <f t="shared" si="0"/>
        <v>0</v>
      </c>
      <c r="O62" s="221"/>
    </row>
    <row r="63" spans="2:15" x14ac:dyDescent="0.3">
      <c r="B63" s="103" t="s">
        <v>234</v>
      </c>
      <c r="C63" s="19"/>
      <c r="D63" s="19"/>
      <c r="E63" s="19" t="s">
        <v>247</v>
      </c>
      <c r="F63" s="19" t="s">
        <v>29</v>
      </c>
      <c r="G63" s="19" t="s">
        <v>29</v>
      </c>
      <c r="H63" s="19" t="s">
        <v>29</v>
      </c>
      <c r="I63" s="19" t="s">
        <v>247</v>
      </c>
      <c r="J63" s="19" t="s">
        <v>29</v>
      </c>
      <c r="K63" s="19" t="s">
        <v>29</v>
      </c>
      <c r="L63" s="19" t="s">
        <v>29</v>
      </c>
      <c r="M63" s="19" t="s">
        <v>274</v>
      </c>
      <c r="N63" s="19">
        <f t="shared" si="0"/>
        <v>8</v>
      </c>
      <c r="O63" s="221"/>
    </row>
    <row r="64" spans="2:15" x14ac:dyDescent="0.3">
      <c r="B64" s="106" t="s">
        <v>235</v>
      </c>
      <c r="C64" s="19"/>
      <c r="D64" s="19" t="s">
        <v>29</v>
      </c>
      <c r="E64" s="19"/>
      <c r="F64" s="19"/>
      <c r="G64" s="19"/>
      <c r="H64" s="19"/>
      <c r="I64" s="19"/>
      <c r="J64" s="19"/>
      <c r="K64" s="19"/>
      <c r="L64" s="19"/>
      <c r="M64" s="19"/>
      <c r="N64" s="19">
        <f t="shared" si="0"/>
        <v>1</v>
      </c>
      <c r="O64" s="221"/>
    </row>
    <row r="65" spans="2:15" x14ac:dyDescent="0.3">
      <c r="B65" s="106" t="s">
        <v>236</v>
      </c>
      <c r="C65" s="19"/>
      <c r="D65" s="19"/>
      <c r="E65" s="19"/>
      <c r="F65" s="19"/>
      <c r="G65" s="19"/>
      <c r="H65" s="19"/>
      <c r="I65" s="19"/>
      <c r="J65" s="19"/>
      <c r="K65" s="19"/>
      <c r="L65" s="19"/>
      <c r="M65" s="19"/>
      <c r="N65" s="19">
        <f t="shared" si="0"/>
        <v>0</v>
      </c>
      <c r="O65" s="221"/>
    </row>
    <row r="66" spans="2:15" x14ac:dyDescent="0.3">
      <c r="B66" s="106" t="s">
        <v>237</v>
      </c>
      <c r="C66" s="19"/>
      <c r="D66" s="19"/>
      <c r="E66" s="19"/>
      <c r="F66" s="19"/>
      <c r="G66" s="19"/>
      <c r="H66" s="19"/>
      <c r="I66" s="19"/>
      <c r="J66" s="19"/>
      <c r="K66" s="19"/>
      <c r="L66" s="19"/>
      <c r="M66" s="19"/>
      <c r="N66" s="19">
        <f t="shared" si="0"/>
        <v>0</v>
      </c>
      <c r="O66" s="221"/>
    </row>
    <row r="67" spans="2:15" x14ac:dyDescent="0.3">
      <c r="B67" s="103" t="s">
        <v>238</v>
      </c>
      <c r="C67" s="19" t="s">
        <v>29</v>
      </c>
      <c r="D67" s="19"/>
      <c r="E67" s="19"/>
      <c r="F67" s="19"/>
      <c r="G67" s="19"/>
      <c r="H67" s="19"/>
      <c r="I67" s="19"/>
      <c r="J67" s="19"/>
      <c r="K67" s="19"/>
      <c r="L67" s="19"/>
      <c r="M67" s="19"/>
      <c r="N67" s="19">
        <f t="shared" si="0"/>
        <v>1</v>
      </c>
      <c r="O67" s="221"/>
    </row>
    <row r="68" spans="2:15" x14ac:dyDescent="0.3">
      <c r="B68" s="104" t="s">
        <v>191</v>
      </c>
      <c r="C68" s="19"/>
      <c r="D68" s="19"/>
      <c r="E68" s="19"/>
      <c r="F68" s="19"/>
      <c r="G68" s="19"/>
      <c r="H68" s="19"/>
      <c r="I68" s="19"/>
      <c r="J68" s="19"/>
      <c r="K68" s="19"/>
      <c r="L68" s="19"/>
      <c r="M68" s="19"/>
      <c r="N68" s="19">
        <f t="shared" si="0"/>
        <v>0</v>
      </c>
      <c r="O68" s="221"/>
    </row>
    <row r="69" spans="2:15" x14ac:dyDescent="0.3">
      <c r="B69" s="103" t="s">
        <v>9</v>
      </c>
      <c r="C69" s="19" t="s">
        <v>29</v>
      </c>
      <c r="D69" s="19"/>
      <c r="E69" s="19" t="s">
        <v>247</v>
      </c>
      <c r="F69" s="19"/>
      <c r="G69" s="19"/>
      <c r="H69" s="19"/>
      <c r="I69" s="19" t="s">
        <v>29</v>
      </c>
      <c r="J69" s="19"/>
      <c r="K69" s="19"/>
      <c r="L69" s="19"/>
      <c r="M69" s="19"/>
      <c r="N69" s="19">
        <f t="shared" si="0"/>
        <v>3</v>
      </c>
      <c r="O69" s="221"/>
    </row>
    <row r="70" spans="2:15" x14ac:dyDescent="0.3">
      <c r="B70" s="103" t="s">
        <v>14</v>
      </c>
      <c r="C70" s="19"/>
      <c r="D70" s="19" t="s">
        <v>29</v>
      </c>
      <c r="E70" s="19"/>
      <c r="F70" s="19" t="s">
        <v>29</v>
      </c>
      <c r="G70" s="19" t="s">
        <v>29</v>
      </c>
      <c r="H70" s="19" t="s">
        <v>29</v>
      </c>
      <c r="I70" s="19"/>
      <c r="J70" s="19" t="s">
        <v>29</v>
      </c>
      <c r="K70" s="19" t="s">
        <v>29</v>
      </c>
      <c r="L70" s="19" t="s">
        <v>29</v>
      </c>
      <c r="M70" s="19" t="s">
        <v>247</v>
      </c>
      <c r="N70" s="19">
        <f t="shared" si="0"/>
        <v>8</v>
      </c>
      <c r="O70" s="221"/>
    </row>
    <row r="71" spans="2:15" x14ac:dyDescent="0.3">
      <c r="B71" s="104" t="s">
        <v>192</v>
      </c>
      <c r="C71" s="19"/>
      <c r="D71" s="19"/>
      <c r="E71" s="19"/>
      <c r="F71" s="19"/>
      <c r="G71" s="19"/>
      <c r="H71" s="19"/>
      <c r="I71" s="19"/>
      <c r="J71" s="19"/>
      <c r="K71" s="19"/>
      <c r="L71" s="19"/>
      <c r="M71" s="19"/>
      <c r="N71" s="19">
        <f t="shared" si="0"/>
        <v>0</v>
      </c>
      <c r="O71" s="221"/>
    </row>
    <row r="72" spans="2:15" x14ac:dyDescent="0.3">
      <c r="B72" s="103" t="s">
        <v>9</v>
      </c>
      <c r="C72" s="19" t="s">
        <v>29</v>
      </c>
      <c r="D72" s="19"/>
      <c r="E72" s="19"/>
      <c r="F72" s="19"/>
      <c r="G72" s="19"/>
      <c r="H72" s="19"/>
      <c r="I72" s="19" t="s">
        <v>29</v>
      </c>
      <c r="J72" s="19"/>
      <c r="K72" s="19"/>
      <c r="L72" s="19" t="s">
        <v>29</v>
      </c>
      <c r="M72" s="19" t="s">
        <v>247</v>
      </c>
      <c r="N72" s="19">
        <f t="shared" si="0"/>
        <v>4</v>
      </c>
      <c r="O72" s="221"/>
    </row>
    <row r="73" spans="2:15" x14ac:dyDescent="0.3">
      <c r="B73" s="103" t="s">
        <v>14</v>
      </c>
      <c r="C73" s="19"/>
      <c r="D73" s="19"/>
      <c r="E73" s="19" t="s">
        <v>247</v>
      </c>
      <c r="F73" s="19" t="s">
        <v>29</v>
      </c>
      <c r="G73" s="19" t="s">
        <v>29</v>
      </c>
      <c r="H73" s="19" t="s">
        <v>29</v>
      </c>
      <c r="I73" s="19"/>
      <c r="J73" s="19" t="s">
        <v>29</v>
      </c>
      <c r="K73" s="19" t="s">
        <v>29</v>
      </c>
      <c r="L73" s="19"/>
      <c r="M73" s="19"/>
      <c r="N73" s="19">
        <f t="shared" si="0"/>
        <v>6</v>
      </c>
      <c r="O73" s="221"/>
    </row>
    <row r="74" spans="2:15" x14ac:dyDescent="0.3">
      <c r="B74" s="104" t="s">
        <v>193</v>
      </c>
      <c r="C74" s="19"/>
      <c r="D74" s="19"/>
      <c r="E74" s="19"/>
      <c r="F74" s="19"/>
      <c r="G74" s="19"/>
      <c r="H74" s="19"/>
      <c r="I74" s="19"/>
      <c r="J74" s="19"/>
      <c r="K74" s="19"/>
      <c r="L74" s="19"/>
      <c r="M74" s="19"/>
      <c r="N74" s="19">
        <f t="shared" si="0"/>
        <v>0</v>
      </c>
      <c r="O74" s="221"/>
    </row>
    <row r="75" spans="2:15" x14ac:dyDescent="0.3">
      <c r="B75" s="103" t="s">
        <v>9</v>
      </c>
      <c r="C75" s="19"/>
      <c r="D75" s="19"/>
      <c r="E75" s="19"/>
      <c r="F75" s="19"/>
      <c r="G75" s="19"/>
      <c r="H75" s="19"/>
      <c r="I75" s="19"/>
      <c r="J75" s="19"/>
      <c r="K75" s="19"/>
      <c r="L75" s="19"/>
      <c r="M75" s="19"/>
      <c r="N75" s="19">
        <f t="shared" si="0"/>
        <v>0</v>
      </c>
      <c r="O75" s="221"/>
    </row>
    <row r="76" spans="2:15" x14ac:dyDescent="0.3">
      <c r="B76" s="103" t="s">
        <v>14</v>
      </c>
      <c r="C76" s="19" t="s">
        <v>29</v>
      </c>
      <c r="D76" s="19" t="s">
        <v>29</v>
      </c>
      <c r="E76" s="19" t="s">
        <v>247</v>
      </c>
      <c r="F76" s="19" t="s">
        <v>29</v>
      </c>
      <c r="G76" s="19" t="s">
        <v>29</v>
      </c>
      <c r="H76" s="19" t="s">
        <v>29</v>
      </c>
      <c r="I76" s="19" t="s">
        <v>29</v>
      </c>
      <c r="J76" s="19" t="s">
        <v>29</v>
      </c>
      <c r="K76" s="19" t="s">
        <v>29</v>
      </c>
      <c r="L76" s="19" t="s">
        <v>29</v>
      </c>
      <c r="M76" s="19" t="s">
        <v>247</v>
      </c>
      <c r="N76" s="19">
        <f t="shared" ref="N76:N139" si="1">COUNTIF(C76:M76, "x")</f>
        <v>11</v>
      </c>
      <c r="O76" s="221"/>
    </row>
    <row r="77" spans="2:15" x14ac:dyDescent="0.3">
      <c r="B77" s="104" t="s">
        <v>194</v>
      </c>
      <c r="C77" s="19"/>
      <c r="D77" s="19"/>
      <c r="E77" s="19"/>
      <c r="F77" s="19"/>
      <c r="G77" s="19"/>
      <c r="H77" s="19"/>
      <c r="I77" s="19"/>
      <c r="J77" s="19"/>
      <c r="K77" s="19"/>
      <c r="L77" s="19"/>
      <c r="M77" s="19"/>
      <c r="N77" s="19">
        <f t="shared" si="1"/>
        <v>0</v>
      </c>
      <c r="O77" s="221"/>
    </row>
    <row r="78" spans="2:15" x14ac:dyDescent="0.3">
      <c r="B78" s="103" t="s">
        <v>9</v>
      </c>
      <c r="C78" s="19"/>
      <c r="D78" s="19"/>
      <c r="E78" s="19"/>
      <c r="F78" s="19"/>
      <c r="G78" s="19"/>
      <c r="H78" s="19"/>
      <c r="I78" s="19"/>
      <c r="J78" s="19"/>
      <c r="K78" s="19"/>
      <c r="L78" s="19"/>
      <c r="M78" s="19"/>
      <c r="N78" s="19">
        <f t="shared" si="1"/>
        <v>0</v>
      </c>
      <c r="O78" s="221"/>
    </row>
    <row r="79" spans="2:15" x14ac:dyDescent="0.3">
      <c r="B79" s="103" t="s">
        <v>14</v>
      </c>
      <c r="C79" s="19" t="s">
        <v>29</v>
      </c>
      <c r="D79" s="19" t="s">
        <v>29</v>
      </c>
      <c r="E79" s="19"/>
      <c r="F79" s="19" t="s">
        <v>29</v>
      </c>
      <c r="G79" s="19" t="s">
        <v>29</v>
      </c>
      <c r="H79" s="19" t="s">
        <v>29</v>
      </c>
      <c r="I79" s="19" t="s">
        <v>29</v>
      </c>
      <c r="J79" s="19" t="s">
        <v>29</v>
      </c>
      <c r="K79" s="19" t="s">
        <v>29</v>
      </c>
      <c r="L79" s="19" t="s">
        <v>29</v>
      </c>
      <c r="M79" s="19" t="s">
        <v>247</v>
      </c>
      <c r="N79" s="19">
        <f t="shared" si="1"/>
        <v>10</v>
      </c>
      <c r="O79" s="221"/>
    </row>
    <row r="80" spans="2:15" x14ac:dyDescent="0.3">
      <c r="B80" s="104" t="s">
        <v>195</v>
      </c>
      <c r="C80" s="19"/>
      <c r="D80" s="19"/>
      <c r="E80" s="19"/>
      <c r="F80" s="19"/>
      <c r="G80" s="19"/>
      <c r="H80" s="19"/>
      <c r="I80" s="19"/>
      <c r="J80" s="19"/>
      <c r="K80" s="19"/>
      <c r="L80" s="19"/>
      <c r="M80" s="19"/>
      <c r="N80" s="19">
        <f t="shared" si="1"/>
        <v>0</v>
      </c>
      <c r="O80" s="221"/>
    </row>
    <row r="81" spans="2:15" x14ac:dyDescent="0.3">
      <c r="B81" s="103" t="s">
        <v>9</v>
      </c>
      <c r="C81" s="19"/>
      <c r="D81" s="19"/>
      <c r="E81" s="19"/>
      <c r="F81" s="19"/>
      <c r="G81" s="19"/>
      <c r="H81" s="19"/>
      <c r="I81" s="19"/>
      <c r="J81" s="19"/>
      <c r="K81" s="19"/>
      <c r="L81" s="19"/>
      <c r="M81" s="19"/>
      <c r="N81" s="19">
        <f t="shared" si="1"/>
        <v>0</v>
      </c>
      <c r="O81" s="221"/>
    </row>
    <row r="82" spans="2:15" x14ac:dyDescent="0.3">
      <c r="B82" s="103" t="s">
        <v>14</v>
      </c>
      <c r="C82" s="19" t="s">
        <v>29</v>
      </c>
      <c r="D82" s="19" t="s">
        <v>29</v>
      </c>
      <c r="E82" s="19" t="s">
        <v>247</v>
      </c>
      <c r="F82" s="19" t="s">
        <v>29</v>
      </c>
      <c r="G82" s="19" t="s">
        <v>29</v>
      </c>
      <c r="H82" s="19" t="s">
        <v>29</v>
      </c>
      <c r="I82" s="19" t="s">
        <v>29</v>
      </c>
      <c r="J82" s="19" t="s">
        <v>29</v>
      </c>
      <c r="K82" s="19" t="s">
        <v>29</v>
      </c>
      <c r="L82" s="19" t="s">
        <v>29</v>
      </c>
      <c r="M82" s="19" t="s">
        <v>247</v>
      </c>
      <c r="N82" s="19">
        <f t="shared" si="1"/>
        <v>11</v>
      </c>
      <c r="O82" s="221"/>
    </row>
    <row r="83" spans="2:15" x14ac:dyDescent="0.3">
      <c r="B83" s="104" t="s">
        <v>196</v>
      </c>
      <c r="C83" s="19"/>
      <c r="D83" s="19"/>
      <c r="E83" s="19"/>
      <c r="F83" s="19"/>
      <c r="G83" s="19"/>
      <c r="H83" s="19"/>
      <c r="I83" s="19"/>
      <c r="J83" s="19"/>
      <c r="K83" s="19"/>
      <c r="L83" s="19"/>
      <c r="M83" s="19"/>
      <c r="N83" s="19">
        <f t="shared" si="1"/>
        <v>0</v>
      </c>
      <c r="O83" s="221"/>
    </row>
    <row r="84" spans="2:15" x14ac:dyDescent="0.3">
      <c r="B84" s="103" t="s">
        <v>197</v>
      </c>
      <c r="C84" s="19"/>
      <c r="D84" s="19"/>
      <c r="E84" s="19"/>
      <c r="F84" s="19"/>
      <c r="G84" s="19"/>
      <c r="H84" s="19"/>
      <c r="I84" s="19"/>
      <c r="J84" s="19"/>
      <c r="K84" s="19"/>
      <c r="L84" s="19"/>
      <c r="M84" s="19"/>
      <c r="N84" s="19">
        <f t="shared" si="1"/>
        <v>0</v>
      </c>
      <c r="O84" s="221"/>
    </row>
    <row r="85" spans="2:15" x14ac:dyDescent="0.3">
      <c r="B85" s="103" t="s">
        <v>198</v>
      </c>
      <c r="C85" s="19" t="s">
        <v>29</v>
      </c>
      <c r="D85" s="19" t="s">
        <v>29</v>
      </c>
      <c r="E85" s="19" t="s">
        <v>247</v>
      </c>
      <c r="F85" s="19" t="s">
        <v>29</v>
      </c>
      <c r="G85" s="19" t="s">
        <v>29</v>
      </c>
      <c r="H85" s="19" t="s">
        <v>29</v>
      </c>
      <c r="I85" s="19" t="s">
        <v>29</v>
      </c>
      <c r="J85" s="19" t="s">
        <v>29</v>
      </c>
      <c r="K85" s="19" t="s">
        <v>29</v>
      </c>
      <c r="L85" s="19" t="s">
        <v>29</v>
      </c>
      <c r="M85" s="19" t="s">
        <v>247</v>
      </c>
      <c r="N85" s="19">
        <f t="shared" si="1"/>
        <v>11</v>
      </c>
      <c r="O85" s="221"/>
    </row>
    <row r="86" spans="2:15" x14ac:dyDescent="0.3">
      <c r="B86" s="103" t="s">
        <v>199</v>
      </c>
      <c r="C86" s="19"/>
      <c r="D86" s="19"/>
      <c r="E86" s="19"/>
      <c r="F86" s="19"/>
      <c r="G86" s="19"/>
      <c r="H86" s="19"/>
      <c r="I86" s="19"/>
      <c r="J86" s="19"/>
      <c r="K86" s="19"/>
      <c r="L86" s="19"/>
      <c r="M86" s="19"/>
      <c r="N86" s="19">
        <f t="shared" si="1"/>
        <v>0</v>
      </c>
      <c r="O86" s="221"/>
    </row>
    <row r="87" spans="2:15" x14ac:dyDescent="0.3">
      <c r="B87" s="103" t="s">
        <v>200</v>
      </c>
      <c r="C87" s="19"/>
      <c r="D87" s="19"/>
      <c r="E87" s="19"/>
      <c r="F87" s="19"/>
      <c r="G87" s="19"/>
      <c r="H87" s="19"/>
      <c r="I87" s="19"/>
      <c r="J87" s="19"/>
      <c r="K87" s="19"/>
      <c r="L87" s="19"/>
      <c r="M87" s="19"/>
      <c r="N87" s="19">
        <f t="shared" si="1"/>
        <v>0</v>
      </c>
      <c r="O87" s="221"/>
    </row>
    <row r="88" spans="2:15" x14ac:dyDescent="0.3">
      <c r="B88" s="103" t="s">
        <v>201</v>
      </c>
      <c r="C88" s="19"/>
      <c r="D88" s="19"/>
      <c r="E88" s="19"/>
      <c r="F88" s="19"/>
      <c r="G88" s="19"/>
      <c r="H88" s="19"/>
      <c r="I88" s="19"/>
      <c r="J88" s="19"/>
      <c r="K88" s="19"/>
      <c r="L88" s="19"/>
      <c r="M88" s="19"/>
      <c r="N88" s="19">
        <f t="shared" si="1"/>
        <v>0</v>
      </c>
      <c r="O88" s="221"/>
    </row>
    <row r="89" spans="2:15" x14ac:dyDescent="0.3">
      <c r="B89" s="104" t="s">
        <v>202</v>
      </c>
      <c r="C89" s="19"/>
      <c r="D89" s="19"/>
      <c r="E89" s="19"/>
      <c r="F89" s="19"/>
      <c r="G89" s="19"/>
      <c r="H89" s="19"/>
      <c r="I89" s="19"/>
      <c r="J89" s="19"/>
      <c r="K89" s="19"/>
      <c r="L89" s="19"/>
      <c r="M89" s="19"/>
      <c r="N89" s="19">
        <f t="shared" si="1"/>
        <v>0</v>
      </c>
      <c r="O89" s="221"/>
    </row>
    <row r="90" spans="2:15" x14ac:dyDescent="0.3">
      <c r="B90" s="103" t="s">
        <v>9</v>
      </c>
      <c r="C90" s="19"/>
      <c r="D90" s="19"/>
      <c r="E90" s="19"/>
      <c r="F90" s="19"/>
      <c r="G90" s="19"/>
      <c r="H90" s="19"/>
      <c r="I90" s="19"/>
      <c r="J90" s="19"/>
      <c r="K90" s="19"/>
      <c r="L90" s="19"/>
      <c r="M90" s="19" t="s">
        <v>247</v>
      </c>
      <c r="N90" s="19">
        <f t="shared" si="1"/>
        <v>1</v>
      </c>
      <c r="O90" s="221"/>
    </row>
    <row r="91" spans="2:15" x14ac:dyDescent="0.3">
      <c r="B91" s="103" t="s">
        <v>14</v>
      </c>
      <c r="C91" s="19" t="s">
        <v>29</v>
      </c>
      <c r="D91" s="19" t="s">
        <v>29</v>
      </c>
      <c r="E91" s="19" t="s">
        <v>29</v>
      </c>
      <c r="F91" s="19" t="s">
        <v>29</v>
      </c>
      <c r="G91" s="19" t="s">
        <v>29</v>
      </c>
      <c r="H91" s="19" t="s">
        <v>29</v>
      </c>
      <c r="I91" s="19" t="s">
        <v>29</v>
      </c>
      <c r="J91" s="19" t="s">
        <v>29</v>
      </c>
      <c r="K91" s="19" t="s">
        <v>29</v>
      </c>
      <c r="L91" s="19" t="s">
        <v>29</v>
      </c>
      <c r="M91" s="19"/>
      <c r="N91" s="19">
        <f t="shared" si="1"/>
        <v>10</v>
      </c>
      <c r="O91" s="221"/>
    </row>
    <row r="92" spans="2:15" x14ac:dyDescent="0.3">
      <c r="B92" s="104" t="s">
        <v>203</v>
      </c>
      <c r="C92" s="19"/>
      <c r="D92" s="19"/>
      <c r="E92" s="19"/>
      <c r="F92" s="19"/>
      <c r="G92" s="19"/>
      <c r="H92" s="19"/>
      <c r="I92" s="19"/>
      <c r="J92" s="19"/>
      <c r="K92" s="19"/>
      <c r="L92" s="19"/>
      <c r="M92" s="19"/>
      <c r="N92" s="19">
        <f t="shared" si="1"/>
        <v>0</v>
      </c>
      <c r="O92" s="221"/>
    </row>
    <row r="93" spans="2:15" x14ac:dyDescent="0.3">
      <c r="B93" s="103" t="s">
        <v>275</v>
      </c>
      <c r="C93" s="19"/>
      <c r="D93" s="19"/>
      <c r="E93" s="19"/>
      <c r="F93" s="19"/>
      <c r="G93" s="19"/>
      <c r="H93" s="19"/>
      <c r="I93" s="19"/>
      <c r="J93" s="19"/>
      <c r="K93" s="19"/>
      <c r="L93" s="19"/>
      <c r="M93" s="19" t="s">
        <v>29</v>
      </c>
      <c r="N93" s="19">
        <f t="shared" si="1"/>
        <v>1</v>
      </c>
      <c r="O93" s="221"/>
    </row>
    <row r="94" spans="2:15" x14ac:dyDescent="0.3">
      <c r="B94" s="103"/>
      <c r="C94" s="19"/>
      <c r="D94" s="19"/>
      <c r="E94" s="19"/>
      <c r="F94" s="19"/>
      <c r="G94" s="19"/>
      <c r="H94" s="19"/>
      <c r="I94" s="19"/>
      <c r="J94" s="19"/>
      <c r="K94" s="19"/>
      <c r="L94" s="19"/>
      <c r="M94" s="19"/>
      <c r="N94" s="19">
        <f t="shared" si="1"/>
        <v>0</v>
      </c>
      <c r="O94" s="221"/>
    </row>
    <row r="95" spans="2:15" x14ac:dyDescent="0.3">
      <c r="B95" s="104" t="s">
        <v>204</v>
      </c>
      <c r="C95" s="19"/>
      <c r="D95" s="19"/>
      <c r="E95" s="19"/>
      <c r="F95" s="19"/>
      <c r="G95" s="19"/>
      <c r="H95" s="19"/>
      <c r="I95" s="19"/>
      <c r="J95" s="19"/>
      <c r="K95" s="19"/>
      <c r="L95" s="19"/>
      <c r="M95" s="19"/>
      <c r="N95" s="19">
        <f t="shared" si="1"/>
        <v>0</v>
      </c>
      <c r="O95" s="221"/>
    </row>
    <row r="96" spans="2:15" x14ac:dyDescent="0.3">
      <c r="B96" s="103" t="s">
        <v>205</v>
      </c>
      <c r="C96" s="19"/>
      <c r="D96" s="19"/>
      <c r="E96" s="19"/>
      <c r="F96" s="19"/>
      <c r="G96" s="19"/>
      <c r="H96" s="19"/>
      <c r="I96" s="19"/>
      <c r="J96" s="19"/>
      <c r="K96" s="19"/>
      <c r="L96" s="19"/>
      <c r="M96" s="19"/>
      <c r="N96" s="19">
        <f t="shared" si="1"/>
        <v>0</v>
      </c>
      <c r="O96" s="221"/>
    </row>
    <row r="97" spans="2:15" x14ac:dyDescent="0.3">
      <c r="B97" s="103" t="s">
        <v>206</v>
      </c>
      <c r="C97" s="19"/>
      <c r="D97" s="19"/>
      <c r="E97" s="19"/>
      <c r="F97" s="19"/>
      <c r="G97" s="19"/>
      <c r="H97" s="19"/>
      <c r="I97" s="19"/>
      <c r="J97" s="19"/>
      <c r="K97" s="19" t="s">
        <v>29</v>
      </c>
      <c r="L97" s="19"/>
      <c r="M97" s="19"/>
      <c r="N97" s="19">
        <f t="shared" si="1"/>
        <v>1</v>
      </c>
      <c r="O97" s="221"/>
    </row>
    <row r="98" spans="2:15" x14ac:dyDescent="0.3">
      <c r="B98" s="103" t="s">
        <v>207</v>
      </c>
      <c r="C98" s="19" t="s">
        <v>29</v>
      </c>
      <c r="D98" s="19" t="s">
        <v>29</v>
      </c>
      <c r="E98" s="19" t="s">
        <v>247</v>
      </c>
      <c r="F98" s="19" t="s">
        <v>29</v>
      </c>
      <c r="G98" s="19" t="s">
        <v>29</v>
      </c>
      <c r="H98" s="19" t="s">
        <v>29</v>
      </c>
      <c r="I98" s="19" t="s">
        <v>29</v>
      </c>
      <c r="J98" s="19" t="s">
        <v>29</v>
      </c>
      <c r="K98" s="19"/>
      <c r="L98" s="19" t="s">
        <v>29</v>
      </c>
      <c r="M98" s="19" t="s">
        <v>29</v>
      </c>
      <c r="N98" s="19">
        <f t="shared" si="1"/>
        <v>10</v>
      </c>
      <c r="O98" s="221"/>
    </row>
    <row r="99" spans="2:15" x14ac:dyDescent="0.3">
      <c r="B99" s="103" t="s">
        <v>201</v>
      </c>
      <c r="C99" s="19"/>
      <c r="D99" s="19"/>
      <c r="E99" s="19"/>
      <c r="F99" s="19"/>
      <c r="G99" s="19"/>
      <c r="H99" s="19"/>
      <c r="I99" s="19"/>
      <c r="J99" s="19"/>
      <c r="K99" s="19"/>
      <c r="L99" s="19"/>
      <c r="M99" s="19"/>
      <c r="N99" s="19">
        <f t="shared" si="1"/>
        <v>0</v>
      </c>
      <c r="O99" s="221"/>
    </row>
    <row r="100" spans="2:15" x14ac:dyDescent="0.3">
      <c r="B100" s="104" t="s">
        <v>208</v>
      </c>
      <c r="C100" s="19"/>
      <c r="D100" s="19"/>
      <c r="E100" s="19"/>
      <c r="F100" s="19"/>
      <c r="G100" s="19"/>
      <c r="H100" s="19"/>
      <c r="I100" s="19"/>
      <c r="J100" s="19"/>
      <c r="K100" s="19"/>
      <c r="L100" s="19"/>
      <c r="M100" s="19"/>
      <c r="N100" s="19">
        <f t="shared" si="1"/>
        <v>0</v>
      </c>
      <c r="O100" s="221"/>
    </row>
    <row r="101" spans="2:15" x14ac:dyDescent="0.3">
      <c r="B101" s="103" t="s">
        <v>254</v>
      </c>
      <c r="C101" s="19" t="s">
        <v>29</v>
      </c>
      <c r="D101" s="19" t="s">
        <v>29</v>
      </c>
      <c r="E101" s="19" t="s">
        <v>29</v>
      </c>
      <c r="F101" s="19" t="s">
        <v>29</v>
      </c>
      <c r="G101" s="19" t="s">
        <v>29</v>
      </c>
      <c r="H101" s="19" t="s">
        <v>29</v>
      </c>
      <c r="I101" s="19" t="s">
        <v>29</v>
      </c>
      <c r="J101" s="19" t="s">
        <v>29</v>
      </c>
      <c r="K101" s="19" t="s">
        <v>29</v>
      </c>
      <c r="L101" s="19" t="s">
        <v>29</v>
      </c>
      <c r="M101" s="19"/>
      <c r="N101" s="19">
        <f t="shared" si="1"/>
        <v>10</v>
      </c>
      <c r="O101" s="221"/>
    </row>
    <row r="102" spans="2:15" x14ac:dyDescent="0.3">
      <c r="B102" s="103"/>
      <c r="C102" s="19"/>
      <c r="D102" s="19"/>
      <c r="E102" s="19"/>
      <c r="F102" s="19"/>
      <c r="G102" s="19"/>
      <c r="H102" s="19"/>
      <c r="I102" s="19"/>
      <c r="J102" s="19"/>
      <c r="K102" s="19"/>
      <c r="L102" s="19"/>
      <c r="M102" s="19"/>
      <c r="N102" s="19">
        <f t="shared" si="1"/>
        <v>0</v>
      </c>
      <c r="O102" s="221"/>
    </row>
    <row r="103" spans="2:15" x14ac:dyDescent="0.3">
      <c r="B103" s="104" t="s">
        <v>209</v>
      </c>
      <c r="C103" s="19"/>
      <c r="D103" s="19"/>
      <c r="E103" s="19"/>
      <c r="F103" s="19"/>
      <c r="G103" s="19"/>
      <c r="H103" s="19"/>
      <c r="I103" s="19"/>
      <c r="J103" s="19"/>
      <c r="K103" s="19"/>
      <c r="L103" s="19"/>
      <c r="M103" s="19"/>
      <c r="N103" s="19">
        <f t="shared" si="1"/>
        <v>0</v>
      </c>
      <c r="O103" s="221"/>
    </row>
    <row r="104" spans="2:15" x14ac:dyDescent="0.3">
      <c r="B104" s="103" t="s">
        <v>9</v>
      </c>
      <c r="C104" s="19"/>
      <c r="D104" s="19"/>
      <c r="E104" s="19"/>
      <c r="F104" s="19"/>
      <c r="G104" s="19"/>
      <c r="H104" s="19"/>
      <c r="I104" s="19"/>
      <c r="J104" s="19"/>
      <c r="K104" s="19"/>
      <c r="L104" s="19"/>
      <c r="M104" s="19"/>
      <c r="N104" s="19">
        <f t="shared" si="1"/>
        <v>0</v>
      </c>
      <c r="O104" s="221"/>
    </row>
    <row r="105" spans="2:15" x14ac:dyDescent="0.3">
      <c r="B105" s="103" t="s">
        <v>14</v>
      </c>
      <c r="C105" s="19" t="s">
        <v>29</v>
      </c>
      <c r="D105" s="19" t="s">
        <v>29</v>
      </c>
      <c r="E105" s="19" t="s">
        <v>247</v>
      </c>
      <c r="F105" s="19" t="s">
        <v>29</v>
      </c>
      <c r="G105" s="19" t="s">
        <v>29</v>
      </c>
      <c r="H105" s="19" t="s">
        <v>29</v>
      </c>
      <c r="I105" s="19" t="s">
        <v>29</v>
      </c>
      <c r="J105" s="19" t="s">
        <v>29</v>
      </c>
      <c r="K105" s="19" t="s">
        <v>29</v>
      </c>
      <c r="L105" s="19" t="s">
        <v>29</v>
      </c>
      <c r="M105" s="19"/>
      <c r="N105" s="19">
        <f t="shared" si="1"/>
        <v>10</v>
      </c>
      <c r="O105" s="221"/>
    </row>
    <row r="106" spans="2:15" x14ac:dyDescent="0.3">
      <c r="B106" s="104" t="s">
        <v>210</v>
      </c>
      <c r="C106" s="19"/>
      <c r="D106" s="19"/>
      <c r="E106" s="19"/>
      <c r="F106" s="19"/>
      <c r="G106" s="19"/>
      <c r="H106" s="19"/>
      <c r="I106" s="19"/>
      <c r="J106" s="19"/>
      <c r="K106" s="19"/>
      <c r="L106" s="19"/>
      <c r="M106" s="19"/>
      <c r="N106" s="19">
        <f t="shared" si="1"/>
        <v>0</v>
      </c>
      <c r="O106" s="221"/>
    </row>
    <row r="107" spans="2:15" x14ac:dyDescent="0.3">
      <c r="B107" s="103" t="s">
        <v>239</v>
      </c>
      <c r="C107" s="19"/>
      <c r="D107" s="19"/>
      <c r="E107" s="19"/>
      <c r="F107" s="19"/>
      <c r="G107" s="19"/>
      <c r="H107" s="19"/>
      <c r="I107" s="19"/>
      <c r="J107" s="19"/>
      <c r="K107" s="19"/>
      <c r="L107" s="19"/>
      <c r="M107" s="19"/>
      <c r="N107" s="19">
        <f t="shared" si="1"/>
        <v>0</v>
      </c>
      <c r="O107" s="221"/>
    </row>
    <row r="108" spans="2:15" x14ac:dyDescent="0.3">
      <c r="B108" s="103" t="s">
        <v>240</v>
      </c>
      <c r="C108" s="19"/>
      <c r="D108" s="19"/>
      <c r="E108" s="19"/>
      <c r="F108" s="19" t="s">
        <v>29</v>
      </c>
      <c r="G108" s="19"/>
      <c r="H108" s="19"/>
      <c r="I108" s="19"/>
      <c r="J108" s="19"/>
      <c r="K108" s="19"/>
      <c r="L108" s="19"/>
      <c r="M108" s="19"/>
      <c r="N108" s="19">
        <f t="shared" si="1"/>
        <v>1</v>
      </c>
      <c r="O108" s="221"/>
    </row>
    <row r="109" spans="2:15" x14ac:dyDescent="0.3">
      <c r="B109" s="103" t="s">
        <v>241</v>
      </c>
      <c r="C109" s="19"/>
      <c r="D109" s="19"/>
      <c r="E109" s="19"/>
      <c r="F109" s="19"/>
      <c r="G109" s="19" t="s">
        <v>29</v>
      </c>
      <c r="H109" s="19"/>
      <c r="I109" s="19" t="s">
        <v>29</v>
      </c>
      <c r="J109" s="19" t="s">
        <v>29</v>
      </c>
      <c r="K109" s="19"/>
      <c r="L109" s="19" t="s">
        <v>29</v>
      </c>
      <c r="M109" s="19" t="s">
        <v>29</v>
      </c>
      <c r="N109" s="19">
        <f t="shared" si="1"/>
        <v>5</v>
      </c>
      <c r="O109" s="221"/>
    </row>
    <row r="110" spans="2:15" x14ac:dyDescent="0.3">
      <c r="B110" s="103" t="s">
        <v>255</v>
      </c>
      <c r="C110" s="19" t="s">
        <v>29</v>
      </c>
      <c r="D110" s="19" t="s">
        <v>29</v>
      </c>
      <c r="E110" s="19" t="s">
        <v>247</v>
      </c>
      <c r="F110" s="19"/>
      <c r="G110" s="19"/>
      <c r="H110" s="19" t="s">
        <v>29</v>
      </c>
      <c r="I110" s="19"/>
      <c r="J110" s="19"/>
      <c r="K110" s="19" t="s">
        <v>29</v>
      </c>
      <c r="L110" s="19"/>
      <c r="M110" s="19"/>
      <c r="N110" s="19">
        <f t="shared" si="1"/>
        <v>5</v>
      </c>
      <c r="O110" s="221"/>
    </row>
    <row r="111" spans="2:15" x14ac:dyDescent="0.3">
      <c r="B111" s="103"/>
      <c r="C111" s="19"/>
      <c r="D111" s="19"/>
      <c r="E111" s="19"/>
      <c r="F111" s="19"/>
      <c r="G111" s="19"/>
      <c r="H111" s="19"/>
      <c r="I111" s="19"/>
      <c r="J111" s="19"/>
      <c r="K111" s="19"/>
      <c r="L111" s="19"/>
      <c r="M111" s="19"/>
      <c r="N111" s="19">
        <f t="shared" si="1"/>
        <v>0</v>
      </c>
      <c r="O111" s="221"/>
    </row>
    <row r="112" spans="2:15" x14ac:dyDescent="0.3">
      <c r="B112" s="104" t="s">
        <v>211</v>
      </c>
      <c r="C112" s="107"/>
      <c r="D112" s="107"/>
      <c r="E112" s="107"/>
      <c r="F112" s="107"/>
      <c r="G112" s="107"/>
      <c r="H112" s="107"/>
      <c r="I112" s="107"/>
      <c r="J112" s="19"/>
      <c r="K112" s="19"/>
      <c r="L112" s="19"/>
      <c r="M112" s="19"/>
      <c r="N112" s="19">
        <f t="shared" si="1"/>
        <v>0</v>
      </c>
      <c r="O112" s="221"/>
    </row>
    <row r="113" spans="2:15" x14ac:dyDescent="0.3">
      <c r="B113" s="104" t="s">
        <v>212</v>
      </c>
      <c r="C113" s="107"/>
      <c r="D113" s="107"/>
      <c r="E113" s="107"/>
      <c r="F113" s="107"/>
      <c r="G113" s="107"/>
      <c r="H113" s="107"/>
      <c r="I113" s="107"/>
      <c r="J113" s="19"/>
      <c r="K113" s="19"/>
      <c r="L113" s="19"/>
      <c r="M113" s="19"/>
      <c r="N113" s="19">
        <f t="shared" si="1"/>
        <v>0</v>
      </c>
      <c r="O113" s="221"/>
    </row>
    <row r="114" spans="2:15" x14ac:dyDescent="0.3">
      <c r="B114" s="103" t="s">
        <v>266</v>
      </c>
      <c r="C114" s="107"/>
      <c r="D114" s="107"/>
      <c r="E114" s="107"/>
      <c r="F114" s="107"/>
      <c r="G114" s="107"/>
      <c r="H114" s="107"/>
      <c r="I114" s="107"/>
      <c r="J114" s="19" t="s">
        <v>29</v>
      </c>
      <c r="K114" s="19" t="s">
        <v>29</v>
      </c>
      <c r="L114" s="19" t="s">
        <v>29</v>
      </c>
      <c r="M114" s="19" t="s">
        <v>29</v>
      </c>
      <c r="N114" s="19">
        <f t="shared" si="1"/>
        <v>4</v>
      </c>
      <c r="O114" s="221"/>
    </row>
    <row r="115" spans="2:15" x14ac:dyDescent="0.3">
      <c r="B115" s="104" t="s">
        <v>213</v>
      </c>
      <c r="C115" s="107"/>
      <c r="D115" s="107"/>
      <c r="E115" s="107"/>
      <c r="F115" s="107"/>
      <c r="G115" s="107"/>
      <c r="H115" s="107"/>
      <c r="I115" s="107"/>
      <c r="J115" s="19"/>
      <c r="K115" s="19"/>
      <c r="L115" s="19"/>
      <c r="M115" s="19"/>
      <c r="N115" s="19">
        <f t="shared" si="1"/>
        <v>0</v>
      </c>
      <c r="O115" s="221"/>
    </row>
    <row r="116" spans="2:15" x14ac:dyDescent="0.3">
      <c r="B116" s="103" t="s">
        <v>9</v>
      </c>
      <c r="C116" s="107"/>
      <c r="D116" s="107"/>
      <c r="E116" s="107"/>
      <c r="F116" s="107"/>
      <c r="G116" s="107"/>
      <c r="H116" s="107"/>
      <c r="I116" s="107"/>
      <c r="J116" s="19"/>
      <c r="K116" s="19"/>
      <c r="L116" s="19"/>
      <c r="M116" s="19"/>
      <c r="N116" s="19">
        <f t="shared" si="1"/>
        <v>0</v>
      </c>
      <c r="O116" s="221"/>
    </row>
    <row r="117" spans="2:15" x14ac:dyDescent="0.3">
      <c r="B117" s="103" t="s">
        <v>14</v>
      </c>
      <c r="C117" s="107"/>
      <c r="D117" s="107"/>
      <c r="E117" s="107"/>
      <c r="F117" s="107"/>
      <c r="G117" s="107"/>
      <c r="H117" s="107"/>
      <c r="I117" s="107"/>
      <c r="J117" s="19" t="s">
        <v>29</v>
      </c>
      <c r="K117" s="19" t="s">
        <v>29</v>
      </c>
      <c r="L117" s="19" t="s">
        <v>29</v>
      </c>
      <c r="M117" s="19" t="s">
        <v>29</v>
      </c>
      <c r="N117" s="19">
        <f t="shared" si="1"/>
        <v>4</v>
      </c>
      <c r="O117" s="221"/>
    </row>
    <row r="118" spans="2:15" x14ac:dyDescent="0.3">
      <c r="B118" s="104" t="s">
        <v>214</v>
      </c>
      <c r="C118" s="107"/>
      <c r="D118" s="107"/>
      <c r="E118" s="107"/>
      <c r="F118" s="107"/>
      <c r="G118" s="107"/>
      <c r="H118" s="107"/>
      <c r="I118" s="107"/>
      <c r="J118" s="19"/>
      <c r="K118" s="19"/>
      <c r="L118" s="19"/>
      <c r="M118" s="19"/>
      <c r="N118" s="19">
        <f t="shared" si="1"/>
        <v>0</v>
      </c>
      <c r="O118" s="221"/>
    </row>
    <row r="119" spans="2:15" x14ac:dyDescent="0.3">
      <c r="B119" s="103"/>
      <c r="C119" s="107"/>
      <c r="D119" s="107"/>
      <c r="E119" s="107"/>
      <c r="F119" s="107"/>
      <c r="G119" s="107"/>
      <c r="H119" s="107"/>
      <c r="I119" s="107"/>
      <c r="J119" s="19"/>
      <c r="K119" s="19"/>
      <c r="L119" s="19"/>
      <c r="M119" s="19"/>
      <c r="N119" s="19">
        <f t="shared" si="1"/>
        <v>0</v>
      </c>
      <c r="O119" s="221"/>
    </row>
    <row r="120" spans="2:15" x14ac:dyDescent="0.3">
      <c r="B120" s="103"/>
      <c r="C120" s="107"/>
      <c r="D120" s="107"/>
      <c r="E120" s="107"/>
      <c r="F120" s="107"/>
      <c r="G120" s="107"/>
      <c r="H120" s="107"/>
      <c r="I120" s="107"/>
      <c r="J120" s="19"/>
      <c r="K120" s="19"/>
      <c r="L120" s="19"/>
      <c r="M120" s="19"/>
      <c r="N120" s="19">
        <f t="shared" si="1"/>
        <v>0</v>
      </c>
      <c r="O120" s="221"/>
    </row>
    <row r="121" spans="2:15" x14ac:dyDescent="0.3">
      <c r="B121" s="104" t="s">
        <v>215</v>
      </c>
      <c r="C121" s="107"/>
      <c r="D121" s="107"/>
      <c r="E121" s="107"/>
      <c r="F121" s="107"/>
      <c r="G121" s="107"/>
      <c r="H121" s="107"/>
      <c r="I121" s="107"/>
      <c r="J121" s="19"/>
      <c r="K121" s="19"/>
      <c r="L121" s="19"/>
      <c r="M121" s="19"/>
      <c r="N121" s="19">
        <f t="shared" si="1"/>
        <v>0</v>
      </c>
      <c r="O121" s="221"/>
    </row>
    <row r="122" spans="2:15" x14ac:dyDescent="0.3">
      <c r="B122" s="103"/>
      <c r="C122" s="107"/>
      <c r="D122" s="107"/>
      <c r="E122" s="107"/>
      <c r="F122" s="107"/>
      <c r="G122" s="107"/>
      <c r="H122" s="107"/>
      <c r="I122" s="107"/>
      <c r="J122" s="19"/>
      <c r="K122" s="19"/>
      <c r="L122" s="19"/>
      <c r="M122" s="19"/>
      <c r="N122" s="19">
        <f t="shared" si="1"/>
        <v>0</v>
      </c>
      <c r="O122" s="221"/>
    </row>
    <row r="123" spans="2:15" x14ac:dyDescent="0.3">
      <c r="B123" s="103"/>
      <c r="C123" s="107"/>
      <c r="D123" s="107"/>
      <c r="E123" s="107"/>
      <c r="F123" s="107"/>
      <c r="G123" s="107"/>
      <c r="H123" s="107"/>
      <c r="I123" s="107"/>
      <c r="J123" s="19"/>
      <c r="K123" s="19"/>
      <c r="L123" s="19"/>
      <c r="M123" s="19"/>
      <c r="N123" s="19">
        <f t="shared" si="1"/>
        <v>0</v>
      </c>
      <c r="O123" s="221"/>
    </row>
    <row r="124" spans="2:15" x14ac:dyDescent="0.3">
      <c r="B124" s="103"/>
      <c r="C124" s="107"/>
      <c r="D124" s="107"/>
      <c r="E124" s="107"/>
      <c r="F124" s="107"/>
      <c r="G124" s="107"/>
      <c r="H124" s="107"/>
      <c r="I124" s="107"/>
      <c r="J124" s="19"/>
      <c r="K124" s="19"/>
      <c r="L124" s="19"/>
      <c r="M124" s="19"/>
      <c r="N124" s="19">
        <f t="shared" si="1"/>
        <v>0</v>
      </c>
      <c r="O124" s="221"/>
    </row>
    <row r="125" spans="2:15" x14ac:dyDescent="0.3">
      <c r="B125" s="104" t="s">
        <v>216</v>
      </c>
      <c r="C125" s="107"/>
      <c r="D125" s="107"/>
      <c r="E125" s="107"/>
      <c r="F125" s="107"/>
      <c r="G125" s="107"/>
      <c r="H125" s="107"/>
      <c r="I125" s="107"/>
      <c r="J125" s="19"/>
      <c r="K125" s="19"/>
      <c r="L125" s="19"/>
      <c r="M125" s="19"/>
      <c r="N125" s="19">
        <f t="shared" si="1"/>
        <v>0</v>
      </c>
      <c r="O125" s="221"/>
    </row>
    <row r="126" spans="2:15" x14ac:dyDescent="0.3">
      <c r="B126" s="103"/>
      <c r="C126" s="107"/>
      <c r="D126" s="107"/>
      <c r="E126" s="107"/>
      <c r="F126" s="107"/>
      <c r="G126" s="107"/>
      <c r="H126" s="107"/>
      <c r="I126" s="107"/>
      <c r="J126" s="19"/>
      <c r="K126" s="19"/>
      <c r="L126" s="19"/>
      <c r="M126" s="19"/>
      <c r="N126" s="19">
        <f t="shared" si="1"/>
        <v>0</v>
      </c>
      <c r="O126" s="221"/>
    </row>
    <row r="127" spans="2:15" x14ac:dyDescent="0.3">
      <c r="B127" s="103"/>
      <c r="C127" s="107"/>
      <c r="D127" s="107"/>
      <c r="E127" s="107"/>
      <c r="F127" s="107"/>
      <c r="G127" s="107"/>
      <c r="H127" s="107"/>
      <c r="I127" s="107"/>
      <c r="J127" s="19"/>
      <c r="K127" s="19"/>
      <c r="L127" s="19"/>
      <c r="M127" s="19"/>
      <c r="N127" s="19">
        <f t="shared" si="1"/>
        <v>0</v>
      </c>
      <c r="O127" s="221"/>
    </row>
    <row r="128" spans="2:15" x14ac:dyDescent="0.3">
      <c r="B128" s="104" t="s">
        <v>217</v>
      </c>
      <c r="C128" s="107"/>
      <c r="D128" s="107"/>
      <c r="E128" s="107"/>
      <c r="F128" s="107"/>
      <c r="G128" s="107"/>
      <c r="H128" s="107"/>
      <c r="I128" s="107"/>
      <c r="J128" s="19"/>
      <c r="K128" s="19"/>
      <c r="L128" s="19"/>
      <c r="M128" s="19"/>
      <c r="N128" s="19">
        <f t="shared" si="1"/>
        <v>0</v>
      </c>
      <c r="O128" s="221"/>
    </row>
    <row r="129" spans="2:15" x14ac:dyDescent="0.3">
      <c r="B129" s="103"/>
      <c r="C129" s="107"/>
      <c r="D129" s="107"/>
      <c r="E129" s="107"/>
      <c r="F129" s="107"/>
      <c r="G129" s="107"/>
      <c r="H129" s="107"/>
      <c r="I129" s="107"/>
      <c r="J129" s="19"/>
      <c r="K129" s="19"/>
      <c r="L129" s="19"/>
      <c r="M129" s="19"/>
      <c r="N129" s="19">
        <f t="shared" si="1"/>
        <v>0</v>
      </c>
      <c r="O129" s="221"/>
    </row>
    <row r="130" spans="2:15" x14ac:dyDescent="0.3">
      <c r="B130" s="103"/>
      <c r="C130" s="107"/>
      <c r="D130" s="107"/>
      <c r="E130" s="107"/>
      <c r="F130" s="107"/>
      <c r="G130" s="107"/>
      <c r="H130" s="107"/>
      <c r="I130" s="107"/>
      <c r="J130" s="19"/>
      <c r="K130" s="19"/>
      <c r="L130" s="19"/>
      <c r="M130" s="19"/>
      <c r="N130" s="19">
        <f t="shared" si="1"/>
        <v>0</v>
      </c>
      <c r="O130" s="221"/>
    </row>
    <row r="131" spans="2:15" x14ac:dyDescent="0.3">
      <c r="B131" s="104" t="s">
        <v>218</v>
      </c>
      <c r="C131" s="107"/>
      <c r="D131" s="107"/>
      <c r="E131" s="107"/>
      <c r="F131" s="107"/>
      <c r="G131" s="107"/>
      <c r="H131" s="107"/>
      <c r="I131" s="107"/>
      <c r="J131" s="19"/>
      <c r="K131" s="19"/>
      <c r="L131" s="19"/>
      <c r="M131" s="19"/>
      <c r="N131" s="19">
        <f t="shared" si="1"/>
        <v>0</v>
      </c>
      <c r="O131" s="221"/>
    </row>
    <row r="132" spans="2:15" x14ac:dyDescent="0.3">
      <c r="B132" s="103"/>
      <c r="C132" s="107"/>
      <c r="D132" s="107"/>
      <c r="E132" s="107"/>
      <c r="F132" s="107"/>
      <c r="G132" s="107"/>
      <c r="H132" s="107"/>
      <c r="I132" s="107"/>
      <c r="J132" s="19"/>
      <c r="K132" s="19"/>
      <c r="L132" s="19"/>
      <c r="M132" s="19"/>
      <c r="N132" s="19">
        <f t="shared" si="1"/>
        <v>0</v>
      </c>
      <c r="O132" s="221"/>
    </row>
    <row r="133" spans="2:15" x14ac:dyDescent="0.3">
      <c r="B133" s="103"/>
      <c r="C133" s="107"/>
      <c r="D133" s="107"/>
      <c r="E133" s="107"/>
      <c r="F133" s="107"/>
      <c r="G133" s="107"/>
      <c r="H133" s="107"/>
      <c r="I133" s="107"/>
      <c r="J133" s="19"/>
      <c r="K133" s="19"/>
      <c r="L133" s="19"/>
      <c r="M133" s="19"/>
      <c r="N133" s="19">
        <f t="shared" si="1"/>
        <v>0</v>
      </c>
      <c r="O133" s="221"/>
    </row>
    <row r="134" spans="2:15" x14ac:dyDescent="0.3">
      <c r="B134" s="104" t="s">
        <v>219</v>
      </c>
      <c r="C134" s="107"/>
      <c r="D134" s="107"/>
      <c r="E134" s="107"/>
      <c r="F134" s="107"/>
      <c r="G134" s="107"/>
      <c r="H134" s="107"/>
      <c r="I134" s="107"/>
      <c r="J134" s="19"/>
      <c r="K134" s="19"/>
      <c r="L134" s="19"/>
      <c r="M134" s="19"/>
      <c r="N134" s="19">
        <f t="shared" si="1"/>
        <v>0</v>
      </c>
      <c r="O134" s="221"/>
    </row>
    <row r="135" spans="2:15" x14ac:dyDescent="0.3">
      <c r="B135" s="103" t="s">
        <v>9</v>
      </c>
      <c r="C135" s="107"/>
      <c r="D135" s="107"/>
      <c r="E135" s="107"/>
      <c r="F135" s="107"/>
      <c r="G135" s="107"/>
      <c r="H135" s="107"/>
      <c r="I135" s="107"/>
      <c r="J135" s="19" t="s">
        <v>29</v>
      </c>
      <c r="K135" s="19" t="s">
        <v>29</v>
      </c>
      <c r="L135" s="19" t="s">
        <v>29</v>
      </c>
      <c r="M135" s="19" t="s">
        <v>29</v>
      </c>
      <c r="N135" s="19">
        <f t="shared" si="1"/>
        <v>4</v>
      </c>
      <c r="O135" s="221"/>
    </row>
    <row r="136" spans="2:15" x14ac:dyDescent="0.3">
      <c r="B136" s="103" t="s">
        <v>14</v>
      </c>
      <c r="C136" s="107"/>
      <c r="D136" s="107"/>
      <c r="E136" s="107"/>
      <c r="F136" s="107"/>
      <c r="G136" s="107"/>
      <c r="H136" s="107"/>
      <c r="I136" s="107"/>
      <c r="J136" s="19"/>
      <c r="K136" s="19"/>
      <c r="L136" s="19"/>
      <c r="M136" s="19"/>
      <c r="N136" s="19">
        <f t="shared" si="1"/>
        <v>0</v>
      </c>
      <c r="O136" s="221"/>
    </row>
    <row r="137" spans="2:15" x14ac:dyDescent="0.3">
      <c r="B137" s="104" t="s">
        <v>220</v>
      </c>
      <c r="C137" s="107"/>
      <c r="D137" s="107"/>
      <c r="E137" s="107"/>
      <c r="F137" s="107"/>
      <c r="G137" s="107"/>
      <c r="H137" s="107"/>
      <c r="I137" s="107"/>
      <c r="J137" s="19"/>
      <c r="K137" s="19"/>
      <c r="L137" s="19"/>
      <c r="M137" s="19"/>
      <c r="N137" s="19">
        <f t="shared" si="1"/>
        <v>0</v>
      </c>
      <c r="O137" s="221"/>
    </row>
    <row r="138" spans="2:15" x14ac:dyDescent="0.3">
      <c r="B138" s="103" t="s">
        <v>221</v>
      </c>
      <c r="C138" s="107"/>
      <c r="D138" s="107"/>
      <c r="E138" s="107"/>
      <c r="F138" s="107"/>
      <c r="G138" s="107"/>
      <c r="H138" s="107"/>
      <c r="I138" s="107"/>
      <c r="J138" s="19"/>
      <c r="K138" s="19"/>
      <c r="L138" s="19"/>
      <c r="M138" s="19"/>
      <c r="N138" s="19">
        <f t="shared" si="1"/>
        <v>0</v>
      </c>
      <c r="O138" s="221"/>
    </row>
    <row r="139" spans="2:15" x14ac:dyDescent="0.3">
      <c r="B139" s="103" t="s">
        <v>222</v>
      </c>
      <c r="C139" s="107"/>
      <c r="D139" s="107"/>
      <c r="E139" s="107"/>
      <c r="F139" s="107"/>
      <c r="G139" s="107"/>
      <c r="H139" s="107"/>
      <c r="I139" s="107"/>
      <c r="J139" s="19"/>
      <c r="K139" s="19"/>
      <c r="L139" s="19"/>
      <c r="M139" s="19"/>
      <c r="N139" s="19">
        <f t="shared" si="1"/>
        <v>0</v>
      </c>
      <c r="O139" s="221"/>
    </row>
    <row r="140" spans="2:15" x14ac:dyDescent="0.3">
      <c r="B140" s="103" t="s">
        <v>223</v>
      </c>
      <c r="C140" s="107"/>
      <c r="D140" s="107"/>
      <c r="E140" s="107"/>
      <c r="F140" s="107"/>
      <c r="G140" s="107"/>
      <c r="H140" s="107"/>
      <c r="I140" s="107"/>
      <c r="J140" s="19"/>
      <c r="K140" s="19"/>
      <c r="L140" s="19"/>
      <c r="M140" s="19"/>
      <c r="N140" s="19">
        <f t="shared" ref="N140:N152" si="2">COUNTIF(C140:M140, "x")</f>
        <v>0</v>
      </c>
      <c r="O140" s="221"/>
    </row>
    <row r="141" spans="2:15" x14ac:dyDescent="0.3">
      <c r="B141" s="103" t="s">
        <v>224</v>
      </c>
      <c r="C141" s="107"/>
      <c r="D141" s="107"/>
      <c r="E141" s="107"/>
      <c r="F141" s="107"/>
      <c r="G141" s="107"/>
      <c r="H141" s="107"/>
      <c r="I141" s="107"/>
      <c r="J141" s="19"/>
      <c r="K141" s="19"/>
      <c r="L141" s="19"/>
      <c r="M141" s="19"/>
      <c r="N141" s="19">
        <f t="shared" si="2"/>
        <v>0</v>
      </c>
      <c r="O141" s="221"/>
    </row>
    <row r="142" spans="2:15" x14ac:dyDescent="0.3">
      <c r="B142" s="103" t="s">
        <v>267</v>
      </c>
      <c r="C142" s="107"/>
      <c r="D142" s="107"/>
      <c r="E142" s="107"/>
      <c r="F142" s="107"/>
      <c r="G142" s="107"/>
      <c r="H142" s="107"/>
      <c r="I142" s="107"/>
      <c r="J142" s="19" t="s">
        <v>29</v>
      </c>
      <c r="K142" s="19" t="s">
        <v>29</v>
      </c>
      <c r="L142" s="19" t="s">
        <v>29</v>
      </c>
      <c r="M142" s="19" t="s">
        <v>29</v>
      </c>
      <c r="N142" s="19">
        <f t="shared" si="2"/>
        <v>4</v>
      </c>
      <c r="O142" s="221"/>
    </row>
    <row r="143" spans="2:15" x14ac:dyDescent="0.3">
      <c r="B143" s="104" t="s">
        <v>225</v>
      </c>
      <c r="C143" s="107"/>
      <c r="D143" s="107"/>
      <c r="E143" s="107"/>
      <c r="F143" s="107"/>
      <c r="G143" s="107"/>
      <c r="H143" s="107"/>
      <c r="I143" s="107"/>
      <c r="J143" s="19"/>
      <c r="K143" s="19"/>
      <c r="L143" s="19"/>
      <c r="M143" s="19"/>
      <c r="N143" s="19">
        <f t="shared" si="2"/>
        <v>0</v>
      </c>
      <c r="O143" s="221"/>
    </row>
    <row r="144" spans="2:15" x14ac:dyDescent="0.3">
      <c r="B144" s="103" t="s">
        <v>9</v>
      </c>
      <c r="C144" s="107"/>
      <c r="D144" s="107"/>
      <c r="E144" s="107"/>
      <c r="F144" s="107"/>
      <c r="G144" s="107"/>
      <c r="H144" s="107"/>
      <c r="I144" s="107"/>
      <c r="J144" s="19"/>
      <c r="K144" s="19"/>
      <c r="L144" s="19"/>
      <c r="M144" s="19"/>
      <c r="N144" s="19">
        <f t="shared" si="2"/>
        <v>0</v>
      </c>
      <c r="O144" s="221"/>
    </row>
    <row r="145" spans="2:15" x14ac:dyDescent="0.3">
      <c r="B145" s="103" t="s">
        <v>14</v>
      </c>
      <c r="C145" s="107"/>
      <c r="D145" s="107"/>
      <c r="E145" s="107"/>
      <c r="F145" s="107"/>
      <c r="G145" s="107"/>
      <c r="H145" s="107"/>
      <c r="I145" s="107"/>
      <c r="J145" s="19" t="s">
        <v>29</v>
      </c>
      <c r="K145" s="19" t="s">
        <v>29</v>
      </c>
      <c r="L145" s="19" t="s">
        <v>29</v>
      </c>
      <c r="M145" s="19" t="s">
        <v>29</v>
      </c>
      <c r="N145" s="19">
        <f t="shared" si="2"/>
        <v>4</v>
      </c>
      <c r="O145" s="221"/>
    </row>
    <row r="146" spans="2:15" x14ac:dyDescent="0.3">
      <c r="B146" s="104" t="s">
        <v>220</v>
      </c>
      <c r="C146" s="107"/>
      <c r="D146" s="107"/>
      <c r="E146" s="107"/>
      <c r="F146" s="107"/>
      <c r="G146" s="107"/>
      <c r="H146" s="107"/>
      <c r="I146" s="107"/>
      <c r="J146" s="19"/>
      <c r="K146" s="19"/>
      <c r="L146" s="19"/>
      <c r="M146" s="19"/>
      <c r="N146" s="19">
        <f t="shared" si="2"/>
        <v>0</v>
      </c>
      <c r="O146" s="221"/>
    </row>
    <row r="147" spans="2:15" x14ac:dyDescent="0.3">
      <c r="B147" s="103" t="s">
        <v>226</v>
      </c>
      <c r="C147" s="107"/>
      <c r="D147" s="107"/>
      <c r="E147" s="107"/>
      <c r="F147" s="107"/>
      <c r="G147" s="107"/>
      <c r="H147" s="107"/>
      <c r="I147" s="107"/>
      <c r="J147" s="19"/>
      <c r="K147" s="19"/>
      <c r="L147" s="19"/>
      <c r="M147" s="19"/>
      <c r="N147" s="19">
        <f t="shared" si="2"/>
        <v>0</v>
      </c>
      <c r="O147" s="221"/>
    </row>
    <row r="148" spans="2:15" x14ac:dyDescent="0.3">
      <c r="B148" s="103" t="s">
        <v>227</v>
      </c>
      <c r="C148" s="107"/>
      <c r="D148" s="107"/>
      <c r="E148" s="107"/>
      <c r="F148" s="107"/>
      <c r="G148" s="107"/>
      <c r="H148" s="107"/>
      <c r="I148" s="107"/>
      <c r="J148" s="19"/>
      <c r="K148" s="19"/>
      <c r="L148" s="19"/>
      <c r="M148" s="19"/>
      <c r="N148" s="19">
        <f t="shared" si="2"/>
        <v>0</v>
      </c>
      <c r="O148" s="221"/>
    </row>
    <row r="149" spans="2:15" x14ac:dyDescent="0.3">
      <c r="B149" s="103" t="s">
        <v>228</v>
      </c>
      <c r="C149" s="107"/>
      <c r="D149" s="107"/>
      <c r="E149" s="107"/>
      <c r="F149" s="107"/>
      <c r="G149" s="107"/>
      <c r="H149" s="107"/>
      <c r="I149" s="107"/>
      <c r="J149" s="19"/>
      <c r="K149" s="19"/>
      <c r="L149" s="19"/>
      <c r="M149" s="19"/>
      <c r="N149" s="19">
        <f t="shared" si="2"/>
        <v>0</v>
      </c>
      <c r="O149" s="221"/>
    </row>
    <row r="150" spans="2:15" x14ac:dyDescent="0.3">
      <c r="B150" s="103" t="s">
        <v>229</v>
      </c>
      <c r="C150" s="107"/>
      <c r="D150" s="107"/>
      <c r="E150" s="107"/>
      <c r="F150" s="107"/>
      <c r="G150" s="107"/>
      <c r="H150" s="107"/>
      <c r="I150" s="107"/>
      <c r="J150" s="19"/>
      <c r="K150" s="19"/>
      <c r="L150" s="19"/>
      <c r="M150" s="19"/>
      <c r="N150" s="19">
        <f t="shared" si="2"/>
        <v>0</v>
      </c>
      <c r="O150" s="221"/>
    </row>
    <row r="151" spans="2:15" x14ac:dyDescent="0.3">
      <c r="B151" s="103" t="s">
        <v>230</v>
      </c>
      <c r="C151" s="107"/>
      <c r="D151" s="107"/>
      <c r="E151" s="107"/>
      <c r="F151" s="107"/>
      <c r="G151" s="107"/>
      <c r="H151" s="107"/>
      <c r="I151" s="107"/>
      <c r="J151" s="19"/>
      <c r="K151" s="19"/>
      <c r="L151" s="19"/>
      <c r="M151" s="19"/>
      <c r="N151" s="19">
        <f t="shared" si="2"/>
        <v>0</v>
      </c>
      <c r="O151" s="221"/>
    </row>
    <row r="152" spans="2:15" ht="14.4" thickBot="1" x14ac:dyDescent="0.35">
      <c r="B152" s="108"/>
      <c r="C152" s="109"/>
      <c r="D152" s="109"/>
      <c r="E152" s="109"/>
      <c r="F152" s="109"/>
      <c r="G152" s="109"/>
      <c r="H152" s="109"/>
      <c r="I152" s="109"/>
      <c r="J152" s="31"/>
      <c r="K152" s="31"/>
      <c r="L152" s="31"/>
      <c r="M152" s="31"/>
      <c r="N152" s="31">
        <f t="shared" si="2"/>
        <v>0</v>
      </c>
      <c r="O152" s="222"/>
    </row>
  </sheetData>
  <mergeCells count="4">
    <mergeCell ref="B2:O2"/>
    <mergeCell ref="N3:N8"/>
    <mergeCell ref="O3:O8"/>
    <mergeCell ref="O10:O152"/>
  </mergeCells>
  <phoneticPr fontId="15" type="noConversion"/>
  <conditionalFormatting sqref="N1:N1048576">
    <cfRule type="colorScale" priority="1">
      <colorScale>
        <cfvo type="min"/>
        <cfvo type="max"/>
        <color rgb="FFFCFCFF"/>
        <color rgb="FFF8696B"/>
      </colorScale>
    </cfRule>
  </conditionalFormatting>
  <conditionalFormatting sqref="N10:N152">
    <cfRule type="colorScale" priority="82">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49BF3-981F-4D2A-BF17-9047CF7F72D5}">
  <dimension ref="B1:G355"/>
  <sheetViews>
    <sheetView topLeftCell="B1" workbookViewId="0">
      <selection activeCell="G29" sqref="G29:G55"/>
    </sheetView>
  </sheetViews>
  <sheetFormatPr defaultColWidth="17.5546875" defaultRowHeight="13.8" x14ac:dyDescent="0.3"/>
  <cols>
    <col min="1" max="1" width="17.5546875" style="22"/>
    <col min="2" max="2" width="69.21875" style="49" customWidth="1"/>
    <col min="3" max="3" width="20.6640625" style="54" bestFit="1" customWidth="1"/>
    <col min="4" max="4" width="14.109375" style="54" bestFit="1" customWidth="1"/>
    <col min="5" max="5" width="19.77734375" style="54" customWidth="1"/>
    <col min="6" max="6" width="16" style="54" customWidth="1"/>
    <col min="7" max="7" width="47.109375" style="110" customWidth="1"/>
    <col min="8" max="16384" width="17.5546875" style="22"/>
  </cols>
  <sheetData>
    <row r="1" spans="2:7" ht="30" customHeight="1" thickBot="1" x14ac:dyDescent="0.35"/>
    <row r="2" spans="2:7" ht="57.45" customHeight="1" thickBot="1" x14ac:dyDescent="0.35">
      <c r="B2" s="191" t="s">
        <v>593</v>
      </c>
      <c r="C2" s="192"/>
      <c r="D2" s="192"/>
      <c r="E2" s="192"/>
      <c r="F2" s="192"/>
      <c r="G2" s="215"/>
    </row>
    <row r="3" spans="2:7" ht="41.4" x14ac:dyDescent="0.3">
      <c r="B3" s="111" t="s">
        <v>305</v>
      </c>
      <c r="C3" s="46" t="s">
        <v>306</v>
      </c>
      <c r="D3" s="112" t="s">
        <v>307</v>
      </c>
      <c r="E3" s="113" t="s">
        <v>308</v>
      </c>
      <c r="F3" s="216" t="s">
        <v>81</v>
      </c>
      <c r="G3" s="219" t="s">
        <v>82</v>
      </c>
    </row>
    <row r="4" spans="2:7" x14ac:dyDescent="0.3">
      <c r="B4" s="114" t="s">
        <v>83</v>
      </c>
      <c r="C4" s="47">
        <v>1</v>
      </c>
      <c r="D4" s="91">
        <v>1</v>
      </c>
      <c r="E4" s="91">
        <v>1</v>
      </c>
      <c r="F4" s="218"/>
      <c r="G4" s="219"/>
    </row>
    <row r="5" spans="2:7" x14ac:dyDescent="0.3">
      <c r="B5" s="114" t="s">
        <v>84</v>
      </c>
      <c r="C5" s="47" t="s">
        <v>309</v>
      </c>
      <c r="D5" s="91" t="s">
        <v>310</v>
      </c>
      <c r="E5" s="91" t="s">
        <v>311</v>
      </c>
      <c r="F5" s="218"/>
      <c r="G5" s="219"/>
    </row>
    <row r="6" spans="2:7" x14ac:dyDescent="0.3">
      <c r="B6" s="114" t="s">
        <v>85</v>
      </c>
      <c r="C6" s="47" t="s">
        <v>312</v>
      </c>
      <c r="D6" s="91" t="s">
        <v>312</v>
      </c>
      <c r="E6" s="91" t="s">
        <v>313</v>
      </c>
      <c r="F6" s="218"/>
      <c r="G6" s="219"/>
    </row>
    <row r="7" spans="2:7" ht="27.6" x14ac:dyDescent="0.3">
      <c r="B7" s="114" t="s">
        <v>86</v>
      </c>
      <c r="C7" s="47" t="s">
        <v>314</v>
      </c>
      <c r="D7" s="115" t="s">
        <v>315</v>
      </c>
      <c r="E7" s="91" t="s">
        <v>316</v>
      </c>
      <c r="F7" s="218"/>
      <c r="G7" s="219"/>
    </row>
    <row r="8" spans="2:7" x14ac:dyDescent="0.3">
      <c r="B8" s="114" t="s">
        <v>26</v>
      </c>
      <c r="C8" s="116" t="s">
        <v>317</v>
      </c>
      <c r="D8" s="116" t="s">
        <v>318</v>
      </c>
      <c r="E8" s="117" t="s">
        <v>317</v>
      </c>
      <c r="F8" s="218"/>
      <c r="G8" s="219"/>
    </row>
    <row r="9" spans="2:7" s="50" customFormat="1" x14ac:dyDescent="0.3">
      <c r="B9" s="45"/>
      <c r="C9" s="52"/>
      <c r="D9" s="52"/>
      <c r="E9" s="52"/>
      <c r="F9" s="52"/>
      <c r="G9" s="118"/>
    </row>
    <row r="10" spans="2:7" s="51" customFormat="1" ht="13.2" customHeight="1" x14ac:dyDescent="0.3">
      <c r="B10" s="119" t="s">
        <v>319</v>
      </c>
      <c r="C10" s="53"/>
      <c r="D10" s="53"/>
      <c r="E10" s="53"/>
      <c r="F10" s="53"/>
      <c r="G10" s="228" t="s">
        <v>661</v>
      </c>
    </row>
    <row r="11" spans="2:7" x14ac:dyDescent="0.3">
      <c r="B11" s="120" t="s">
        <v>320</v>
      </c>
      <c r="C11" s="19"/>
      <c r="D11" s="19" t="s">
        <v>29</v>
      </c>
      <c r="E11" s="19"/>
      <c r="F11" s="19">
        <f t="shared" ref="F11:F12" si="0">COUNTIF(C11:E11, "x")</f>
        <v>1</v>
      </c>
      <c r="G11" s="229"/>
    </row>
    <row r="12" spans="2:7" x14ac:dyDescent="0.3">
      <c r="B12" s="120" t="s">
        <v>321</v>
      </c>
      <c r="C12" s="19" t="s">
        <v>29</v>
      </c>
      <c r="D12" s="19"/>
      <c r="E12" s="19" t="s">
        <v>29</v>
      </c>
      <c r="F12" s="19">
        <f t="shared" si="0"/>
        <v>2</v>
      </c>
      <c r="G12" s="229"/>
    </row>
    <row r="13" spans="2:7" s="51" customFormat="1" ht="14.4" thickBot="1" x14ac:dyDescent="0.35">
      <c r="B13" s="119" t="s">
        <v>322</v>
      </c>
      <c r="C13" s="53"/>
      <c r="D13" s="53"/>
      <c r="E13" s="53"/>
      <c r="F13" s="53"/>
      <c r="G13" s="230"/>
    </row>
    <row r="14" spans="2:7" x14ac:dyDescent="0.3">
      <c r="B14" s="120" t="s">
        <v>323</v>
      </c>
      <c r="C14" s="19" t="s">
        <v>29</v>
      </c>
      <c r="D14" s="19"/>
      <c r="E14" s="19" t="s">
        <v>29</v>
      </c>
      <c r="F14" s="19">
        <f>COUNTIF(C14:E14, "x")</f>
        <v>2</v>
      </c>
      <c r="G14" s="199" t="s">
        <v>324</v>
      </c>
    </row>
    <row r="15" spans="2:7" x14ac:dyDescent="0.3">
      <c r="B15" s="120" t="s">
        <v>325</v>
      </c>
      <c r="C15" s="19"/>
      <c r="D15" s="19"/>
      <c r="E15" s="19"/>
      <c r="F15" s="19">
        <f>COUNTIF(C15:E15, "x")</f>
        <v>0</v>
      </c>
      <c r="G15" s="200"/>
    </row>
    <row r="16" spans="2:7" x14ac:dyDescent="0.3">
      <c r="B16" s="120" t="s">
        <v>310</v>
      </c>
      <c r="C16" s="19"/>
      <c r="D16" s="19" t="s">
        <v>29</v>
      </c>
      <c r="E16" s="19" t="s">
        <v>29</v>
      </c>
      <c r="F16" s="19">
        <f>COUNTIF(C16:E16, "x")</f>
        <v>2</v>
      </c>
      <c r="G16" s="200"/>
    </row>
    <row r="17" spans="2:7" ht="57" customHeight="1" thickBot="1" x14ac:dyDescent="0.35">
      <c r="B17" s="120" t="s">
        <v>326</v>
      </c>
      <c r="C17" s="19"/>
      <c r="D17" s="19"/>
      <c r="E17" s="19"/>
      <c r="F17" s="19">
        <f>COUNTIF(C17:E17, "x")</f>
        <v>0</v>
      </c>
      <c r="G17" s="201"/>
    </row>
    <row r="18" spans="2:7" s="51" customFormat="1" ht="14.4" thickBot="1" x14ac:dyDescent="0.35">
      <c r="B18" s="119" t="s">
        <v>327</v>
      </c>
      <c r="C18" s="53"/>
      <c r="D18" s="53"/>
      <c r="E18" s="53"/>
      <c r="F18" s="53"/>
      <c r="G18" s="121"/>
    </row>
    <row r="19" spans="2:7" x14ac:dyDescent="0.3">
      <c r="B19" s="120" t="s">
        <v>9</v>
      </c>
      <c r="C19" s="19" t="s">
        <v>29</v>
      </c>
      <c r="D19" s="19" t="s">
        <v>29</v>
      </c>
      <c r="E19" s="19" t="s">
        <v>29</v>
      </c>
      <c r="F19" s="19">
        <f>COUNTIF(C19:E19, "x")</f>
        <v>3</v>
      </c>
      <c r="G19" s="199" t="s">
        <v>328</v>
      </c>
    </row>
    <row r="20" spans="2:7" ht="14.4" thickBot="1" x14ac:dyDescent="0.35">
      <c r="B20" s="120" t="s">
        <v>14</v>
      </c>
      <c r="C20" s="19"/>
      <c r="D20" s="19"/>
      <c r="E20" s="19"/>
      <c r="F20" s="19">
        <f>COUNTIF(C20:E20, "x")</f>
        <v>0</v>
      </c>
      <c r="G20" s="201"/>
    </row>
    <row r="21" spans="2:7" ht="14.4" thickBot="1" x14ac:dyDescent="0.35">
      <c r="B21" s="119" t="s">
        <v>329</v>
      </c>
      <c r="C21" s="53"/>
      <c r="D21" s="53"/>
      <c r="E21" s="53"/>
      <c r="F21" s="53"/>
      <c r="G21" s="121"/>
    </row>
    <row r="22" spans="2:7" x14ac:dyDescent="0.3">
      <c r="B22" s="120" t="s">
        <v>330</v>
      </c>
      <c r="C22" s="19" t="s">
        <v>29</v>
      </c>
      <c r="D22" s="19"/>
      <c r="E22" s="19" t="s">
        <v>29</v>
      </c>
      <c r="F22" s="19">
        <f>COUNTIF(C22:E22, "x")</f>
        <v>2</v>
      </c>
      <c r="G22" s="199" t="s">
        <v>331</v>
      </c>
    </row>
    <row r="23" spans="2:7" x14ac:dyDescent="0.3">
      <c r="B23" s="120" t="s">
        <v>332</v>
      </c>
      <c r="C23" s="19" t="s">
        <v>29</v>
      </c>
      <c r="D23" s="19"/>
      <c r="E23" s="19" t="s">
        <v>29</v>
      </c>
      <c r="F23" s="19">
        <f>COUNTIF(C23:E23, "x")</f>
        <v>2</v>
      </c>
      <c r="G23" s="200"/>
    </row>
    <row r="24" spans="2:7" ht="44.25" customHeight="1" thickBot="1" x14ac:dyDescent="0.35">
      <c r="B24" s="120" t="s">
        <v>246</v>
      </c>
      <c r="C24" s="19"/>
      <c r="D24" s="19" t="s">
        <v>29</v>
      </c>
      <c r="E24" s="19"/>
      <c r="F24" s="19">
        <f>COUNTIF(C24:E24, "x")</f>
        <v>1</v>
      </c>
      <c r="G24" s="201"/>
    </row>
    <row r="25" spans="2:7" s="51" customFormat="1" ht="29.25" customHeight="1" thickBot="1" x14ac:dyDescent="0.35">
      <c r="B25" s="39" t="s">
        <v>333</v>
      </c>
      <c r="C25" s="53"/>
      <c r="D25" s="53"/>
      <c r="E25" s="53"/>
      <c r="F25" s="53"/>
      <c r="G25" s="122"/>
    </row>
    <row r="26" spans="2:7" x14ac:dyDescent="0.3">
      <c r="B26" s="120" t="s">
        <v>334</v>
      </c>
      <c r="C26" s="19" t="s">
        <v>29</v>
      </c>
      <c r="D26" s="19"/>
      <c r="E26" s="19" t="s">
        <v>29</v>
      </c>
      <c r="F26" s="19">
        <f>COUNTIF(C26:E26, "x")</f>
        <v>2</v>
      </c>
      <c r="G26" s="223" t="s">
        <v>335</v>
      </c>
    </row>
    <row r="27" spans="2:7" ht="47.25" customHeight="1" thickBot="1" x14ac:dyDescent="0.35">
      <c r="B27" s="120" t="s">
        <v>336</v>
      </c>
      <c r="C27" s="19"/>
      <c r="D27" s="19" t="s">
        <v>29</v>
      </c>
      <c r="E27" s="19"/>
      <c r="F27" s="19">
        <f>COUNTIF(C27:E27, "x")</f>
        <v>1</v>
      </c>
      <c r="G27" s="225"/>
    </row>
    <row r="28" spans="2:7" s="51" customFormat="1" ht="14.4" thickBot="1" x14ac:dyDescent="0.35">
      <c r="B28" s="119" t="s">
        <v>337</v>
      </c>
      <c r="C28" s="53"/>
      <c r="D28" s="53"/>
      <c r="E28" s="53"/>
      <c r="F28" s="53"/>
      <c r="G28" s="121"/>
    </row>
    <row r="29" spans="2:7" s="51" customFormat="1" ht="13.8" customHeight="1" x14ac:dyDescent="0.3">
      <c r="B29" s="123" t="s">
        <v>338</v>
      </c>
      <c r="C29" s="19"/>
      <c r="D29" s="19"/>
      <c r="E29" s="19"/>
      <c r="F29" s="19">
        <f t="shared" ref="F29:F59" si="1">COUNTIF(C29:E29, "x")</f>
        <v>0</v>
      </c>
      <c r="G29" s="199" t="s">
        <v>667</v>
      </c>
    </row>
    <row r="30" spans="2:7" s="51" customFormat="1" x14ac:dyDescent="0.3">
      <c r="B30" s="120" t="s">
        <v>339</v>
      </c>
      <c r="C30" s="19"/>
      <c r="D30" s="19"/>
      <c r="E30" s="19"/>
      <c r="F30" s="19">
        <f t="shared" si="1"/>
        <v>0</v>
      </c>
      <c r="G30" s="200"/>
    </row>
    <row r="31" spans="2:7" s="51" customFormat="1" x14ac:dyDescent="0.3">
      <c r="B31" s="120" t="s">
        <v>340</v>
      </c>
      <c r="C31" s="19"/>
      <c r="D31" s="19"/>
      <c r="E31" s="19" t="s">
        <v>29</v>
      </c>
      <c r="F31" s="19">
        <f t="shared" si="1"/>
        <v>1</v>
      </c>
      <c r="G31" s="200"/>
    </row>
    <row r="32" spans="2:7" s="51" customFormat="1" x14ac:dyDescent="0.3">
      <c r="B32" s="123" t="s">
        <v>341</v>
      </c>
      <c r="C32" s="19"/>
      <c r="D32" s="19"/>
      <c r="E32" s="19"/>
      <c r="F32" s="19">
        <f t="shared" si="1"/>
        <v>0</v>
      </c>
      <c r="G32" s="200"/>
    </row>
    <row r="33" spans="2:7" x14ac:dyDescent="0.3">
      <c r="B33" s="120" t="s">
        <v>339</v>
      </c>
      <c r="C33" s="19" t="s">
        <v>29</v>
      </c>
      <c r="D33" s="19"/>
      <c r="E33" s="19" t="s">
        <v>29</v>
      </c>
      <c r="F33" s="19">
        <f t="shared" si="1"/>
        <v>2</v>
      </c>
      <c r="G33" s="200"/>
    </row>
    <row r="34" spans="2:7" x14ac:dyDescent="0.3">
      <c r="B34" s="120" t="s">
        <v>340</v>
      </c>
      <c r="C34" s="19" t="s">
        <v>29</v>
      </c>
      <c r="D34" s="19" t="s">
        <v>29</v>
      </c>
      <c r="E34" s="19" t="s">
        <v>29</v>
      </c>
      <c r="F34" s="19">
        <f t="shared" si="1"/>
        <v>3</v>
      </c>
      <c r="G34" s="200"/>
    </row>
    <row r="35" spans="2:7" x14ac:dyDescent="0.3">
      <c r="B35" s="123" t="s">
        <v>307</v>
      </c>
      <c r="C35" s="19"/>
      <c r="D35" s="19"/>
      <c r="E35" s="19"/>
      <c r="F35" s="19">
        <f t="shared" si="1"/>
        <v>0</v>
      </c>
      <c r="G35" s="200"/>
    </row>
    <row r="36" spans="2:7" x14ac:dyDescent="0.3">
      <c r="B36" s="120" t="s">
        <v>339</v>
      </c>
      <c r="C36" s="19" t="s">
        <v>29</v>
      </c>
      <c r="D36" s="19"/>
      <c r="E36" s="19" t="s">
        <v>29</v>
      </c>
      <c r="F36" s="19">
        <f t="shared" si="1"/>
        <v>2</v>
      </c>
      <c r="G36" s="200"/>
    </row>
    <row r="37" spans="2:7" x14ac:dyDescent="0.3">
      <c r="B37" s="120" t="s">
        <v>340</v>
      </c>
      <c r="C37" s="19" t="s">
        <v>29</v>
      </c>
      <c r="D37" s="19" t="s">
        <v>29</v>
      </c>
      <c r="E37" s="19" t="s">
        <v>29</v>
      </c>
      <c r="F37" s="19">
        <f t="shared" si="1"/>
        <v>3</v>
      </c>
      <c r="G37" s="200"/>
    </row>
    <row r="38" spans="2:7" x14ac:dyDescent="0.3">
      <c r="B38" s="123" t="s">
        <v>342</v>
      </c>
      <c r="C38" s="19"/>
      <c r="D38" s="19"/>
      <c r="E38" s="19"/>
      <c r="F38" s="19">
        <f t="shared" si="1"/>
        <v>0</v>
      </c>
      <c r="G38" s="200"/>
    </row>
    <row r="39" spans="2:7" x14ac:dyDescent="0.3">
      <c r="B39" s="120" t="s">
        <v>339</v>
      </c>
      <c r="C39" s="19" t="s">
        <v>29</v>
      </c>
      <c r="D39" s="19"/>
      <c r="E39" s="19" t="s">
        <v>29</v>
      </c>
      <c r="F39" s="19">
        <f t="shared" si="1"/>
        <v>2</v>
      </c>
      <c r="G39" s="200"/>
    </row>
    <row r="40" spans="2:7" x14ac:dyDescent="0.3">
      <c r="B40" s="120" t="s">
        <v>340</v>
      </c>
      <c r="C40" s="19" t="s">
        <v>29</v>
      </c>
      <c r="D40" s="19" t="s">
        <v>29</v>
      </c>
      <c r="E40" s="19" t="s">
        <v>29</v>
      </c>
      <c r="F40" s="19">
        <f t="shared" si="1"/>
        <v>3</v>
      </c>
      <c r="G40" s="200"/>
    </row>
    <row r="41" spans="2:7" x14ac:dyDescent="0.3">
      <c r="B41" s="123" t="s">
        <v>343</v>
      </c>
      <c r="C41" s="19"/>
      <c r="D41" s="19"/>
      <c r="E41" s="19"/>
      <c r="F41" s="19">
        <f t="shared" si="1"/>
        <v>0</v>
      </c>
      <c r="G41" s="200"/>
    </row>
    <row r="42" spans="2:7" x14ac:dyDescent="0.3">
      <c r="B42" s="120" t="s">
        <v>339</v>
      </c>
      <c r="C42" s="19"/>
      <c r="D42" s="19"/>
      <c r="E42" s="19" t="s">
        <v>29</v>
      </c>
      <c r="F42" s="19">
        <f t="shared" si="1"/>
        <v>1</v>
      </c>
      <c r="G42" s="200"/>
    </row>
    <row r="43" spans="2:7" x14ac:dyDescent="0.3">
      <c r="B43" s="120" t="s">
        <v>340</v>
      </c>
      <c r="C43" s="19"/>
      <c r="D43" s="19" t="s">
        <v>29</v>
      </c>
      <c r="E43" s="19" t="s">
        <v>29</v>
      </c>
      <c r="F43" s="19">
        <f t="shared" si="1"/>
        <v>2</v>
      </c>
      <c r="G43" s="200"/>
    </row>
    <row r="44" spans="2:7" x14ac:dyDescent="0.3">
      <c r="B44" s="123" t="s">
        <v>344</v>
      </c>
      <c r="C44" s="19"/>
      <c r="D44" s="19"/>
      <c r="E44" s="19"/>
      <c r="F44" s="19">
        <f t="shared" si="1"/>
        <v>0</v>
      </c>
      <c r="G44" s="200"/>
    </row>
    <row r="45" spans="2:7" x14ac:dyDescent="0.3">
      <c r="B45" s="120" t="s">
        <v>339</v>
      </c>
      <c r="C45" s="19" t="s">
        <v>29</v>
      </c>
      <c r="D45" s="19"/>
      <c r="E45" s="19" t="s">
        <v>29</v>
      </c>
      <c r="F45" s="19">
        <f t="shared" si="1"/>
        <v>2</v>
      </c>
      <c r="G45" s="200"/>
    </row>
    <row r="46" spans="2:7" x14ac:dyDescent="0.3">
      <c r="B46" s="120" t="s">
        <v>340</v>
      </c>
      <c r="C46" s="19" t="s">
        <v>29</v>
      </c>
      <c r="D46" s="19" t="s">
        <v>29</v>
      </c>
      <c r="E46" s="19" t="s">
        <v>29</v>
      </c>
      <c r="F46" s="19">
        <f t="shared" si="1"/>
        <v>3</v>
      </c>
      <c r="G46" s="200"/>
    </row>
    <row r="47" spans="2:7" x14ac:dyDescent="0.3">
      <c r="B47" s="123" t="s">
        <v>345</v>
      </c>
      <c r="C47" s="19"/>
      <c r="D47" s="19"/>
      <c r="E47" s="19"/>
      <c r="F47" s="19">
        <f t="shared" si="1"/>
        <v>0</v>
      </c>
      <c r="G47" s="200"/>
    </row>
    <row r="48" spans="2:7" x14ac:dyDescent="0.3">
      <c r="B48" s="120" t="s">
        <v>339</v>
      </c>
      <c r="C48" s="19" t="s">
        <v>29</v>
      </c>
      <c r="D48" s="19"/>
      <c r="E48" s="19" t="s">
        <v>29</v>
      </c>
      <c r="F48" s="19">
        <f t="shared" si="1"/>
        <v>2</v>
      </c>
      <c r="G48" s="200"/>
    </row>
    <row r="49" spans="2:7" x14ac:dyDescent="0.3">
      <c r="B49" s="120" t="s">
        <v>340</v>
      </c>
      <c r="C49" s="19" t="s">
        <v>29</v>
      </c>
      <c r="D49" s="19" t="s">
        <v>29</v>
      </c>
      <c r="E49" s="19" t="s">
        <v>29</v>
      </c>
      <c r="F49" s="19">
        <f t="shared" si="1"/>
        <v>3</v>
      </c>
      <c r="G49" s="200"/>
    </row>
    <row r="50" spans="2:7" x14ac:dyDescent="0.3">
      <c r="B50" s="123" t="s">
        <v>346</v>
      </c>
      <c r="C50" s="19"/>
      <c r="D50" s="19"/>
      <c r="E50" s="19"/>
      <c r="F50" s="19">
        <f t="shared" si="1"/>
        <v>0</v>
      </c>
      <c r="G50" s="200"/>
    </row>
    <row r="51" spans="2:7" x14ac:dyDescent="0.3">
      <c r="B51" s="120" t="s">
        <v>339</v>
      </c>
      <c r="C51" s="19" t="s">
        <v>29</v>
      </c>
      <c r="D51" s="19"/>
      <c r="E51" s="19" t="s">
        <v>29</v>
      </c>
      <c r="F51" s="19">
        <f t="shared" si="1"/>
        <v>2</v>
      </c>
      <c r="G51" s="200"/>
    </row>
    <row r="52" spans="2:7" x14ac:dyDescent="0.3">
      <c r="B52" s="120" t="s">
        <v>340</v>
      </c>
      <c r="C52" s="19" t="s">
        <v>29</v>
      </c>
      <c r="D52" s="19" t="s">
        <v>29</v>
      </c>
      <c r="E52" s="19" t="s">
        <v>29</v>
      </c>
      <c r="F52" s="19">
        <f t="shared" si="1"/>
        <v>3</v>
      </c>
      <c r="G52" s="200"/>
    </row>
    <row r="53" spans="2:7" x14ac:dyDescent="0.3">
      <c r="B53" s="123" t="s">
        <v>347</v>
      </c>
      <c r="C53" s="19"/>
      <c r="D53" s="19"/>
      <c r="E53" s="19"/>
      <c r="F53" s="19">
        <f t="shared" si="1"/>
        <v>0</v>
      </c>
      <c r="G53" s="200"/>
    </row>
    <row r="54" spans="2:7" x14ac:dyDescent="0.3">
      <c r="B54" s="120" t="s">
        <v>339</v>
      </c>
      <c r="C54" s="19" t="s">
        <v>29</v>
      </c>
      <c r="D54" s="19"/>
      <c r="E54" s="19" t="s">
        <v>29</v>
      </c>
      <c r="F54" s="19">
        <f t="shared" si="1"/>
        <v>2</v>
      </c>
      <c r="G54" s="200"/>
    </row>
    <row r="55" spans="2:7" x14ac:dyDescent="0.3">
      <c r="B55" s="120" t="s">
        <v>340</v>
      </c>
      <c r="C55" s="19" t="s">
        <v>29</v>
      </c>
      <c r="D55" s="19" t="s">
        <v>29</v>
      </c>
      <c r="E55" s="19" t="s">
        <v>29</v>
      </c>
      <c r="F55" s="19">
        <f t="shared" si="1"/>
        <v>3</v>
      </c>
      <c r="G55" s="200"/>
    </row>
    <row r="56" spans="2:7" ht="13.8" customHeight="1" x14ac:dyDescent="0.3">
      <c r="B56" s="123" t="s">
        <v>348</v>
      </c>
      <c r="C56" s="19"/>
      <c r="D56" s="19"/>
      <c r="E56" s="19"/>
      <c r="F56" s="19">
        <f t="shared" si="1"/>
        <v>0</v>
      </c>
      <c r="G56" s="224" t="s">
        <v>664</v>
      </c>
    </row>
    <row r="57" spans="2:7" ht="14.4" customHeight="1" x14ac:dyDescent="0.3">
      <c r="B57" s="120" t="s">
        <v>663</v>
      </c>
      <c r="C57" s="19" t="s">
        <v>29</v>
      </c>
      <c r="D57" s="19"/>
      <c r="E57" s="19" t="s">
        <v>29</v>
      </c>
      <c r="F57" s="19">
        <f t="shared" si="1"/>
        <v>2</v>
      </c>
      <c r="G57" s="224"/>
    </row>
    <row r="58" spans="2:7" ht="14.4" customHeight="1" x14ac:dyDescent="0.3">
      <c r="B58" s="120" t="s">
        <v>662</v>
      </c>
      <c r="C58" s="19" t="s">
        <v>29</v>
      </c>
      <c r="D58" s="19" t="s">
        <v>29</v>
      </c>
      <c r="E58" s="19" t="s">
        <v>29</v>
      </c>
      <c r="F58" s="19">
        <f t="shared" si="1"/>
        <v>3</v>
      </c>
      <c r="G58" s="224"/>
    </row>
    <row r="59" spans="2:7" ht="14.4" customHeight="1" thickBot="1" x14ac:dyDescent="0.35">
      <c r="B59" s="120"/>
      <c r="C59" s="19"/>
      <c r="D59" s="19"/>
      <c r="E59" s="19"/>
      <c r="F59" s="19">
        <f t="shared" si="1"/>
        <v>0</v>
      </c>
      <c r="G59" s="225"/>
    </row>
    <row r="60" spans="2:7" s="51" customFormat="1" ht="14.4" thickBot="1" x14ac:dyDescent="0.35">
      <c r="B60" s="119" t="s">
        <v>349</v>
      </c>
      <c r="C60" s="53"/>
      <c r="D60" s="53"/>
      <c r="E60" s="53"/>
      <c r="F60" s="53"/>
      <c r="G60" s="124"/>
    </row>
    <row r="61" spans="2:7" x14ac:dyDescent="0.3">
      <c r="B61" s="120" t="s">
        <v>604</v>
      </c>
      <c r="C61" s="19" t="s">
        <v>29</v>
      </c>
      <c r="D61" s="19"/>
      <c r="E61" s="19"/>
      <c r="F61" s="19">
        <f t="shared" ref="F61:F65" si="2">COUNTIF(C61:E61, "x")</f>
        <v>1</v>
      </c>
      <c r="G61" s="199" t="s">
        <v>607</v>
      </c>
    </row>
    <row r="62" spans="2:7" x14ac:dyDescent="0.3">
      <c r="B62" s="120" t="s">
        <v>350</v>
      </c>
      <c r="C62" s="19" t="s">
        <v>29</v>
      </c>
      <c r="D62" s="19"/>
      <c r="E62" s="19"/>
      <c r="F62" s="19">
        <f t="shared" si="2"/>
        <v>1</v>
      </c>
      <c r="G62" s="200"/>
    </row>
    <row r="63" spans="2:7" x14ac:dyDescent="0.3">
      <c r="B63" s="120" t="s">
        <v>605</v>
      </c>
      <c r="C63" s="19"/>
      <c r="D63" s="19"/>
      <c r="E63" s="19" t="s">
        <v>29</v>
      </c>
      <c r="F63" s="19">
        <f t="shared" si="2"/>
        <v>1</v>
      </c>
      <c r="G63" s="200"/>
    </row>
    <row r="64" spans="2:7" x14ac:dyDescent="0.3">
      <c r="B64" s="120" t="s">
        <v>606</v>
      </c>
      <c r="C64" s="19"/>
      <c r="D64" s="19"/>
      <c r="E64" s="19" t="s">
        <v>29</v>
      </c>
      <c r="F64" s="19">
        <f t="shared" si="2"/>
        <v>1</v>
      </c>
      <c r="G64" s="200"/>
    </row>
    <row r="65" spans="2:7" x14ac:dyDescent="0.3">
      <c r="B65" s="120" t="s">
        <v>351</v>
      </c>
      <c r="C65" s="19"/>
      <c r="D65" s="19" t="s">
        <v>29</v>
      </c>
      <c r="E65" s="19"/>
      <c r="F65" s="19">
        <f t="shared" si="2"/>
        <v>1</v>
      </c>
      <c r="G65" s="200"/>
    </row>
    <row r="66" spans="2:7" ht="14.4" thickBot="1" x14ac:dyDescent="0.35">
      <c r="B66" s="119" t="s">
        <v>352</v>
      </c>
      <c r="C66" s="53"/>
      <c r="D66" s="53"/>
      <c r="E66" s="53"/>
      <c r="F66" s="53"/>
      <c r="G66" s="124"/>
    </row>
    <row r="67" spans="2:7" x14ac:dyDescent="0.3">
      <c r="B67" s="125" t="s">
        <v>353</v>
      </c>
      <c r="C67" s="19"/>
      <c r="D67" s="19"/>
      <c r="E67" s="19"/>
      <c r="F67" s="19">
        <f t="shared" ref="F67:F91" si="3">COUNTIF(C67:E67, "x")</f>
        <v>0</v>
      </c>
      <c r="G67" s="199" t="s">
        <v>354</v>
      </c>
    </row>
    <row r="68" spans="2:7" x14ac:dyDescent="0.3">
      <c r="B68" s="120" t="s">
        <v>355</v>
      </c>
      <c r="C68" s="19" t="s">
        <v>29</v>
      </c>
      <c r="D68" s="19"/>
      <c r="E68" s="19" t="s">
        <v>29</v>
      </c>
      <c r="F68" s="19">
        <f t="shared" si="3"/>
        <v>2</v>
      </c>
      <c r="G68" s="226"/>
    </row>
    <row r="69" spans="2:7" x14ac:dyDescent="0.3">
      <c r="B69" s="120" t="s">
        <v>356</v>
      </c>
      <c r="C69" s="19" t="s">
        <v>29</v>
      </c>
      <c r="D69" s="19" t="s">
        <v>29</v>
      </c>
      <c r="E69" s="19" t="s">
        <v>29</v>
      </c>
      <c r="F69" s="19">
        <f t="shared" si="3"/>
        <v>3</v>
      </c>
      <c r="G69" s="226"/>
    </row>
    <row r="70" spans="2:7" x14ac:dyDescent="0.3">
      <c r="B70" s="120" t="s">
        <v>357</v>
      </c>
      <c r="C70" s="19" t="s">
        <v>29</v>
      </c>
      <c r="D70" s="19" t="s">
        <v>29</v>
      </c>
      <c r="E70" s="19" t="s">
        <v>29</v>
      </c>
      <c r="F70" s="19">
        <f t="shared" si="3"/>
        <v>3</v>
      </c>
      <c r="G70" s="226"/>
    </row>
    <row r="71" spans="2:7" x14ac:dyDescent="0.3">
      <c r="B71" s="120" t="s">
        <v>358</v>
      </c>
      <c r="C71" s="19"/>
      <c r="D71" s="19"/>
      <c r="E71" s="19"/>
      <c r="F71" s="19">
        <f t="shared" si="3"/>
        <v>0</v>
      </c>
      <c r="G71" s="226"/>
    </row>
    <row r="72" spans="2:7" x14ac:dyDescent="0.3">
      <c r="B72" s="119" t="s">
        <v>359</v>
      </c>
      <c r="C72" s="53"/>
      <c r="D72" s="53"/>
      <c r="E72" s="53"/>
      <c r="F72" s="53">
        <f t="shared" si="3"/>
        <v>0</v>
      </c>
      <c r="G72" s="226"/>
    </row>
    <row r="73" spans="2:7" x14ac:dyDescent="0.3">
      <c r="B73" s="120" t="s">
        <v>355</v>
      </c>
      <c r="C73" s="19" t="s">
        <v>29</v>
      </c>
      <c r="D73" s="19"/>
      <c r="E73" s="19" t="s">
        <v>29</v>
      </c>
      <c r="F73" s="19">
        <f t="shared" si="3"/>
        <v>2</v>
      </c>
      <c r="G73" s="226"/>
    </row>
    <row r="74" spans="2:7" x14ac:dyDescent="0.3">
      <c r="B74" s="120" t="s">
        <v>356</v>
      </c>
      <c r="C74" s="19" t="s">
        <v>29</v>
      </c>
      <c r="D74" s="19" t="s">
        <v>29</v>
      </c>
      <c r="E74" s="19" t="s">
        <v>29</v>
      </c>
      <c r="F74" s="19">
        <f t="shared" si="3"/>
        <v>3</v>
      </c>
      <c r="G74" s="226"/>
    </row>
    <row r="75" spans="2:7" x14ac:dyDescent="0.3">
      <c r="B75" s="120" t="s">
        <v>360</v>
      </c>
      <c r="C75" s="19" t="s">
        <v>29</v>
      </c>
      <c r="D75" s="19" t="s">
        <v>29</v>
      </c>
      <c r="E75" s="19" t="s">
        <v>29</v>
      </c>
      <c r="F75" s="19">
        <f t="shared" si="3"/>
        <v>3</v>
      </c>
      <c r="G75" s="226"/>
    </row>
    <row r="76" spans="2:7" x14ac:dyDescent="0.3">
      <c r="B76" s="120" t="s">
        <v>358</v>
      </c>
      <c r="C76" s="19"/>
      <c r="D76" s="19"/>
      <c r="E76" s="19"/>
      <c r="F76" s="19">
        <f t="shared" si="3"/>
        <v>0</v>
      </c>
      <c r="G76" s="226"/>
    </row>
    <row r="77" spans="2:7" x14ac:dyDescent="0.3">
      <c r="B77" s="119" t="s">
        <v>361</v>
      </c>
      <c r="C77" s="53"/>
      <c r="D77" s="53"/>
      <c r="E77" s="53"/>
      <c r="F77" s="53">
        <f t="shared" si="3"/>
        <v>0</v>
      </c>
      <c r="G77" s="226"/>
    </row>
    <row r="78" spans="2:7" x14ac:dyDescent="0.3">
      <c r="B78" s="120" t="s">
        <v>355</v>
      </c>
      <c r="C78" s="19" t="s">
        <v>29</v>
      </c>
      <c r="D78" s="19"/>
      <c r="E78" s="19" t="s">
        <v>29</v>
      </c>
      <c r="F78" s="19">
        <f t="shared" si="3"/>
        <v>2</v>
      </c>
      <c r="G78" s="226"/>
    </row>
    <row r="79" spans="2:7" x14ac:dyDescent="0.3">
      <c r="B79" s="120" t="s">
        <v>356</v>
      </c>
      <c r="C79" s="19" t="s">
        <v>29</v>
      </c>
      <c r="D79" s="19" t="s">
        <v>29</v>
      </c>
      <c r="E79" s="19" t="s">
        <v>29</v>
      </c>
      <c r="F79" s="19">
        <f t="shared" si="3"/>
        <v>3</v>
      </c>
      <c r="G79" s="226"/>
    </row>
    <row r="80" spans="2:7" x14ac:dyDescent="0.3">
      <c r="B80" s="120" t="s">
        <v>362</v>
      </c>
      <c r="C80" s="19" t="s">
        <v>29</v>
      </c>
      <c r="D80" s="19" t="s">
        <v>29</v>
      </c>
      <c r="E80" s="19" t="s">
        <v>29</v>
      </c>
      <c r="F80" s="19">
        <f t="shared" si="3"/>
        <v>3</v>
      </c>
      <c r="G80" s="226"/>
    </row>
    <row r="81" spans="2:7" x14ac:dyDescent="0.3">
      <c r="B81" s="120" t="s">
        <v>358</v>
      </c>
      <c r="C81" s="19"/>
      <c r="D81" s="19" t="s">
        <v>29</v>
      </c>
      <c r="E81" s="19"/>
      <c r="F81" s="19">
        <f t="shared" si="3"/>
        <v>1</v>
      </c>
      <c r="G81" s="226"/>
    </row>
    <row r="82" spans="2:7" x14ac:dyDescent="0.3">
      <c r="B82" s="119" t="s">
        <v>363</v>
      </c>
      <c r="C82" s="53"/>
      <c r="D82" s="53"/>
      <c r="E82" s="53"/>
      <c r="F82" s="53">
        <f t="shared" si="3"/>
        <v>0</v>
      </c>
      <c r="G82" s="226"/>
    </row>
    <row r="83" spans="2:7" x14ac:dyDescent="0.3">
      <c r="B83" s="120" t="s">
        <v>358</v>
      </c>
      <c r="C83" s="19" t="s">
        <v>29</v>
      </c>
      <c r="D83" s="19" t="s">
        <v>29</v>
      </c>
      <c r="E83" s="19" t="s">
        <v>29</v>
      </c>
      <c r="F83" s="19">
        <f t="shared" si="3"/>
        <v>3</v>
      </c>
      <c r="G83" s="226"/>
    </row>
    <row r="84" spans="2:7" x14ac:dyDescent="0.3">
      <c r="B84" s="120" t="s">
        <v>364</v>
      </c>
      <c r="C84" s="19" t="s">
        <v>29</v>
      </c>
      <c r="D84" s="19" t="s">
        <v>29</v>
      </c>
      <c r="E84" s="19" t="s">
        <v>29</v>
      </c>
      <c r="F84" s="19">
        <f t="shared" si="3"/>
        <v>3</v>
      </c>
      <c r="G84" s="226"/>
    </row>
    <row r="85" spans="2:7" x14ac:dyDescent="0.3">
      <c r="B85" s="120" t="s">
        <v>365</v>
      </c>
      <c r="C85" s="19"/>
      <c r="D85" s="19"/>
      <c r="E85" s="19"/>
      <c r="F85" s="19">
        <f t="shared" si="3"/>
        <v>0</v>
      </c>
      <c r="G85" s="226"/>
    </row>
    <row r="86" spans="2:7" x14ac:dyDescent="0.3">
      <c r="B86" s="120"/>
      <c r="C86" s="19"/>
      <c r="D86" s="19"/>
      <c r="E86" s="19"/>
      <c r="F86" s="19">
        <f t="shared" si="3"/>
        <v>0</v>
      </c>
      <c r="G86" s="226"/>
    </row>
    <row r="87" spans="2:7" x14ac:dyDescent="0.3">
      <c r="B87" s="119" t="s">
        <v>366</v>
      </c>
      <c r="C87" s="53"/>
      <c r="D87" s="53"/>
      <c r="E87" s="53"/>
      <c r="F87" s="53">
        <f t="shared" si="3"/>
        <v>0</v>
      </c>
      <c r="G87" s="226"/>
    </row>
    <row r="88" spans="2:7" x14ac:dyDescent="0.3">
      <c r="B88" s="120" t="s">
        <v>358</v>
      </c>
      <c r="C88" s="19" t="s">
        <v>29</v>
      </c>
      <c r="D88" s="19"/>
      <c r="E88" s="19" t="s">
        <v>29</v>
      </c>
      <c r="F88" s="19">
        <f t="shared" si="3"/>
        <v>2</v>
      </c>
      <c r="G88" s="226"/>
    </row>
    <row r="89" spans="2:7" x14ac:dyDescent="0.3">
      <c r="B89" s="120" t="s">
        <v>364</v>
      </c>
      <c r="C89" s="19" t="s">
        <v>29</v>
      </c>
      <c r="D89" s="19" t="s">
        <v>29</v>
      </c>
      <c r="E89" s="19" t="s">
        <v>29</v>
      </c>
      <c r="F89" s="19">
        <f t="shared" si="3"/>
        <v>3</v>
      </c>
      <c r="G89" s="226"/>
    </row>
    <row r="90" spans="2:7" x14ac:dyDescent="0.3">
      <c r="B90" s="120" t="s">
        <v>367</v>
      </c>
      <c r="C90" s="19" t="s">
        <v>29</v>
      </c>
      <c r="D90" s="19" t="s">
        <v>29</v>
      </c>
      <c r="E90" s="19" t="s">
        <v>29</v>
      </c>
      <c r="F90" s="19">
        <f t="shared" si="3"/>
        <v>3</v>
      </c>
      <c r="G90" s="226"/>
    </row>
    <row r="91" spans="2:7" x14ac:dyDescent="0.3">
      <c r="B91" s="120"/>
      <c r="C91" s="19"/>
      <c r="D91" s="19"/>
      <c r="E91" s="19"/>
      <c r="F91" s="19">
        <f t="shared" si="3"/>
        <v>0</v>
      </c>
      <c r="G91" s="226"/>
    </row>
    <row r="92" spans="2:7" x14ac:dyDescent="0.3">
      <c r="B92" s="119" t="s">
        <v>368</v>
      </c>
      <c r="C92" s="53"/>
      <c r="D92" s="53"/>
      <c r="E92" s="53"/>
      <c r="F92" s="53"/>
      <c r="G92" s="226"/>
    </row>
    <row r="93" spans="2:7" x14ac:dyDescent="0.3">
      <c r="B93" s="120" t="s">
        <v>355</v>
      </c>
      <c r="C93" s="19"/>
      <c r="D93" s="19"/>
      <c r="E93" s="19"/>
      <c r="F93" s="19">
        <f t="shared" ref="F93:F98" si="4">COUNTIF(C93:E93, "x")</f>
        <v>0</v>
      </c>
      <c r="G93" s="226"/>
    </row>
    <row r="94" spans="2:7" x14ac:dyDescent="0.3">
      <c r="B94" s="120" t="s">
        <v>356</v>
      </c>
      <c r="C94" s="19"/>
      <c r="D94" s="19" t="s">
        <v>29</v>
      </c>
      <c r="E94" s="19"/>
      <c r="F94" s="19">
        <f t="shared" si="4"/>
        <v>1</v>
      </c>
      <c r="G94" s="226"/>
    </row>
    <row r="95" spans="2:7" x14ac:dyDescent="0.3">
      <c r="B95" s="120" t="s">
        <v>362</v>
      </c>
      <c r="C95" s="19"/>
      <c r="D95" s="19" t="s">
        <v>29</v>
      </c>
      <c r="E95" s="19"/>
      <c r="F95" s="19">
        <f t="shared" si="4"/>
        <v>1</v>
      </c>
      <c r="G95" s="226"/>
    </row>
    <row r="96" spans="2:7" x14ac:dyDescent="0.3">
      <c r="B96" s="120" t="s">
        <v>358</v>
      </c>
      <c r="C96" s="19" t="s">
        <v>29</v>
      </c>
      <c r="D96" s="19" t="s">
        <v>29</v>
      </c>
      <c r="E96" s="19" t="s">
        <v>29</v>
      </c>
      <c r="F96" s="19">
        <f t="shared" si="4"/>
        <v>3</v>
      </c>
      <c r="G96" s="226"/>
    </row>
    <row r="97" spans="2:7" x14ac:dyDescent="0.3">
      <c r="B97" s="120" t="s">
        <v>364</v>
      </c>
      <c r="C97" s="19" t="s">
        <v>29</v>
      </c>
      <c r="D97" s="19"/>
      <c r="E97" s="19" t="s">
        <v>29</v>
      </c>
      <c r="F97" s="19">
        <f t="shared" si="4"/>
        <v>2</v>
      </c>
      <c r="G97" s="226"/>
    </row>
    <row r="98" spans="2:7" x14ac:dyDescent="0.3">
      <c r="B98" s="120" t="s">
        <v>367</v>
      </c>
      <c r="C98" s="19"/>
      <c r="D98" s="19" t="s">
        <v>29</v>
      </c>
      <c r="E98" s="19"/>
      <c r="F98" s="19">
        <f t="shared" si="4"/>
        <v>1</v>
      </c>
      <c r="G98" s="226"/>
    </row>
    <row r="99" spans="2:7" x14ac:dyDescent="0.3">
      <c r="B99" s="119" t="s">
        <v>369</v>
      </c>
      <c r="C99" s="53"/>
      <c r="D99" s="53"/>
      <c r="E99" s="53"/>
      <c r="F99" s="53"/>
      <c r="G99" s="226"/>
    </row>
    <row r="100" spans="2:7" x14ac:dyDescent="0.3">
      <c r="B100" s="120" t="s">
        <v>355</v>
      </c>
      <c r="C100" s="19" t="s">
        <v>29</v>
      </c>
      <c r="D100" s="19"/>
      <c r="E100" s="19" t="s">
        <v>29</v>
      </c>
      <c r="F100" s="19">
        <f>COUNTIF(C100:E100, "x")</f>
        <v>2</v>
      </c>
      <c r="G100" s="226"/>
    </row>
    <row r="101" spans="2:7" x14ac:dyDescent="0.3">
      <c r="B101" s="120" t="s">
        <v>356</v>
      </c>
      <c r="C101" s="19" t="s">
        <v>29</v>
      </c>
      <c r="D101" s="19" t="s">
        <v>29</v>
      </c>
      <c r="E101" s="19" t="s">
        <v>29</v>
      </c>
      <c r="F101" s="19">
        <f>COUNTIF(C101:E101, "x")</f>
        <v>3</v>
      </c>
      <c r="G101" s="226"/>
    </row>
    <row r="102" spans="2:7" x14ac:dyDescent="0.3">
      <c r="B102" s="120" t="s">
        <v>370</v>
      </c>
      <c r="C102" s="19" t="s">
        <v>29</v>
      </c>
      <c r="D102" s="19" t="s">
        <v>29</v>
      </c>
      <c r="E102" s="19" t="s">
        <v>29</v>
      </c>
      <c r="F102" s="19">
        <f>COUNTIF(C102:E102, "x")</f>
        <v>3</v>
      </c>
      <c r="G102" s="226"/>
    </row>
    <row r="103" spans="2:7" x14ac:dyDescent="0.3">
      <c r="B103" s="120" t="s">
        <v>356</v>
      </c>
      <c r="C103" s="19"/>
      <c r="D103" s="19" t="s">
        <v>29</v>
      </c>
      <c r="E103" s="19"/>
      <c r="F103" s="19">
        <f>COUNTIF(C103:E103, "x")</f>
        <v>1</v>
      </c>
      <c r="G103" s="226"/>
    </row>
    <row r="104" spans="2:7" x14ac:dyDescent="0.3">
      <c r="B104" s="119" t="s">
        <v>371</v>
      </c>
      <c r="C104" s="53"/>
      <c r="D104" s="53"/>
      <c r="E104" s="53"/>
      <c r="F104" s="53"/>
      <c r="G104" s="226"/>
    </row>
    <row r="105" spans="2:7" x14ac:dyDescent="0.3">
      <c r="B105" s="120" t="s">
        <v>358</v>
      </c>
      <c r="C105" s="19" t="s">
        <v>29</v>
      </c>
      <c r="D105" s="19" t="s">
        <v>29</v>
      </c>
      <c r="E105" s="19" t="s">
        <v>29</v>
      </c>
      <c r="F105" s="19">
        <f>COUNTIF(C105:E105, "x")</f>
        <v>3</v>
      </c>
      <c r="G105" s="226"/>
    </row>
    <row r="106" spans="2:7" x14ac:dyDescent="0.3">
      <c r="B106" s="120" t="s">
        <v>364</v>
      </c>
      <c r="C106" s="19" t="s">
        <v>29</v>
      </c>
      <c r="D106" s="19"/>
      <c r="E106" s="19" t="s">
        <v>29</v>
      </c>
      <c r="F106" s="19">
        <f>COUNTIF(C106:E106, "x")</f>
        <v>2</v>
      </c>
      <c r="G106" s="226"/>
    </row>
    <row r="107" spans="2:7" x14ac:dyDescent="0.3">
      <c r="B107" s="120" t="s">
        <v>367</v>
      </c>
      <c r="C107" s="19" t="s">
        <v>29</v>
      </c>
      <c r="D107" s="19" t="s">
        <v>29</v>
      </c>
      <c r="E107" s="19" t="s">
        <v>29</v>
      </c>
      <c r="F107" s="19">
        <f>COUNTIF(C107:E107, "x")</f>
        <v>3</v>
      </c>
      <c r="G107" s="226"/>
    </row>
    <row r="108" spans="2:7" x14ac:dyDescent="0.3">
      <c r="B108" s="120" t="s">
        <v>356</v>
      </c>
      <c r="C108" s="19"/>
      <c r="D108" s="19" t="s">
        <v>29</v>
      </c>
      <c r="E108" s="19"/>
      <c r="F108" s="19">
        <f>COUNTIF(C108:E108, "x")</f>
        <v>1</v>
      </c>
      <c r="G108" s="226"/>
    </row>
    <row r="109" spans="2:7" x14ac:dyDescent="0.3">
      <c r="B109" s="119" t="s">
        <v>372</v>
      </c>
      <c r="C109" s="53"/>
      <c r="D109" s="53"/>
      <c r="E109" s="53"/>
      <c r="F109" s="53"/>
      <c r="G109" s="226"/>
    </row>
    <row r="110" spans="2:7" x14ac:dyDescent="0.3">
      <c r="B110" s="120" t="s">
        <v>355</v>
      </c>
      <c r="C110" s="19" t="s">
        <v>29</v>
      </c>
      <c r="D110" s="19"/>
      <c r="E110" s="19" t="s">
        <v>29</v>
      </c>
      <c r="F110" s="19">
        <f>COUNTIF(C110:E110, "x")</f>
        <v>2</v>
      </c>
      <c r="G110" s="226"/>
    </row>
    <row r="111" spans="2:7" x14ac:dyDescent="0.3">
      <c r="B111" s="120" t="s">
        <v>356</v>
      </c>
      <c r="C111" s="19" t="s">
        <v>29</v>
      </c>
      <c r="D111" s="19" t="s">
        <v>29</v>
      </c>
      <c r="E111" s="19" t="s">
        <v>29</v>
      </c>
      <c r="F111" s="19">
        <f>COUNTIF(C111:E111, "x")</f>
        <v>3</v>
      </c>
      <c r="G111" s="226"/>
    </row>
    <row r="112" spans="2:7" x14ac:dyDescent="0.3">
      <c r="B112" s="120" t="s">
        <v>362</v>
      </c>
      <c r="C112" s="19" t="s">
        <v>29</v>
      </c>
      <c r="D112" s="19" t="s">
        <v>29</v>
      </c>
      <c r="E112" s="19" t="s">
        <v>29</v>
      </c>
      <c r="F112" s="19">
        <f>COUNTIF(C112:E112, "x")</f>
        <v>3</v>
      </c>
      <c r="G112" s="226"/>
    </row>
    <row r="113" spans="2:7" x14ac:dyDescent="0.3">
      <c r="B113" s="119" t="s">
        <v>373</v>
      </c>
      <c r="C113" s="53"/>
      <c r="D113" s="53"/>
      <c r="E113" s="53"/>
      <c r="F113" s="53"/>
      <c r="G113" s="226"/>
    </row>
    <row r="114" spans="2:7" x14ac:dyDescent="0.3">
      <c r="B114" s="120" t="s">
        <v>358</v>
      </c>
      <c r="C114" s="19" t="s">
        <v>29</v>
      </c>
      <c r="D114" s="19" t="s">
        <v>29</v>
      </c>
      <c r="E114" s="19" t="s">
        <v>29</v>
      </c>
      <c r="F114" s="19">
        <f>COUNTIF(C114:E114, "x")</f>
        <v>3</v>
      </c>
      <c r="G114" s="226"/>
    </row>
    <row r="115" spans="2:7" x14ac:dyDescent="0.3">
      <c r="B115" s="120" t="s">
        <v>364</v>
      </c>
      <c r="C115" s="19" t="s">
        <v>29</v>
      </c>
      <c r="D115" s="19"/>
      <c r="E115" s="19" t="s">
        <v>29</v>
      </c>
      <c r="F115" s="19">
        <f>COUNTIF(C115:E115, "x")</f>
        <v>2</v>
      </c>
      <c r="G115" s="226"/>
    </row>
    <row r="116" spans="2:7" x14ac:dyDescent="0.3">
      <c r="B116" s="120" t="s">
        <v>367</v>
      </c>
      <c r="C116" s="19" t="s">
        <v>29</v>
      </c>
      <c r="D116" s="19" t="s">
        <v>29</v>
      </c>
      <c r="E116" s="19" t="s">
        <v>29</v>
      </c>
      <c r="F116" s="19">
        <f>COUNTIF(C116:E116, "x")</f>
        <v>3</v>
      </c>
      <c r="G116" s="226"/>
    </row>
    <row r="117" spans="2:7" x14ac:dyDescent="0.3">
      <c r="B117" s="120" t="s">
        <v>356</v>
      </c>
      <c r="C117" s="19"/>
      <c r="D117" s="19" t="s">
        <v>29</v>
      </c>
      <c r="E117" s="19"/>
      <c r="F117" s="19">
        <f>COUNTIF(C117:E117, "x")</f>
        <v>1</v>
      </c>
      <c r="G117" s="226"/>
    </row>
    <row r="118" spans="2:7" x14ac:dyDescent="0.3">
      <c r="B118" s="119" t="s">
        <v>374</v>
      </c>
      <c r="C118" s="53"/>
      <c r="D118" s="53"/>
      <c r="E118" s="53"/>
      <c r="F118" s="53"/>
      <c r="G118" s="226"/>
    </row>
    <row r="119" spans="2:7" x14ac:dyDescent="0.3">
      <c r="B119" s="120" t="s">
        <v>355</v>
      </c>
      <c r="C119" s="19" t="s">
        <v>29</v>
      </c>
      <c r="D119" s="19"/>
      <c r="E119" s="19" t="s">
        <v>29</v>
      </c>
      <c r="F119" s="19">
        <f>COUNTIF(C119:E119, "x")</f>
        <v>2</v>
      </c>
      <c r="G119" s="226"/>
    </row>
    <row r="120" spans="2:7" x14ac:dyDescent="0.3">
      <c r="B120" s="120" t="s">
        <v>356</v>
      </c>
      <c r="C120" s="19" t="s">
        <v>29</v>
      </c>
      <c r="D120" s="19" t="s">
        <v>29</v>
      </c>
      <c r="E120" s="19" t="s">
        <v>29</v>
      </c>
      <c r="F120" s="19">
        <f>COUNTIF(C120:E120, "x")</f>
        <v>3</v>
      </c>
      <c r="G120" s="226"/>
    </row>
    <row r="121" spans="2:7" x14ac:dyDescent="0.3">
      <c r="B121" s="120" t="s">
        <v>375</v>
      </c>
      <c r="C121" s="19" t="s">
        <v>29</v>
      </c>
      <c r="D121" s="19" t="s">
        <v>29</v>
      </c>
      <c r="E121" s="19" t="s">
        <v>29</v>
      </c>
      <c r="F121" s="19">
        <f>COUNTIF(C121:E121, "x")</f>
        <v>3</v>
      </c>
      <c r="G121" s="226"/>
    </row>
    <row r="122" spans="2:7" x14ac:dyDescent="0.3">
      <c r="B122" s="120" t="s">
        <v>358</v>
      </c>
      <c r="C122" s="19"/>
      <c r="D122" s="19" t="s">
        <v>29</v>
      </c>
      <c r="E122" s="19"/>
      <c r="F122" s="19">
        <f>COUNTIF(C122:E122, "x")</f>
        <v>1</v>
      </c>
      <c r="G122" s="226"/>
    </row>
    <row r="123" spans="2:7" x14ac:dyDescent="0.3">
      <c r="B123" s="119" t="s">
        <v>376</v>
      </c>
      <c r="C123" s="53"/>
      <c r="D123" s="53"/>
      <c r="E123" s="53"/>
      <c r="F123" s="53"/>
      <c r="G123" s="226"/>
    </row>
    <row r="124" spans="2:7" x14ac:dyDescent="0.3">
      <c r="B124" s="120" t="s">
        <v>355</v>
      </c>
      <c r="C124" s="19" t="s">
        <v>29</v>
      </c>
      <c r="D124" s="19"/>
      <c r="E124" s="19" t="s">
        <v>29</v>
      </c>
      <c r="F124" s="19">
        <f>COUNTIF(C124:E124, "x")</f>
        <v>2</v>
      </c>
      <c r="G124" s="226"/>
    </row>
    <row r="125" spans="2:7" x14ac:dyDescent="0.3">
      <c r="B125" s="120" t="s">
        <v>356</v>
      </c>
      <c r="C125" s="19" t="s">
        <v>29</v>
      </c>
      <c r="D125" s="19" t="s">
        <v>29</v>
      </c>
      <c r="E125" s="19" t="s">
        <v>29</v>
      </c>
      <c r="F125" s="19">
        <f>COUNTIF(C125:E125, "x")</f>
        <v>3</v>
      </c>
      <c r="G125" s="226"/>
    </row>
    <row r="126" spans="2:7" x14ac:dyDescent="0.3">
      <c r="B126" s="120" t="s">
        <v>362</v>
      </c>
      <c r="C126" s="19" t="s">
        <v>29</v>
      </c>
      <c r="D126" s="19" t="s">
        <v>29</v>
      </c>
      <c r="E126" s="19" t="s">
        <v>29</v>
      </c>
      <c r="F126" s="19">
        <f>COUNTIF(C126:E126, "x")</f>
        <v>3</v>
      </c>
      <c r="G126" s="226"/>
    </row>
    <row r="127" spans="2:7" x14ac:dyDescent="0.3">
      <c r="B127" s="120" t="s">
        <v>358</v>
      </c>
      <c r="C127" s="19"/>
      <c r="D127" s="19" t="s">
        <v>29</v>
      </c>
      <c r="E127" s="19"/>
      <c r="F127" s="19">
        <f>COUNTIF(C127:E127, "x")</f>
        <v>1</v>
      </c>
      <c r="G127" s="226"/>
    </row>
    <row r="128" spans="2:7" x14ac:dyDescent="0.3">
      <c r="B128" s="119" t="s">
        <v>377</v>
      </c>
      <c r="C128" s="53"/>
      <c r="D128" s="53"/>
      <c r="E128" s="53"/>
      <c r="F128" s="53"/>
      <c r="G128" s="226"/>
    </row>
    <row r="129" spans="2:7" x14ac:dyDescent="0.3">
      <c r="B129" s="120" t="s">
        <v>355</v>
      </c>
      <c r="C129" s="19" t="s">
        <v>29</v>
      </c>
      <c r="D129" s="19"/>
      <c r="E129" s="19" t="s">
        <v>29</v>
      </c>
      <c r="F129" s="19">
        <f t="shared" ref="F129:F147" si="5">COUNTIF(C129:E129, "x")</f>
        <v>2</v>
      </c>
      <c r="G129" s="226"/>
    </row>
    <row r="130" spans="2:7" x14ac:dyDescent="0.3">
      <c r="B130" s="120" t="s">
        <v>356</v>
      </c>
      <c r="C130" s="19" t="s">
        <v>29</v>
      </c>
      <c r="D130" s="19" t="s">
        <v>29</v>
      </c>
      <c r="E130" s="19" t="s">
        <v>29</v>
      </c>
      <c r="F130" s="19">
        <f t="shared" si="5"/>
        <v>3</v>
      </c>
      <c r="G130" s="226"/>
    </row>
    <row r="131" spans="2:7" x14ac:dyDescent="0.3">
      <c r="B131" s="120" t="s">
        <v>378</v>
      </c>
      <c r="C131" s="19" t="s">
        <v>29</v>
      </c>
      <c r="D131" s="19" t="s">
        <v>29</v>
      </c>
      <c r="E131" s="19" t="s">
        <v>29</v>
      </c>
      <c r="F131" s="19">
        <f t="shared" si="5"/>
        <v>3</v>
      </c>
      <c r="G131" s="226"/>
    </row>
    <row r="132" spans="2:7" x14ac:dyDescent="0.3">
      <c r="B132" s="120" t="s">
        <v>358</v>
      </c>
      <c r="C132" s="19"/>
      <c r="D132" s="19" t="s">
        <v>29</v>
      </c>
      <c r="E132" s="19"/>
      <c r="F132" s="19">
        <f t="shared" si="5"/>
        <v>1</v>
      </c>
      <c r="G132" s="226"/>
    </row>
    <row r="133" spans="2:7" x14ac:dyDescent="0.3">
      <c r="B133" s="119" t="s">
        <v>379</v>
      </c>
      <c r="C133" s="53"/>
      <c r="D133" s="53"/>
      <c r="E133" s="53"/>
      <c r="F133" s="53"/>
      <c r="G133" s="226"/>
    </row>
    <row r="134" spans="2:7" x14ac:dyDescent="0.3">
      <c r="B134" s="120" t="s">
        <v>355</v>
      </c>
      <c r="C134" s="19" t="s">
        <v>29</v>
      </c>
      <c r="D134" s="19"/>
      <c r="E134" s="19" t="s">
        <v>29</v>
      </c>
      <c r="F134" s="19">
        <f t="shared" si="5"/>
        <v>2</v>
      </c>
      <c r="G134" s="226"/>
    </row>
    <row r="135" spans="2:7" x14ac:dyDescent="0.3">
      <c r="B135" s="120" t="s">
        <v>356</v>
      </c>
      <c r="C135" s="19" t="s">
        <v>29</v>
      </c>
      <c r="D135" s="19" t="s">
        <v>29</v>
      </c>
      <c r="E135" s="19" t="s">
        <v>29</v>
      </c>
      <c r="F135" s="19">
        <f t="shared" si="5"/>
        <v>3</v>
      </c>
      <c r="G135" s="226"/>
    </row>
    <row r="136" spans="2:7" x14ac:dyDescent="0.3">
      <c r="B136" s="120" t="s">
        <v>380</v>
      </c>
      <c r="C136" s="19" t="s">
        <v>29</v>
      </c>
      <c r="D136" s="19" t="s">
        <v>29</v>
      </c>
      <c r="E136" s="19" t="s">
        <v>29</v>
      </c>
      <c r="F136" s="19">
        <f t="shared" si="5"/>
        <v>3</v>
      </c>
      <c r="G136" s="226"/>
    </row>
    <row r="137" spans="2:7" x14ac:dyDescent="0.3">
      <c r="B137" s="120" t="s">
        <v>358</v>
      </c>
      <c r="C137" s="19"/>
      <c r="D137" s="19" t="s">
        <v>29</v>
      </c>
      <c r="E137" s="19"/>
      <c r="F137" s="19">
        <f t="shared" si="5"/>
        <v>1</v>
      </c>
      <c r="G137" s="226"/>
    </row>
    <row r="138" spans="2:7" x14ac:dyDescent="0.3">
      <c r="B138" s="119" t="s">
        <v>381</v>
      </c>
      <c r="C138" s="53"/>
      <c r="D138" s="53"/>
      <c r="E138" s="53"/>
      <c r="F138" s="53"/>
      <c r="G138" s="226"/>
    </row>
    <row r="139" spans="2:7" x14ac:dyDescent="0.3">
      <c r="B139" s="120" t="s">
        <v>355</v>
      </c>
      <c r="C139" s="19" t="s">
        <v>29</v>
      </c>
      <c r="D139" s="19"/>
      <c r="E139" s="19" t="s">
        <v>29</v>
      </c>
      <c r="F139" s="19">
        <f t="shared" si="5"/>
        <v>2</v>
      </c>
      <c r="G139" s="226"/>
    </row>
    <row r="140" spans="2:7" x14ac:dyDescent="0.3">
      <c r="B140" s="120" t="s">
        <v>356</v>
      </c>
      <c r="C140" s="19" t="s">
        <v>29</v>
      </c>
      <c r="D140" s="19" t="s">
        <v>29</v>
      </c>
      <c r="E140" s="19" t="s">
        <v>29</v>
      </c>
      <c r="F140" s="19">
        <f t="shared" si="5"/>
        <v>3</v>
      </c>
      <c r="G140" s="226"/>
    </row>
    <row r="141" spans="2:7" x14ac:dyDescent="0.3">
      <c r="B141" s="120" t="s">
        <v>382</v>
      </c>
      <c r="C141" s="19" t="s">
        <v>29</v>
      </c>
      <c r="D141" s="19" t="s">
        <v>29</v>
      </c>
      <c r="E141" s="19" t="s">
        <v>29</v>
      </c>
      <c r="F141" s="19">
        <f t="shared" si="5"/>
        <v>3</v>
      </c>
      <c r="G141" s="226"/>
    </row>
    <row r="142" spans="2:7" x14ac:dyDescent="0.3">
      <c r="B142" s="120" t="s">
        <v>358</v>
      </c>
      <c r="C142" s="19"/>
      <c r="D142" s="19" t="s">
        <v>29</v>
      </c>
      <c r="E142" s="19"/>
      <c r="F142" s="19">
        <f t="shared" si="5"/>
        <v>1</v>
      </c>
      <c r="G142" s="226"/>
    </row>
    <row r="143" spans="2:7" x14ac:dyDescent="0.3">
      <c r="B143" s="119" t="s">
        <v>383</v>
      </c>
      <c r="C143" s="53"/>
      <c r="D143" s="53"/>
      <c r="E143" s="53"/>
      <c r="F143" s="53"/>
      <c r="G143" s="226"/>
    </row>
    <row r="144" spans="2:7" x14ac:dyDescent="0.3">
      <c r="B144" s="120" t="s">
        <v>355</v>
      </c>
      <c r="C144" s="19" t="s">
        <v>29</v>
      </c>
      <c r="D144" s="19"/>
      <c r="E144" s="19" t="s">
        <v>29</v>
      </c>
      <c r="F144" s="19">
        <f t="shared" si="5"/>
        <v>2</v>
      </c>
      <c r="G144" s="226"/>
    </row>
    <row r="145" spans="2:7" x14ac:dyDescent="0.3">
      <c r="B145" s="120" t="s">
        <v>356</v>
      </c>
      <c r="C145" s="19" t="s">
        <v>29</v>
      </c>
      <c r="D145" s="19" t="s">
        <v>29</v>
      </c>
      <c r="E145" s="19" t="s">
        <v>29</v>
      </c>
      <c r="F145" s="19">
        <f t="shared" si="5"/>
        <v>3</v>
      </c>
      <c r="G145" s="226"/>
    </row>
    <row r="146" spans="2:7" x14ac:dyDescent="0.3">
      <c r="B146" s="120" t="s">
        <v>375</v>
      </c>
      <c r="C146" s="19" t="s">
        <v>29</v>
      </c>
      <c r="D146" s="19" t="s">
        <v>29</v>
      </c>
      <c r="E146" s="19" t="s">
        <v>29</v>
      </c>
      <c r="F146" s="19">
        <f t="shared" si="5"/>
        <v>3</v>
      </c>
      <c r="G146" s="226"/>
    </row>
    <row r="147" spans="2:7" x14ac:dyDescent="0.3">
      <c r="B147" s="120" t="s">
        <v>358</v>
      </c>
      <c r="C147" s="19"/>
      <c r="D147" s="19" t="s">
        <v>29</v>
      </c>
      <c r="E147" s="19"/>
      <c r="F147" s="19">
        <f t="shared" si="5"/>
        <v>1</v>
      </c>
      <c r="G147" s="226"/>
    </row>
    <row r="148" spans="2:7" s="51" customFormat="1" x14ac:dyDescent="0.3">
      <c r="B148" s="119" t="s">
        <v>384</v>
      </c>
      <c r="C148" s="53"/>
      <c r="D148" s="53"/>
      <c r="E148" s="53"/>
      <c r="F148" s="53"/>
      <c r="G148" s="226"/>
    </row>
    <row r="149" spans="2:7" s="51" customFormat="1" x14ac:dyDescent="0.3">
      <c r="B149" s="120" t="s">
        <v>355</v>
      </c>
      <c r="C149" s="19" t="s">
        <v>29</v>
      </c>
      <c r="D149" s="19"/>
      <c r="E149" s="19" t="s">
        <v>29</v>
      </c>
      <c r="F149" s="19">
        <f t="shared" ref="F149:F159" si="6">COUNTIF(C149:E149, "x")</f>
        <v>2</v>
      </c>
      <c r="G149" s="226"/>
    </row>
    <row r="150" spans="2:7" s="51" customFormat="1" x14ac:dyDescent="0.3">
      <c r="B150" s="120" t="s">
        <v>356</v>
      </c>
      <c r="C150" s="19" t="s">
        <v>29</v>
      </c>
      <c r="D150" s="19" t="s">
        <v>29</v>
      </c>
      <c r="E150" s="19" t="s">
        <v>29</v>
      </c>
      <c r="F150" s="19">
        <f t="shared" si="6"/>
        <v>3</v>
      </c>
      <c r="G150" s="226"/>
    </row>
    <row r="151" spans="2:7" s="51" customFormat="1" x14ac:dyDescent="0.3">
      <c r="B151" s="120" t="s">
        <v>385</v>
      </c>
      <c r="C151" s="19" t="s">
        <v>29</v>
      </c>
      <c r="D151" s="19" t="s">
        <v>29</v>
      </c>
      <c r="E151" s="19" t="s">
        <v>29</v>
      </c>
      <c r="F151" s="19">
        <f t="shared" si="6"/>
        <v>3</v>
      </c>
      <c r="G151" s="226"/>
    </row>
    <row r="152" spans="2:7" s="51" customFormat="1" x14ac:dyDescent="0.3">
      <c r="B152" s="120" t="s">
        <v>358</v>
      </c>
      <c r="C152" s="19"/>
      <c r="D152" s="19" t="s">
        <v>29</v>
      </c>
      <c r="E152" s="19"/>
      <c r="F152" s="19">
        <f t="shared" si="6"/>
        <v>1</v>
      </c>
      <c r="G152" s="226"/>
    </row>
    <row r="153" spans="2:7" ht="27.6" x14ac:dyDescent="0.3">
      <c r="B153" s="39" t="s">
        <v>386</v>
      </c>
      <c r="C153" s="53"/>
      <c r="D153" s="53"/>
      <c r="E153" s="53"/>
      <c r="F153" s="53"/>
      <c r="G153" s="226"/>
    </row>
    <row r="154" spans="2:7" x14ac:dyDescent="0.3">
      <c r="B154" s="120" t="s">
        <v>355</v>
      </c>
      <c r="C154" s="19" t="s">
        <v>29</v>
      </c>
      <c r="D154" s="19"/>
      <c r="E154" s="19"/>
      <c r="F154" s="19">
        <f t="shared" si="6"/>
        <v>1</v>
      </c>
      <c r="G154" s="226"/>
    </row>
    <row r="155" spans="2:7" x14ac:dyDescent="0.3">
      <c r="B155" s="120" t="s">
        <v>356</v>
      </c>
      <c r="C155" s="19" t="s">
        <v>29</v>
      </c>
      <c r="D155" s="19"/>
      <c r="E155" s="19"/>
      <c r="F155" s="19">
        <f t="shared" si="6"/>
        <v>1</v>
      </c>
      <c r="G155" s="226"/>
    </row>
    <row r="156" spans="2:7" x14ac:dyDescent="0.3">
      <c r="B156" s="120" t="s">
        <v>387</v>
      </c>
      <c r="C156" s="19" t="s">
        <v>29</v>
      </c>
      <c r="D156" s="19"/>
      <c r="E156" s="19"/>
      <c r="F156" s="19">
        <f t="shared" si="6"/>
        <v>1</v>
      </c>
      <c r="G156" s="226"/>
    </row>
    <row r="157" spans="2:7" x14ac:dyDescent="0.3">
      <c r="B157" s="120" t="s">
        <v>358</v>
      </c>
      <c r="C157" s="19"/>
      <c r="D157" s="19" t="s">
        <v>29</v>
      </c>
      <c r="E157" s="19" t="s">
        <v>29</v>
      </c>
      <c r="F157" s="19">
        <f t="shared" si="6"/>
        <v>2</v>
      </c>
      <c r="G157" s="226"/>
    </row>
    <row r="158" spans="2:7" x14ac:dyDescent="0.3">
      <c r="B158" s="120" t="s">
        <v>364</v>
      </c>
      <c r="C158" s="19"/>
      <c r="D158" s="19" t="s">
        <v>29</v>
      </c>
      <c r="E158" s="19" t="s">
        <v>29</v>
      </c>
      <c r="F158" s="19">
        <f t="shared" si="6"/>
        <v>2</v>
      </c>
      <c r="G158" s="226"/>
    </row>
    <row r="159" spans="2:7" x14ac:dyDescent="0.3">
      <c r="B159" s="120"/>
      <c r="C159" s="19"/>
      <c r="D159" s="19"/>
      <c r="E159" s="19"/>
      <c r="F159" s="19">
        <f t="shared" si="6"/>
        <v>0</v>
      </c>
      <c r="G159" s="226"/>
    </row>
    <row r="160" spans="2:7" s="51" customFormat="1" ht="27.6" x14ac:dyDescent="0.3">
      <c r="B160" s="39" t="s">
        <v>388</v>
      </c>
      <c r="C160" s="53"/>
      <c r="D160" s="53"/>
      <c r="E160" s="53"/>
      <c r="F160" s="53"/>
      <c r="G160" s="226"/>
    </row>
    <row r="161" spans="2:7" ht="27.6" x14ac:dyDescent="0.3">
      <c r="B161" s="126" t="s">
        <v>389</v>
      </c>
      <c r="C161" s="19" t="s">
        <v>29</v>
      </c>
      <c r="D161" s="19" t="s">
        <v>29</v>
      </c>
      <c r="E161" s="19" t="s">
        <v>29</v>
      </c>
      <c r="F161" s="19">
        <f>COUNTIF(C161:E161, "x")</f>
        <v>3</v>
      </c>
      <c r="G161" s="226"/>
    </row>
    <row r="162" spans="2:7" ht="27.6" x14ac:dyDescent="0.3">
      <c r="B162" s="126" t="s">
        <v>390</v>
      </c>
      <c r="C162" s="19" t="s">
        <v>29</v>
      </c>
      <c r="D162" s="19" t="s">
        <v>29</v>
      </c>
      <c r="E162" s="19" t="s">
        <v>29</v>
      </c>
      <c r="F162" s="19">
        <f>COUNTIF(C162:E162, "x")</f>
        <v>3</v>
      </c>
      <c r="G162" s="226"/>
    </row>
    <row r="163" spans="2:7" x14ac:dyDescent="0.3">
      <c r="B163" s="120"/>
      <c r="C163" s="19"/>
      <c r="D163" s="19"/>
      <c r="E163" s="19"/>
      <c r="F163" s="19">
        <f>COUNTIF(C163:E163, "x")</f>
        <v>0</v>
      </c>
      <c r="G163" s="226"/>
    </row>
    <row r="164" spans="2:7" ht="27.6" x14ac:dyDescent="0.3">
      <c r="B164" s="39" t="s">
        <v>391</v>
      </c>
      <c r="C164" s="53"/>
      <c r="D164" s="53"/>
      <c r="E164" s="53"/>
      <c r="F164" s="53"/>
      <c r="G164" s="226"/>
    </row>
    <row r="165" spans="2:7" x14ac:dyDescent="0.3">
      <c r="B165" s="120" t="s">
        <v>392</v>
      </c>
      <c r="C165" s="19" t="s">
        <v>29</v>
      </c>
      <c r="D165" s="19" t="s">
        <v>29</v>
      </c>
      <c r="E165" s="19" t="s">
        <v>29</v>
      </c>
      <c r="F165" s="19">
        <f>COUNTIF(C165:E165, "x")</f>
        <v>3</v>
      </c>
      <c r="G165" s="226"/>
    </row>
    <row r="166" spans="2:7" x14ac:dyDescent="0.3">
      <c r="B166" s="120"/>
      <c r="C166" s="19"/>
      <c r="D166" s="19"/>
      <c r="E166" s="19"/>
      <c r="F166" s="19">
        <f>COUNTIF(C166:E166, "x")</f>
        <v>0</v>
      </c>
      <c r="G166" s="226"/>
    </row>
    <row r="167" spans="2:7" ht="14.4" thickBot="1" x14ac:dyDescent="0.35">
      <c r="B167" s="120"/>
      <c r="C167" s="19"/>
      <c r="D167" s="19"/>
      <c r="E167" s="19"/>
      <c r="F167" s="19">
        <f>COUNTIF(C167:E167, "x")</f>
        <v>0</v>
      </c>
      <c r="G167" s="227"/>
    </row>
    <row r="168" spans="2:7" ht="14.4" thickBot="1" x14ac:dyDescent="0.35">
      <c r="B168" s="119" t="s">
        <v>393</v>
      </c>
      <c r="C168" s="53"/>
      <c r="D168" s="53"/>
      <c r="E168" s="53"/>
      <c r="F168" s="53"/>
      <c r="G168" s="122"/>
    </row>
    <row r="169" spans="2:7" ht="41.4" x14ac:dyDescent="0.3">
      <c r="B169" s="126" t="s">
        <v>394</v>
      </c>
      <c r="C169" s="19" t="s">
        <v>29</v>
      </c>
      <c r="D169" s="19"/>
      <c r="E169" s="19"/>
      <c r="F169" s="19">
        <f>COUNTIF(C169:E169, "x")</f>
        <v>1</v>
      </c>
      <c r="G169" s="199" t="s">
        <v>608</v>
      </c>
    </row>
    <row r="170" spans="2:7" ht="54.3" customHeight="1" x14ac:dyDescent="0.3">
      <c r="B170" s="126" t="s">
        <v>395</v>
      </c>
      <c r="C170" s="19"/>
      <c r="D170" s="19" t="s">
        <v>29</v>
      </c>
      <c r="E170" s="19"/>
      <c r="F170" s="19">
        <f>COUNTIF(C170:E170, "x")</f>
        <v>1</v>
      </c>
      <c r="G170" s="200"/>
    </row>
    <row r="171" spans="2:7" ht="40.799999999999997" customHeight="1" thickBot="1" x14ac:dyDescent="0.35">
      <c r="B171" s="126" t="s">
        <v>396</v>
      </c>
      <c r="C171" s="19"/>
      <c r="D171" s="19"/>
      <c r="E171" s="19" t="s">
        <v>29</v>
      </c>
      <c r="F171" s="19">
        <f>COUNTIF(C171:E171, "x")</f>
        <v>1</v>
      </c>
      <c r="G171" s="201"/>
    </row>
    <row r="172" spans="2:7" x14ac:dyDescent="0.3">
      <c r="B172" s="120"/>
      <c r="C172" s="19"/>
      <c r="D172" s="19"/>
      <c r="E172" s="19"/>
      <c r="F172" s="19">
        <f>COUNTIF(C172:E172, "x")</f>
        <v>0</v>
      </c>
      <c r="G172" s="127"/>
    </row>
    <row r="173" spans="2:7" s="51" customFormat="1" x14ac:dyDescent="0.3">
      <c r="B173" s="128" t="s">
        <v>397</v>
      </c>
      <c r="C173" s="129"/>
      <c r="D173" s="129"/>
      <c r="E173" s="129"/>
      <c r="F173" s="129"/>
      <c r="G173" s="130"/>
    </row>
    <row r="174" spans="2:7" ht="14.4" thickBot="1" x14ac:dyDescent="0.35">
      <c r="B174" s="119" t="s">
        <v>398</v>
      </c>
      <c r="C174" s="53"/>
      <c r="D174" s="53"/>
      <c r="E174" s="53"/>
      <c r="F174" s="53"/>
      <c r="G174" s="122"/>
    </row>
    <row r="175" spans="2:7" x14ac:dyDescent="0.3">
      <c r="B175" s="120" t="s">
        <v>9</v>
      </c>
      <c r="C175" s="19" t="s">
        <v>29</v>
      </c>
      <c r="D175" s="19" t="s">
        <v>29</v>
      </c>
      <c r="E175" s="19" t="s">
        <v>29</v>
      </c>
      <c r="F175" s="19">
        <f>COUNTIF(C175:E175, "x")</f>
        <v>3</v>
      </c>
      <c r="G175" s="199" t="s">
        <v>399</v>
      </c>
    </row>
    <row r="176" spans="2:7" x14ac:dyDescent="0.3">
      <c r="B176" s="120" t="s">
        <v>14</v>
      </c>
      <c r="C176" s="19"/>
      <c r="D176" s="19"/>
      <c r="E176" s="19"/>
      <c r="F176" s="19">
        <f>COUNTIF(C176:E176, "x")</f>
        <v>0</v>
      </c>
      <c r="G176" s="200"/>
    </row>
    <row r="177" spans="2:7" s="51" customFormat="1" x14ac:dyDescent="0.3">
      <c r="B177" s="119" t="s">
        <v>400</v>
      </c>
      <c r="C177" s="53"/>
      <c r="D177" s="53"/>
      <c r="E177" s="53"/>
      <c r="F177" s="53"/>
      <c r="G177" s="200"/>
    </row>
    <row r="178" spans="2:7" x14ac:dyDescent="0.3">
      <c r="B178" s="120" t="s">
        <v>401</v>
      </c>
      <c r="C178" s="19" t="s">
        <v>29</v>
      </c>
      <c r="D178" s="19" t="s">
        <v>29</v>
      </c>
      <c r="E178" s="19" t="s">
        <v>29</v>
      </c>
      <c r="F178" s="19">
        <f t="shared" ref="F178:F187" si="7">COUNTIF(C178:E178, "x")</f>
        <v>3</v>
      </c>
      <c r="G178" s="200"/>
    </row>
    <row r="179" spans="2:7" x14ac:dyDescent="0.3">
      <c r="B179" s="120" t="s">
        <v>402</v>
      </c>
      <c r="C179" s="19" t="s">
        <v>29</v>
      </c>
      <c r="D179" s="19" t="s">
        <v>29</v>
      </c>
      <c r="E179" s="19" t="s">
        <v>29</v>
      </c>
      <c r="F179" s="19">
        <f t="shared" si="7"/>
        <v>3</v>
      </c>
      <c r="G179" s="200"/>
    </row>
    <row r="180" spans="2:7" x14ac:dyDescent="0.3">
      <c r="B180" s="120" t="s">
        <v>403</v>
      </c>
      <c r="C180" s="19" t="s">
        <v>29</v>
      </c>
      <c r="D180" s="19" t="s">
        <v>29</v>
      </c>
      <c r="E180" s="19" t="s">
        <v>29</v>
      </c>
      <c r="F180" s="19">
        <f t="shared" si="7"/>
        <v>3</v>
      </c>
      <c r="G180" s="200"/>
    </row>
    <row r="181" spans="2:7" x14ac:dyDescent="0.3">
      <c r="B181" s="120" t="s">
        <v>404</v>
      </c>
      <c r="C181" s="19"/>
      <c r="D181" s="19" t="s">
        <v>29</v>
      </c>
      <c r="E181" s="19" t="s">
        <v>29</v>
      </c>
      <c r="F181" s="19">
        <f t="shared" si="7"/>
        <v>2</v>
      </c>
      <c r="G181" s="200"/>
    </row>
    <row r="182" spans="2:7" x14ac:dyDescent="0.3">
      <c r="B182" s="120" t="s">
        <v>405</v>
      </c>
      <c r="C182" s="19"/>
      <c r="D182" s="19" t="s">
        <v>29</v>
      </c>
      <c r="E182" s="19"/>
      <c r="F182" s="19">
        <f t="shared" si="7"/>
        <v>1</v>
      </c>
      <c r="G182" s="200"/>
    </row>
    <row r="183" spans="2:7" x14ac:dyDescent="0.3">
      <c r="B183" s="120" t="s">
        <v>406</v>
      </c>
      <c r="C183" s="19"/>
      <c r="D183" s="19" t="s">
        <v>29</v>
      </c>
      <c r="E183" s="19"/>
      <c r="F183" s="19">
        <f t="shared" si="7"/>
        <v>1</v>
      </c>
      <c r="G183" s="200"/>
    </row>
    <row r="184" spans="2:7" x14ac:dyDescent="0.3">
      <c r="B184" s="120" t="s">
        <v>407</v>
      </c>
      <c r="C184" s="19"/>
      <c r="D184" s="19" t="s">
        <v>29</v>
      </c>
      <c r="E184" s="19"/>
      <c r="F184" s="19">
        <f t="shared" si="7"/>
        <v>1</v>
      </c>
      <c r="G184" s="200"/>
    </row>
    <row r="185" spans="2:7" x14ac:dyDescent="0.3">
      <c r="B185" s="120" t="s">
        <v>408</v>
      </c>
      <c r="C185" s="19"/>
      <c r="D185" s="19" t="s">
        <v>29</v>
      </c>
      <c r="E185" s="19"/>
      <c r="F185" s="19">
        <f t="shared" si="7"/>
        <v>1</v>
      </c>
      <c r="G185" s="200"/>
    </row>
    <row r="186" spans="2:7" x14ac:dyDescent="0.3">
      <c r="B186" s="120" t="s">
        <v>409</v>
      </c>
      <c r="C186" s="19"/>
      <c r="D186" s="19" t="s">
        <v>29</v>
      </c>
      <c r="E186" s="19"/>
      <c r="F186" s="19">
        <f t="shared" si="7"/>
        <v>1</v>
      </c>
      <c r="G186" s="200"/>
    </row>
    <row r="187" spans="2:7" ht="14.4" thickBot="1" x14ac:dyDescent="0.35">
      <c r="B187" s="120" t="s">
        <v>410</v>
      </c>
      <c r="C187" s="19"/>
      <c r="D187" s="19" t="s">
        <v>29</v>
      </c>
      <c r="E187" s="19"/>
      <c r="F187" s="19">
        <f t="shared" si="7"/>
        <v>1</v>
      </c>
      <c r="G187" s="201"/>
    </row>
    <row r="188" spans="2:7" s="51" customFormat="1" x14ac:dyDescent="0.3">
      <c r="B188" s="128" t="s">
        <v>411</v>
      </c>
      <c r="C188" s="129"/>
      <c r="D188" s="129"/>
      <c r="E188" s="129"/>
      <c r="F188" s="129"/>
      <c r="G188" s="130"/>
    </row>
    <row r="189" spans="2:7" ht="14.4" thickBot="1" x14ac:dyDescent="0.35">
      <c r="B189" s="119" t="s">
        <v>412</v>
      </c>
      <c r="C189" s="53"/>
      <c r="D189" s="53"/>
      <c r="E189" s="53"/>
      <c r="F189" s="53">
        <f>COUNTIF(C189:E189, "x")</f>
        <v>0</v>
      </c>
      <c r="G189" s="122"/>
    </row>
    <row r="190" spans="2:7" x14ac:dyDescent="0.3">
      <c r="B190" s="120" t="s">
        <v>9</v>
      </c>
      <c r="C190" s="19" t="s">
        <v>29</v>
      </c>
      <c r="D190" s="19" t="s">
        <v>29</v>
      </c>
      <c r="E190" s="19"/>
      <c r="F190" s="19">
        <f>COUNTIF(C190:E190, "x")</f>
        <v>2</v>
      </c>
      <c r="G190" s="199" t="s">
        <v>413</v>
      </c>
    </row>
    <row r="191" spans="2:7" x14ac:dyDescent="0.3">
      <c r="B191" s="120" t="s">
        <v>14</v>
      </c>
      <c r="C191" s="19"/>
      <c r="D191" s="19"/>
      <c r="E191" s="19" t="s">
        <v>29</v>
      </c>
      <c r="F191" s="19">
        <f>COUNTIF(C191:E191, "x")</f>
        <v>1</v>
      </c>
      <c r="G191" s="200"/>
    </row>
    <row r="192" spans="2:7" s="51" customFormat="1" x14ac:dyDescent="0.3">
      <c r="B192" s="119" t="s">
        <v>352</v>
      </c>
      <c r="C192" s="53"/>
      <c r="D192" s="53"/>
      <c r="E192" s="53"/>
      <c r="F192" s="53"/>
      <c r="G192" s="200"/>
    </row>
    <row r="193" spans="2:7" x14ac:dyDescent="0.3">
      <c r="B193" s="120" t="s">
        <v>414</v>
      </c>
      <c r="C193" s="19"/>
      <c r="D193" s="19"/>
      <c r="E193" s="19"/>
      <c r="F193" s="19">
        <f t="shared" ref="F193:F199" si="8">COUNTIF(C193:E193, "x")</f>
        <v>0</v>
      </c>
      <c r="G193" s="200"/>
    </row>
    <row r="194" spans="2:7" x14ac:dyDescent="0.3">
      <c r="B194" s="120" t="s">
        <v>415</v>
      </c>
      <c r="C194" s="19"/>
      <c r="D194" s="19"/>
      <c r="E194" s="19"/>
      <c r="F194" s="19">
        <f t="shared" si="8"/>
        <v>0</v>
      </c>
      <c r="G194" s="200"/>
    </row>
    <row r="195" spans="2:7" x14ac:dyDescent="0.3">
      <c r="B195" s="120" t="s">
        <v>9</v>
      </c>
      <c r="C195" s="19" t="s">
        <v>29</v>
      </c>
      <c r="D195" s="19"/>
      <c r="E195" s="19" t="s">
        <v>29</v>
      </c>
      <c r="F195" s="19">
        <f t="shared" si="8"/>
        <v>2</v>
      </c>
      <c r="G195" s="200"/>
    </row>
    <row r="196" spans="2:7" x14ac:dyDescent="0.3">
      <c r="B196" s="120" t="s">
        <v>14</v>
      </c>
      <c r="C196" s="19"/>
      <c r="D196" s="19" t="s">
        <v>29</v>
      </c>
      <c r="E196" s="19" t="s">
        <v>29</v>
      </c>
      <c r="F196" s="19">
        <f t="shared" si="8"/>
        <v>2</v>
      </c>
      <c r="G196" s="200"/>
    </row>
    <row r="197" spans="2:7" x14ac:dyDescent="0.3">
      <c r="B197" s="120" t="s">
        <v>416</v>
      </c>
      <c r="C197" s="19"/>
      <c r="D197" s="19"/>
      <c r="E197" s="19"/>
      <c r="F197" s="19">
        <f t="shared" si="8"/>
        <v>0</v>
      </c>
      <c r="G197" s="200"/>
    </row>
    <row r="198" spans="2:7" x14ac:dyDescent="0.3">
      <c r="B198" s="120" t="s">
        <v>9</v>
      </c>
      <c r="C198" s="19" t="s">
        <v>29</v>
      </c>
      <c r="D198" s="19" t="s">
        <v>29</v>
      </c>
      <c r="E198" s="19" t="s">
        <v>29</v>
      </c>
      <c r="F198" s="19">
        <f t="shared" si="8"/>
        <v>3</v>
      </c>
      <c r="G198" s="200"/>
    </row>
    <row r="199" spans="2:7" x14ac:dyDescent="0.3">
      <c r="B199" s="120" t="s">
        <v>14</v>
      </c>
      <c r="C199" s="19"/>
      <c r="D199" s="19"/>
      <c r="E199" s="19"/>
      <c r="F199" s="19">
        <f t="shared" si="8"/>
        <v>0</v>
      </c>
      <c r="G199" s="200"/>
    </row>
    <row r="200" spans="2:7" x14ac:dyDescent="0.3">
      <c r="B200" s="131" t="s">
        <v>417</v>
      </c>
      <c r="C200" s="132"/>
      <c r="D200" s="132"/>
      <c r="E200" s="132"/>
      <c r="F200" s="132"/>
      <c r="G200" s="200"/>
    </row>
    <row r="201" spans="2:7" x14ac:dyDescent="0.3">
      <c r="B201" s="120" t="s">
        <v>415</v>
      </c>
      <c r="C201" s="19"/>
      <c r="D201" s="19"/>
      <c r="E201" s="19"/>
      <c r="F201" s="19">
        <f t="shared" ref="F201:F207" si="9">COUNTIF(C201:E201, "x")</f>
        <v>0</v>
      </c>
      <c r="G201" s="200"/>
    </row>
    <row r="202" spans="2:7" x14ac:dyDescent="0.3">
      <c r="B202" s="120" t="s">
        <v>9</v>
      </c>
      <c r="C202" s="19"/>
      <c r="D202" s="19"/>
      <c r="E202" s="19"/>
      <c r="F202" s="19">
        <f t="shared" si="9"/>
        <v>0</v>
      </c>
      <c r="G202" s="200"/>
    </row>
    <row r="203" spans="2:7" x14ac:dyDescent="0.3">
      <c r="B203" s="120" t="s">
        <v>14</v>
      </c>
      <c r="C203" s="19" t="s">
        <v>29</v>
      </c>
      <c r="D203" s="19" t="s">
        <v>29</v>
      </c>
      <c r="E203" s="19" t="s">
        <v>29</v>
      </c>
      <c r="F203" s="19">
        <f t="shared" si="9"/>
        <v>3</v>
      </c>
      <c r="G203" s="200"/>
    </row>
    <row r="204" spans="2:7" x14ac:dyDescent="0.3">
      <c r="B204" s="120" t="s">
        <v>416</v>
      </c>
      <c r="C204" s="19"/>
      <c r="D204" s="19"/>
      <c r="E204" s="19"/>
      <c r="F204" s="19">
        <f t="shared" si="9"/>
        <v>0</v>
      </c>
      <c r="G204" s="200"/>
    </row>
    <row r="205" spans="2:7" x14ac:dyDescent="0.3">
      <c r="B205" s="120" t="s">
        <v>9</v>
      </c>
      <c r="C205" s="19"/>
      <c r="D205" s="19"/>
      <c r="E205" s="19"/>
      <c r="F205" s="19">
        <f t="shared" si="9"/>
        <v>0</v>
      </c>
      <c r="G205" s="200"/>
    </row>
    <row r="206" spans="2:7" x14ac:dyDescent="0.3">
      <c r="B206" s="120" t="s">
        <v>14</v>
      </c>
      <c r="C206" s="19" t="s">
        <v>29</v>
      </c>
      <c r="D206" s="19" t="s">
        <v>29</v>
      </c>
      <c r="E206" s="19" t="s">
        <v>29</v>
      </c>
      <c r="F206" s="19">
        <f t="shared" si="9"/>
        <v>3</v>
      </c>
      <c r="G206" s="200"/>
    </row>
    <row r="207" spans="2:7" x14ac:dyDescent="0.3">
      <c r="B207" s="120" t="s">
        <v>418</v>
      </c>
      <c r="C207" s="19"/>
      <c r="D207" s="19"/>
      <c r="E207" s="19"/>
      <c r="F207" s="19">
        <f t="shared" si="9"/>
        <v>0</v>
      </c>
      <c r="G207" s="200"/>
    </row>
    <row r="208" spans="2:7" x14ac:dyDescent="0.3">
      <c r="B208" s="131" t="s">
        <v>419</v>
      </c>
      <c r="C208" s="132"/>
      <c r="D208" s="132"/>
      <c r="E208" s="132"/>
      <c r="F208" s="132"/>
      <c r="G208" s="200"/>
    </row>
    <row r="209" spans="2:7" x14ac:dyDescent="0.3">
      <c r="B209" s="120" t="s">
        <v>415</v>
      </c>
      <c r="C209" s="19"/>
      <c r="D209" s="19"/>
      <c r="E209" s="19"/>
      <c r="F209" s="19">
        <f t="shared" ref="F209:F214" si="10">COUNTIF(C209:E209, "x")</f>
        <v>0</v>
      </c>
      <c r="G209" s="200"/>
    </row>
    <row r="210" spans="2:7" x14ac:dyDescent="0.3">
      <c r="B210" s="120" t="s">
        <v>9</v>
      </c>
      <c r="C210" s="19"/>
      <c r="D210" s="19"/>
      <c r="E210" s="19"/>
      <c r="F210" s="19">
        <f t="shared" si="10"/>
        <v>0</v>
      </c>
      <c r="G210" s="200"/>
    </row>
    <row r="211" spans="2:7" x14ac:dyDescent="0.3">
      <c r="B211" s="120" t="s">
        <v>14</v>
      </c>
      <c r="C211" s="19" t="s">
        <v>29</v>
      </c>
      <c r="D211" s="19" t="s">
        <v>29</v>
      </c>
      <c r="E211" s="19" t="s">
        <v>29</v>
      </c>
      <c r="F211" s="19">
        <f t="shared" si="10"/>
        <v>3</v>
      </c>
      <c r="G211" s="200"/>
    </row>
    <row r="212" spans="2:7" x14ac:dyDescent="0.3">
      <c r="B212" s="120" t="s">
        <v>416</v>
      </c>
      <c r="C212" s="19"/>
      <c r="D212" s="19"/>
      <c r="E212" s="19"/>
      <c r="F212" s="19">
        <f t="shared" si="10"/>
        <v>0</v>
      </c>
      <c r="G212" s="200"/>
    </row>
    <row r="213" spans="2:7" x14ac:dyDescent="0.3">
      <c r="B213" s="120" t="s">
        <v>9</v>
      </c>
      <c r="C213" s="19"/>
      <c r="D213" s="19"/>
      <c r="E213" s="19"/>
      <c r="F213" s="19">
        <f t="shared" si="10"/>
        <v>0</v>
      </c>
      <c r="G213" s="200"/>
    </row>
    <row r="214" spans="2:7" ht="14.4" thickBot="1" x14ac:dyDescent="0.35">
      <c r="B214" s="120" t="s">
        <v>14</v>
      </c>
      <c r="C214" s="19" t="s">
        <v>29</v>
      </c>
      <c r="D214" s="19" t="s">
        <v>29</v>
      </c>
      <c r="E214" s="19" t="s">
        <v>29</v>
      </c>
      <c r="F214" s="19">
        <f t="shared" si="10"/>
        <v>3</v>
      </c>
      <c r="G214" s="201"/>
    </row>
    <row r="215" spans="2:7" s="51" customFormat="1" ht="14.4" thickBot="1" x14ac:dyDescent="0.35">
      <c r="B215" s="119" t="s">
        <v>420</v>
      </c>
      <c r="C215" s="53"/>
      <c r="D215" s="53"/>
      <c r="E215" s="53"/>
      <c r="F215" s="53"/>
      <c r="G215" s="133"/>
    </row>
    <row r="216" spans="2:7" x14ac:dyDescent="0.3">
      <c r="B216" s="134" t="s">
        <v>421</v>
      </c>
      <c r="C216" s="135"/>
      <c r="D216" s="135"/>
      <c r="E216" s="135"/>
      <c r="F216" s="135">
        <f t="shared" ref="F216:F279" si="11">COUNTIF(C216:E216, "x")</f>
        <v>0</v>
      </c>
      <c r="G216" s="199" t="s">
        <v>422</v>
      </c>
    </row>
    <row r="217" spans="2:7" ht="14.7" customHeight="1" x14ac:dyDescent="0.3">
      <c r="B217" s="120" t="s">
        <v>423</v>
      </c>
      <c r="C217" s="19"/>
      <c r="D217" s="19"/>
      <c r="E217" s="19"/>
      <c r="F217" s="19">
        <f t="shared" si="11"/>
        <v>0</v>
      </c>
      <c r="G217" s="200"/>
    </row>
    <row r="218" spans="2:7" ht="14.7" customHeight="1" x14ac:dyDescent="0.3">
      <c r="B218" s="120" t="s">
        <v>424</v>
      </c>
      <c r="C218" s="19" t="s">
        <v>29</v>
      </c>
      <c r="D218" s="19" t="s">
        <v>29</v>
      </c>
      <c r="E218" s="19" t="s">
        <v>29</v>
      </c>
      <c r="F218" s="19">
        <f t="shared" si="11"/>
        <v>3</v>
      </c>
      <c r="G218" s="200"/>
    </row>
    <row r="219" spans="2:7" ht="14.7" customHeight="1" x14ac:dyDescent="0.3">
      <c r="B219" s="120" t="s">
        <v>14</v>
      </c>
      <c r="C219" s="19"/>
      <c r="D219" s="19"/>
      <c r="E219" s="19"/>
      <c r="F219" s="19">
        <f t="shared" si="11"/>
        <v>0</v>
      </c>
      <c r="G219" s="200"/>
    </row>
    <row r="220" spans="2:7" ht="14.7" customHeight="1" x14ac:dyDescent="0.3">
      <c r="B220" s="120" t="s">
        <v>425</v>
      </c>
      <c r="C220" s="19"/>
      <c r="D220" s="19"/>
      <c r="E220" s="19"/>
      <c r="F220" s="19">
        <f t="shared" si="11"/>
        <v>0</v>
      </c>
      <c r="G220" s="200"/>
    </row>
    <row r="221" spans="2:7" ht="14.7" customHeight="1" x14ac:dyDescent="0.3">
      <c r="B221" s="120" t="s">
        <v>9</v>
      </c>
      <c r="C221" s="19"/>
      <c r="D221" s="19"/>
      <c r="E221" s="19"/>
      <c r="F221" s="19">
        <f t="shared" si="11"/>
        <v>0</v>
      </c>
      <c r="G221" s="200"/>
    </row>
    <row r="222" spans="2:7" ht="14.7" customHeight="1" x14ac:dyDescent="0.3">
      <c r="B222" s="120" t="s">
        <v>14</v>
      </c>
      <c r="C222" s="19" t="s">
        <v>29</v>
      </c>
      <c r="D222" s="19" t="s">
        <v>29</v>
      </c>
      <c r="E222" s="19" t="s">
        <v>29</v>
      </c>
      <c r="F222" s="19">
        <f t="shared" si="11"/>
        <v>3</v>
      </c>
      <c r="G222" s="200"/>
    </row>
    <row r="223" spans="2:7" ht="14.7" customHeight="1" x14ac:dyDescent="0.3">
      <c r="B223" s="134" t="s">
        <v>426</v>
      </c>
      <c r="C223" s="135"/>
      <c r="D223" s="135"/>
      <c r="E223" s="135"/>
      <c r="F223" s="135">
        <f t="shared" si="11"/>
        <v>0</v>
      </c>
      <c r="G223" s="200"/>
    </row>
    <row r="224" spans="2:7" ht="14.7" customHeight="1" x14ac:dyDescent="0.3">
      <c r="B224" s="120" t="s">
        <v>423</v>
      </c>
      <c r="C224" s="19"/>
      <c r="D224" s="19"/>
      <c r="E224" s="19"/>
      <c r="F224" s="19">
        <f t="shared" si="11"/>
        <v>0</v>
      </c>
      <c r="G224" s="200"/>
    </row>
    <row r="225" spans="2:7" ht="14.7" customHeight="1" x14ac:dyDescent="0.3">
      <c r="B225" s="120" t="s">
        <v>9</v>
      </c>
      <c r="C225" s="19" t="s">
        <v>29</v>
      </c>
      <c r="D225" s="19" t="s">
        <v>29</v>
      </c>
      <c r="E225" s="19" t="s">
        <v>29</v>
      </c>
      <c r="F225" s="19">
        <f t="shared" si="11"/>
        <v>3</v>
      </c>
      <c r="G225" s="200"/>
    </row>
    <row r="226" spans="2:7" ht="14.7" customHeight="1" x14ac:dyDescent="0.3">
      <c r="B226" s="120" t="s">
        <v>14</v>
      </c>
      <c r="C226" s="19"/>
      <c r="D226" s="19"/>
      <c r="E226" s="19"/>
      <c r="F226" s="19">
        <f t="shared" si="11"/>
        <v>0</v>
      </c>
      <c r="G226" s="200"/>
    </row>
    <row r="227" spans="2:7" ht="14.7" customHeight="1" x14ac:dyDescent="0.3">
      <c r="B227" s="120" t="s">
        <v>425</v>
      </c>
      <c r="C227" s="19"/>
      <c r="D227" s="19"/>
      <c r="E227" s="19"/>
      <c r="F227" s="19">
        <f t="shared" si="11"/>
        <v>0</v>
      </c>
      <c r="G227" s="200"/>
    </row>
    <row r="228" spans="2:7" ht="14.7" customHeight="1" x14ac:dyDescent="0.3">
      <c r="B228" s="120" t="s">
        <v>9</v>
      </c>
      <c r="C228" s="19"/>
      <c r="D228" s="19"/>
      <c r="E228" s="19"/>
      <c r="F228" s="19">
        <f t="shared" si="11"/>
        <v>0</v>
      </c>
      <c r="G228" s="200"/>
    </row>
    <row r="229" spans="2:7" ht="14.7" customHeight="1" x14ac:dyDescent="0.3">
      <c r="B229" s="120" t="s">
        <v>14</v>
      </c>
      <c r="C229" s="19" t="s">
        <v>29</v>
      </c>
      <c r="D229" s="19" t="s">
        <v>29</v>
      </c>
      <c r="E229" s="19" t="s">
        <v>29</v>
      </c>
      <c r="F229" s="19">
        <f t="shared" si="11"/>
        <v>3</v>
      </c>
      <c r="G229" s="200"/>
    </row>
    <row r="230" spans="2:7" ht="14.7" customHeight="1" x14ac:dyDescent="0.3">
      <c r="B230" s="134" t="s">
        <v>427</v>
      </c>
      <c r="C230" s="135"/>
      <c r="D230" s="135"/>
      <c r="E230" s="135"/>
      <c r="F230" s="135">
        <f t="shared" si="11"/>
        <v>0</v>
      </c>
      <c r="G230" s="200"/>
    </row>
    <row r="231" spans="2:7" ht="14.7" customHeight="1" x14ac:dyDescent="0.3">
      <c r="B231" s="120" t="s">
        <v>423</v>
      </c>
      <c r="C231" s="19"/>
      <c r="D231" s="19"/>
      <c r="E231" s="19"/>
      <c r="F231" s="19">
        <f t="shared" si="11"/>
        <v>0</v>
      </c>
      <c r="G231" s="200"/>
    </row>
    <row r="232" spans="2:7" ht="14.7" customHeight="1" x14ac:dyDescent="0.3">
      <c r="B232" s="120" t="s">
        <v>9</v>
      </c>
      <c r="C232" s="19" t="s">
        <v>29</v>
      </c>
      <c r="D232" s="19" t="s">
        <v>29</v>
      </c>
      <c r="E232" s="19" t="s">
        <v>29</v>
      </c>
      <c r="F232" s="19">
        <f t="shared" si="11"/>
        <v>3</v>
      </c>
      <c r="G232" s="200"/>
    </row>
    <row r="233" spans="2:7" ht="14.7" customHeight="1" x14ac:dyDescent="0.3">
      <c r="B233" s="120" t="s">
        <v>14</v>
      </c>
      <c r="C233" s="19"/>
      <c r="D233" s="19"/>
      <c r="E233" s="19"/>
      <c r="F233" s="19">
        <f t="shared" si="11"/>
        <v>0</v>
      </c>
      <c r="G233" s="200"/>
    </row>
    <row r="234" spans="2:7" ht="14.7" customHeight="1" x14ac:dyDescent="0.3">
      <c r="B234" s="120" t="s">
        <v>425</v>
      </c>
      <c r="C234" s="19"/>
      <c r="D234" s="19"/>
      <c r="E234" s="19"/>
      <c r="F234" s="19">
        <f t="shared" si="11"/>
        <v>0</v>
      </c>
      <c r="G234" s="200"/>
    </row>
    <row r="235" spans="2:7" ht="14.7" customHeight="1" x14ac:dyDescent="0.3">
      <c r="B235" s="120" t="s">
        <v>9</v>
      </c>
      <c r="C235" s="19"/>
      <c r="D235" s="19"/>
      <c r="E235" s="19"/>
      <c r="F235" s="19">
        <f t="shared" si="11"/>
        <v>0</v>
      </c>
      <c r="G235" s="200"/>
    </row>
    <row r="236" spans="2:7" ht="14.7" customHeight="1" x14ac:dyDescent="0.3">
      <c r="B236" s="120" t="s">
        <v>14</v>
      </c>
      <c r="C236" s="19" t="s">
        <v>29</v>
      </c>
      <c r="D236" s="19" t="s">
        <v>29</v>
      </c>
      <c r="E236" s="19" t="s">
        <v>29</v>
      </c>
      <c r="F236" s="19">
        <f t="shared" si="11"/>
        <v>3</v>
      </c>
      <c r="G236" s="200"/>
    </row>
    <row r="237" spans="2:7" ht="14.7" customHeight="1" x14ac:dyDescent="0.3">
      <c r="B237" s="134" t="s">
        <v>428</v>
      </c>
      <c r="C237" s="135"/>
      <c r="D237" s="135"/>
      <c r="E237" s="135"/>
      <c r="F237" s="135">
        <f t="shared" si="11"/>
        <v>0</v>
      </c>
      <c r="G237" s="200"/>
    </row>
    <row r="238" spans="2:7" ht="14.7" customHeight="1" x14ac:dyDescent="0.3">
      <c r="B238" s="120" t="s">
        <v>423</v>
      </c>
      <c r="C238" s="19"/>
      <c r="D238" s="19"/>
      <c r="E238" s="19"/>
      <c r="F238" s="19">
        <f t="shared" si="11"/>
        <v>0</v>
      </c>
      <c r="G238" s="200"/>
    </row>
    <row r="239" spans="2:7" ht="14.7" customHeight="1" x14ac:dyDescent="0.3">
      <c r="B239" s="120" t="s">
        <v>9</v>
      </c>
      <c r="C239" s="19" t="s">
        <v>29</v>
      </c>
      <c r="D239" s="19" t="s">
        <v>29</v>
      </c>
      <c r="E239" s="19" t="s">
        <v>29</v>
      </c>
      <c r="F239" s="19">
        <f t="shared" si="11"/>
        <v>3</v>
      </c>
      <c r="G239" s="200"/>
    </row>
    <row r="240" spans="2:7" ht="14.7" customHeight="1" x14ac:dyDescent="0.3">
      <c r="B240" s="120" t="s">
        <v>14</v>
      </c>
      <c r="C240" s="19"/>
      <c r="D240" s="19"/>
      <c r="E240" s="19"/>
      <c r="F240" s="19">
        <f t="shared" si="11"/>
        <v>0</v>
      </c>
      <c r="G240" s="200"/>
    </row>
    <row r="241" spans="2:7" ht="14.7" customHeight="1" x14ac:dyDescent="0.3">
      <c r="B241" s="120" t="s">
        <v>425</v>
      </c>
      <c r="C241" s="19"/>
      <c r="D241" s="19"/>
      <c r="E241" s="19"/>
      <c r="F241" s="19">
        <f t="shared" si="11"/>
        <v>0</v>
      </c>
      <c r="G241" s="200"/>
    </row>
    <row r="242" spans="2:7" ht="14.7" customHeight="1" x14ac:dyDescent="0.3">
      <c r="B242" s="120" t="s">
        <v>9</v>
      </c>
      <c r="C242" s="19"/>
      <c r="D242" s="19"/>
      <c r="E242" s="19"/>
      <c r="F242" s="19">
        <f t="shared" si="11"/>
        <v>0</v>
      </c>
      <c r="G242" s="200"/>
    </row>
    <row r="243" spans="2:7" ht="14.7" customHeight="1" x14ac:dyDescent="0.3">
      <c r="B243" s="120" t="s">
        <v>14</v>
      </c>
      <c r="C243" s="19" t="s">
        <v>29</v>
      </c>
      <c r="D243" s="19" t="s">
        <v>29</v>
      </c>
      <c r="E243" s="19" t="s">
        <v>29</v>
      </c>
      <c r="F243" s="19">
        <f t="shared" si="11"/>
        <v>3</v>
      </c>
      <c r="G243" s="200"/>
    </row>
    <row r="244" spans="2:7" ht="14.7" customHeight="1" x14ac:dyDescent="0.3">
      <c r="B244" s="134" t="s">
        <v>429</v>
      </c>
      <c r="C244" s="135"/>
      <c r="D244" s="135"/>
      <c r="E244" s="135"/>
      <c r="F244" s="135">
        <f t="shared" si="11"/>
        <v>0</v>
      </c>
      <c r="G244" s="200"/>
    </row>
    <row r="245" spans="2:7" ht="14.7" customHeight="1" x14ac:dyDescent="0.3">
      <c r="B245" s="120" t="s">
        <v>423</v>
      </c>
      <c r="C245" s="19"/>
      <c r="D245" s="19"/>
      <c r="E245" s="19"/>
      <c r="F245" s="19">
        <f t="shared" si="11"/>
        <v>0</v>
      </c>
      <c r="G245" s="200"/>
    </row>
    <row r="246" spans="2:7" ht="14.7" customHeight="1" x14ac:dyDescent="0.3">
      <c r="B246" s="120" t="s">
        <v>9</v>
      </c>
      <c r="C246" s="19" t="s">
        <v>29</v>
      </c>
      <c r="D246" s="19" t="s">
        <v>29</v>
      </c>
      <c r="E246" s="19" t="s">
        <v>29</v>
      </c>
      <c r="F246" s="19">
        <f t="shared" si="11"/>
        <v>3</v>
      </c>
      <c r="G246" s="200"/>
    </row>
    <row r="247" spans="2:7" ht="14.7" customHeight="1" x14ac:dyDescent="0.3">
      <c r="B247" s="120" t="s">
        <v>14</v>
      </c>
      <c r="C247" s="19"/>
      <c r="D247" s="19"/>
      <c r="E247" s="19"/>
      <c r="F247" s="19">
        <f t="shared" si="11"/>
        <v>0</v>
      </c>
      <c r="G247" s="200"/>
    </row>
    <row r="248" spans="2:7" ht="14.7" customHeight="1" x14ac:dyDescent="0.3">
      <c r="B248" s="120" t="s">
        <v>425</v>
      </c>
      <c r="C248" s="19"/>
      <c r="D248" s="19"/>
      <c r="E248" s="19"/>
      <c r="F248" s="19">
        <f t="shared" si="11"/>
        <v>0</v>
      </c>
      <c r="G248" s="200"/>
    </row>
    <row r="249" spans="2:7" ht="14.7" customHeight="1" x14ac:dyDescent="0.3">
      <c r="B249" s="120" t="s">
        <v>9</v>
      </c>
      <c r="C249" s="19"/>
      <c r="D249" s="19"/>
      <c r="E249" s="19"/>
      <c r="F249" s="19">
        <f t="shared" si="11"/>
        <v>0</v>
      </c>
      <c r="G249" s="200"/>
    </row>
    <row r="250" spans="2:7" ht="14.7" customHeight="1" x14ac:dyDescent="0.3">
      <c r="B250" s="120" t="s">
        <v>14</v>
      </c>
      <c r="C250" s="19" t="s">
        <v>29</v>
      </c>
      <c r="D250" s="19" t="s">
        <v>29</v>
      </c>
      <c r="E250" s="19" t="s">
        <v>29</v>
      </c>
      <c r="F250" s="19">
        <f t="shared" si="11"/>
        <v>3</v>
      </c>
      <c r="G250" s="200"/>
    </row>
    <row r="251" spans="2:7" ht="14.7" customHeight="1" x14ac:dyDescent="0.3">
      <c r="B251" s="134" t="s">
        <v>430</v>
      </c>
      <c r="C251" s="135"/>
      <c r="D251" s="135"/>
      <c r="E251" s="135"/>
      <c r="F251" s="135">
        <f t="shared" si="11"/>
        <v>0</v>
      </c>
      <c r="G251" s="200"/>
    </row>
    <row r="252" spans="2:7" ht="14.7" customHeight="1" x14ac:dyDescent="0.3">
      <c r="B252" s="120" t="s">
        <v>423</v>
      </c>
      <c r="C252" s="19"/>
      <c r="D252" s="19"/>
      <c r="E252" s="19"/>
      <c r="F252" s="19">
        <f t="shared" si="11"/>
        <v>0</v>
      </c>
      <c r="G252" s="200"/>
    </row>
    <row r="253" spans="2:7" ht="14.7" customHeight="1" x14ac:dyDescent="0.3">
      <c r="B253" s="120" t="s">
        <v>9</v>
      </c>
      <c r="C253" s="19" t="s">
        <v>29</v>
      </c>
      <c r="D253" s="19" t="s">
        <v>29</v>
      </c>
      <c r="E253" s="19" t="s">
        <v>29</v>
      </c>
      <c r="F253" s="19">
        <f t="shared" si="11"/>
        <v>3</v>
      </c>
      <c r="G253" s="200"/>
    </row>
    <row r="254" spans="2:7" ht="14.7" customHeight="1" x14ac:dyDescent="0.3">
      <c r="B254" s="120" t="s">
        <v>14</v>
      </c>
      <c r="C254" s="19"/>
      <c r="D254" s="19"/>
      <c r="E254" s="19"/>
      <c r="F254" s="19">
        <f t="shared" si="11"/>
        <v>0</v>
      </c>
      <c r="G254" s="200"/>
    </row>
    <row r="255" spans="2:7" ht="14.7" customHeight="1" x14ac:dyDescent="0.3">
      <c r="B255" s="120" t="s">
        <v>425</v>
      </c>
      <c r="C255" s="19"/>
      <c r="D255" s="19"/>
      <c r="E255" s="19"/>
      <c r="F255" s="19">
        <f t="shared" si="11"/>
        <v>0</v>
      </c>
      <c r="G255" s="200"/>
    </row>
    <row r="256" spans="2:7" ht="14.7" customHeight="1" x14ac:dyDescent="0.3">
      <c r="B256" s="120" t="s">
        <v>9</v>
      </c>
      <c r="C256" s="19" t="s">
        <v>29</v>
      </c>
      <c r="D256" s="19"/>
      <c r="E256" s="19"/>
      <c r="F256" s="19">
        <f t="shared" si="11"/>
        <v>1</v>
      </c>
      <c r="G256" s="200"/>
    </row>
    <row r="257" spans="2:7" ht="14.7" customHeight="1" x14ac:dyDescent="0.3">
      <c r="B257" s="120" t="s">
        <v>14</v>
      </c>
      <c r="C257" s="19"/>
      <c r="D257" s="19" t="s">
        <v>29</v>
      </c>
      <c r="E257" s="19" t="s">
        <v>29</v>
      </c>
      <c r="F257" s="19">
        <f t="shared" si="11"/>
        <v>2</v>
      </c>
      <c r="G257" s="200"/>
    </row>
    <row r="258" spans="2:7" ht="14.7" customHeight="1" x14ac:dyDescent="0.3">
      <c r="B258" s="134" t="s">
        <v>431</v>
      </c>
      <c r="C258" s="135"/>
      <c r="D258" s="135"/>
      <c r="E258" s="135"/>
      <c r="F258" s="135">
        <f t="shared" si="11"/>
        <v>0</v>
      </c>
      <c r="G258" s="200"/>
    </row>
    <row r="259" spans="2:7" ht="14.7" customHeight="1" x14ac:dyDescent="0.3">
      <c r="B259" s="120" t="s">
        <v>423</v>
      </c>
      <c r="C259" s="19"/>
      <c r="D259" s="19"/>
      <c r="E259" s="19"/>
      <c r="F259" s="19">
        <f t="shared" si="11"/>
        <v>0</v>
      </c>
      <c r="G259" s="200"/>
    </row>
    <row r="260" spans="2:7" ht="14.7" customHeight="1" x14ac:dyDescent="0.3">
      <c r="B260" s="120" t="s">
        <v>9</v>
      </c>
      <c r="C260" s="19"/>
      <c r="D260" s="19" t="s">
        <v>29</v>
      </c>
      <c r="E260" s="19" t="s">
        <v>29</v>
      </c>
      <c r="F260" s="19">
        <f t="shared" si="11"/>
        <v>2</v>
      </c>
      <c r="G260" s="200"/>
    </row>
    <row r="261" spans="2:7" ht="14.7" customHeight="1" x14ac:dyDescent="0.3">
      <c r="B261" s="120" t="s">
        <v>14</v>
      </c>
      <c r="C261" s="19" t="s">
        <v>29</v>
      </c>
      <c r="D261" s="19"/>
      <c r="E261" s="19"/>
      <c r="F261" s="19">
        <f t="shared" si="11"/>
        <v>1</v>
      </c>
      <c r="G261" s="200"/>
    </row>
    <row r="262" spans="2:7" ht="14.7" customHeight="1" x14ac:dyDescent="0.3">
      <c r="B262" s="120" t="s">
        <v>425</v>
      </c>
      <c r="C262" s="19"/>
      <c r="D262" s="19"/>
      <c r="E262" s="19"/>
      <c r="F262" s="19">
        <f t="shared" si="11"/>
        <v>0</v>
      </c>
      <c r="G262" s="200"/>
    </row>
    <row r="263" spans="2:7" ht="14.7" customHeight="1" x14ac:dyDescent="0.3">
      <c r="B263" s="120" t="s">
        <v>9</v>
      </c>
      <c r="C263" s="19" t="s">
        <v>29</v>
      </c>
      <c r="D263" s="19"/>
      <c r="E263" s="19"/>
      <c r="F263" s="19">
        <f t="shared" si="11"/>
        <v>1</v>
      </c>
      <c r="G263" s="200"/>
    </row>
    <row r="264" spans="2:7" ht="14.7" customHeight="1" x14ac:dyDescent="0.3">
      <c r="B264" s="120" t="s">
        <v>14</v>
      </c>
      <c r="C264" s="19"/>
      <c r="D264" s="19" t="s">
        <v>29</v>
      </c>
      <c r="E264" s="19" t="s">
        <v>29</v>
      </c>
      <c r="F264" s="19">
        <f t="shared" si="11"/>
        <v>2</v>
      </c>
      <c r="G264" s="200"/>
    </row>
    <row r="265" spans="2:7" ht="14.7" customHeight="1" x14ac:dyDescent="0.3">
      <c r="B265" s="134" t="s">
        <v>432</v>
      </c>
      <c r="C265" s="135"/>
      <c r="D265" s="135"/>
      <c r="E265" s="135"/>
      <c r="F265" s="135">
        <f t="shared" si="11"/>
        <v>0</v>
      </c>
      <c r="G265" s="200"/>
    </row>
    <row r="266" spans="2:7" ht="14.7" customHeight="1" x14ac:dyDescent="0.3">
      <c r="B266" s="120" t="s">
        <v>423</v>
      </c>
      <c r="C266" s="19"/>
      <c r="D266" s="19"/>
      <c r="E266" s="19"/>
      <c r="F266" s="19">
        <f t="shared" si="11"/>
        <v>0</v>
      </c>
      <c r="G266" s="200"/>
    </row>
    <row r="267" spans="2:7" ht="14.7" customHeight="1" x14ac:dyDescent="0.3">
      <c r="B267" s="120" t="s">
        <v>9</v>
      </c>
      <c r="C267" s="19" t="s">
        <v>29</v>
      </c>
      <c r="D267" s="19" t="s">
        <v>29</v>
      </c>
      <c r="E267" s="19" t="s">
        <v>29</v>
      </c>
      <c r="F267" s="19">
        <f t="shared" si="11"/>
        <v>3</v>
      </c>
      <c r="G267" s="200"/>
    </row>
    <row r="268" spans="2:7" ht="14.7" customHeight="1" x14ac:dyDescent="0.3">
      <c r="B268" s="120" t="s">
        <v>14</v>
      </c>
      <c r="C268" s="19"/>
      <c r="D268" s="19"/>
      <c r="E268" s="19"/>
      <c r="F268" s="19">
        <f t="shared" si="11"/>
        <v>0</v>
      </c>
      <c r="G268" s="200"/>
    </row>
    <row r="269" spans="2:7" ht="14.7" customHeight="1" x14ac:dyDescent="0.3">
      <c r="B269" s="120" t="s">
        <v>425</v>
      </c>
      <c r="C269" s="19"/>
      <c r="D269" s="19"/>
      <c r="E269" s="19"/>
      <c r="F269" s="19">
        <f t="shared" si="11"/>
        <v>0</v>
      </c>
      <c r="G269" s="200"/>
    </row>
    <row r="270" spans="2:7" ht="14.7" customHeight="1" x14ac:dyDescent="0.3">
      <c r="B270" s="120" t="s">
        <v>9</v>
      </c>
      <c r="C270" s="19"/>
      <c r="D270" s="19"/>
      <c r="E270" s="19"/>
      <c r="F270" s="19">
        <f t="shared" si="11"/>
        <v>0</v>
      </c>
      <c r="G270" s="200"/>
    </row>
    <row r="271" spans="2:7" ht="14.7" customHeight="1" x14ac:dyDescent="0.3">
      <c r="B271" s="120" t="s">
        <v>14</v>
      </c>
      <c r="C271" s="19" t="s">
        <v>29</v>
      </c>
      <c r="D271" s="19" t="s">
        <v>29</v>
      </c>
      <c r="E271" s="19" t="s">
        <v>29</v>
      </c>
      <c r="F271" s="19">
        <f t="shared" si="11"/>
        <v>3</v>
      </c>
      <c r="G271" s="200"/>
    </row>
    <row r="272" spans="2:7" ht="14.7" customHeight="1" x14ac:dyDescent="0.3">
      <c r="B272" s="134" t="s">
        <v>433</v>
      </c>
      <c r="C272" s="135"/>
      <c r="D272" s="135"/>
      <c r="E272" s="135"/>
      <c r="F272" s="135">
        <f t="shared" si="11"/>
        <v>0</v>
      </c>
      <c r="G272" s="200"/>
    </row>
    <row r="273" spans="2:7" ht="14.7" customHeight="1" x14ac:dyDescent="0.3">
      <c r="B273" s="120" t="s">
        <v>423</v>
      </c>
      <c r="C273" s="19"/>
      <c r="D273" s="19"/>
      <c r="E273" s="19"/>
      <c r="F273" s="19">
        <f t="shared" si="11"/>
        <v>0</v>
      </c>
      <c r="G273" s="200"/>
    </row>
    <row r="274" spans="2:7" ht="14.7" customHeight="1" x14ac:dyDescent="0.3">
      <c r="B274" s="120" t="s">
        <v>9</v>
      </c>
      <c r="C274" s="19" t="s">
        <v>29</v>
      </c>
      <c r="D274" s="19" t="s">
        <v>29</v>
      </c>
      <c r="E274" s="19" t="s">
        <v>29</v>
      </c>
      <c r="F274" s="19">
        <f t="shared" si="11"/>
        <v>3</v>
      </c>
      <c r="G274" s="200"/>
    </row>
    <row r="275" spans="2:7" ht="14.7" customHeight="1" x14ac:dyDescent="0.3">
      <c r="B275" s="120" t="s">
        <v>14</v>
      </c>
      <c r="C275" s="19"/>
      <c r="D275" s="19"/>
      <c r="E275" s="19"/>
      <c r="F275" s="19">
        <f t="shared" si="11"/>
        <v>0</v>
      </c>
      <c r="G275" s="200"/>
    </row>
    <row r="276" spans="2:7" ht="14.7" customHeight="1" x14ac:dyDescent="0.3">
      <c r="B276" s="120" t="s">
        <v>425</v>
      </c>
      <c r="C276" s="19"/>
      <c r="D276" s="19"/>
      <c r="E276" s="19"/>
      <c r="F276" s="19">
        <f t="shared" si="11"/>
        <v>0</v>
      </c>
      <c r="G276" s="200"/>
    </row>
    <row r="277" spans="2:7" ht="14.7" customHeight="1" x14ac:dyDescent="0.3">
      <c r="B277" s="120" t="s">
        <v>9</v>
      </c>
      <c r="C277" s="19"/>
      <c r="D277" s="19"/>
      <c r="E277" s="19"/>
      <c r="F277" s="19">
        <f t="shared" si="11"/>
        <v>0</v>
      </c>
      <c r="G277" s="200"/>
    </row>
    <row r="278" spans="2:7" ht="14.7" customHeight="1" x14ac:dyDescent="0.3">
      <c r="B278" s="120" t="s">
        <v>14</v>
      </c>
      <c r="C278" s="19" t="s">
        <v>29</v>
      </c>
      <c r="D278" s="19" t="s">
        <v>29</v>
      </c>
      <c r="E278" s="19" t="s">
        <v>29</v>
      </c>
      <c r="F278" s="19">
        <f t="shared" si="11"/>
        <v>3</v>
      </c>
      <c r="G278" s="200"/>
    </row>
    <row r="279" spans="2:7" ht="14.7" customHeight="1" x14ac:dyDescent="0.3">
      <c r="B279" s="134" t="s">
        <v>434</v>
      </c>
      <c r="C279" s="135"/>
      <c r="D279" s="135"/>
      <c r="E279" s="135"/>
      <c r="F279" s="135">
        <f t="shared" si="11"/>
        <v>0</v>
      </c>
      <c r="G279" s="200"/>
    </row>
    <row r="280" spans="2:7" ht="14.7" customHeight="1" x14ac:dyDescent="0.3">
      <c r="B280" s="120" t="s">
        <v>423</v>
      </c>
      <c r="C280" s="19"/>
      <c r="D280" s="19"/>
      <c r="E280" s="19"/>
      <c r="F280" s="19">
        <f t="shared" ref="F280:F307" si="12">COUNTIF(C280:E280, "x")</f>
        <v>0</v>
      </c>
      <c r="G280" s="200"/>
    </row>
    <row r="281" spans="2:7" ht="14.7" customHeight="1" x14ac:dyDescent="0.3">
      <c r="B281" s="120" t="s">
        <v>9</v>
      </c>
      <c r="C281" s="19" t="s">
        <v>29</v>
      </c>
      <c r="D281" s="19" t="s">
        <v>29</v>
      </c>
      <c r="E281" s="19" t="s">
        <v>29</v>
      </c>
      <c r="F281" s="19">
        <f t="shared" si="12"/>
        <v>3</v>
      </c>
      <c r="G281" s="200"/>
    </row>
    <row r="282" spans="2:7" ht="14.7" customHeight="1" x14ac:dyDescent="0.3">
      <c r="B282" s="120" t="s">
        <v>14</v>
      </c>
      <c r="C282" s="19"/>
      <c r="D282" s="19"/>
      <c r="E282" s="19"/>
      <c r="F282" s="19">
        <f t="shared" si="12"/>
        <v>0</v>
      </c>
      <c r="G282" s="200"/>
    </row>
    <row r="283" spans="2:7" ht="14.7" customHeight="1" x14ac:dyDescent="0.3">
      <c r="B283" s="120" t="s">
        <v>425</v>
      </c>
      <c r="C283" s="19"/>
      <c r="D283" s="19"/>
      <c r="E283" s="19"/>
      <c r="F283" s="19">
        <f t="shared" si="12"/>
        <v>0</v>
      </c>
      <c r="G283" s="200"/>
    </row>
    <row r="284" spans="2:7" ht="14.7" customHeight="1" x14ac:dyDescent="0.3">
      <c r="B284" s="120" t="s">
        <v>9</v>
      </c>
      <c r="C284" s="19"/>
      <c r="D284" s="19"/>
      <c r="E284" s="19"/>
      <c r="F284" s="19">
        <f t="shared" si="12"/>
        <v>0</v>
      </c>
      <c r="G284" s="200"/>
    </row>
    <row r="285" spans="2:7" ht="14.7" customHeight="1" x14ac:dyDescent="0.3">
      <c r="B285" s="120" t="s">
        <v>14</v>
      </c>
      <c r="C285" s="19" t="s">
        <v>29</v>
      </c>
      <c r="D285" s="19" t="s">
        <v>29</v>
      </c>
      <c r="E285" s="19" t="s">
        <v>29</v>
      </c>
      <c r="F285" s="19">
        <f t="shared" si="12"/>
        <v>3</v>
      </c>
      <c r="G285" s="200"/>
    </row>
    <row r="286" spans="2:7" ht="14.7" customHeight="1" x14ac:dyDescent="0.3">
      <c r="B286" s="134" t="s">
        <v>435</v>
      </c>
      <c r="C286" s="135"/>
      <c r="D286" s="135"/>
      <c r="E286" s="135"/>
      <c r="F286" s="135">
        <f t="shared" si="12"/>
        <v>0</v>
      </c>
      <c r="G286" s="200"/>
    </row>
    <row r="287" spans="2:7" ht="14.7" customHeight="1" x14ac:dyDescent="0.3">
      <c r="B287" s="120" t="s">
        <v>423</v>
      </c>
      <c r="C287" s="19"/>
      <c r="D287" s="19"/>
      <c r="E287" s="19"/>
      <c r="F287" s="19">
        <f t="shared" si="12"/>
        <v>0</v>
      </c>
      <c r="G287" s="200"/>
    </row>
    <row r="288" spans="2:7" ht="14.7" customHeight="1" x14ac:dyDescent="0.3">
      <c r="B288" s="120" t="s">
        <v>9</v>
      </c>
      <c r="C288" s="19" t="s">
        <v>29</v>
      </c>
      <c r="D288" s="19" t="s">
        <v>29</v>
      </c>
      <c r="E288" s="19" t="s">
        <v>29</v>
      </c>
      <c r="F288" s="19">
        <f t="shared" si="12"/>
        <v>3</v>
      </c>
      <c r="G288" s="200"/>
    </row>
    <row r="289" spans="2:7" ht="14.7" customHeight="1" x14ac:dyDescent="0.3">
      <c r="B289" s="120" t="s">
        <v>14</v>
      </c>
      <c r="C289" s="19"/>
      <c r="D289" s="19"/>
      <c r="E289" s="19"/>
      <c r="F289" s="19">
        <f t="shared" si="12"/>
        <v>0</v>
      </c>
      <c r="G289" s="200"/>
    </row>
    <row r="290" spans="2:7" ht="14.7" customHeight="1" x14ac:dyDescent="0.3">
      <c r="B290" s="120" t="s">
        <v>425</v>
      </c>
      <c r="C290" s="19"/>
      <c r="D290" s="19"/>
      <c r="E290" s="19"/>
      <c r="F290" s="19">
        <f t="shared" si="12"/>
        <v>0</v>
      </c>
      <c r="G290" s="200"/>
    </row>
    <row r="291" spans="2:7" ht="14.7" customHeight="1" x14ac:dyDescent="0.3">
      <c r="B291" s="120" t="s">
        <v>9</v>
      </c>
      <c r="C291" s="19"/>
      <c r="D291" s="19"/>
      <c r="E291" s="19"/>
      <c r="F291" s="19">
        <f t="shared" si="12"/>
        <v>0</v>
      </c>
      <c r="G291" s="200"/>
    </row>
    <row r="292" spans="2:7" ht="14.7" customHeight="1" x14ac:dyDescent="0.3">
      <c r="B292" s="120" t="s">
        <v>14</v>
      </c>
      <c r="C292" s="19" t="s">
        <v>29</v>
      </c>
      <c r="D292" s="19" t="s">
        <v>29</v>
      </c>
      <c r="E292" s="19" t="s">
        <v>29</v>
      </c>
      <c r="F292" s="19">
        <f t="shared" si="12"/>
        <v>3</v>
      </c>
      <c r="G292" s="200"/>
    </row>
    <row r="293" spans="2:7" ht="14.7" customHeight="1" x14ac:dyDescent="0.3">
      <c r="B293" s="134" t="s">
        <v>436</v>
      </c>
      <c r="C293" s="135"/>
      <c r="D293" s="135"/>
      <c r="E293" s="135"/>
      <c r="F293" s="135">
        <f t="shared" si="12"/>
        <v>0</v>
      </c>
      <c r="G293" s="200"/>
    </row>
    <row r="294" spans="2:7" ht="14.7" customHeight="1" x14ac:dyDescent="0.3">
      <c r="B294" s="120" t="s">
        <v>423</v>
      </c>
      <c r="C294" s="19"/>
      <c r="D294" s="19"/>
      <c r="E294" s="19"/>
      <c r="F294" s="19">
        <f t="shared" si="12"/>
        <v>0</v>
      </c>
      <c r="G294" s="200"/>
    </row>
    <row r="295" spans="2:7" ht="14.7" customHeight="1" x14ac:dyDescent="0.3">
      <c r="B295" s="120" t="s">
        <v>9</v>
      </c>
      <c r="C295" s="19"/>
      <c r="D295" s="19" t="s">
        <v>29</v>
      </c>
      <c r="E295" s="19" t="s">
        <v>29</v>
      </c>
      <c r="F295" s="19">
        <f t="shared" si="12"/>
        <v>2</v>
      </c>
      <c r="G295" s="200"/>
    </row>
    <row r="296" spans="2:7" ht="14.7" customHeight="1" x14ac:dyDescent="0.3">
      <c r="B296" s="120" t="s">
        <v>14</v>
      </c>
      <c r="C296" s="19" t="s">
        <v>29</v>
      </c>
      <c r="D296" s="19"/>
      <c r="E296" s="19"/>
      <c r="F296" s="19">
        <f t="shared" si="12"/>
        <v>1</v>
      </c>
      <c r="G296" s="200"/>
    </row>
    <row r="297" spans="2:7" ht="14.7" customHeight="1" x14ac:dyDescent="0.3">
      <c r="B297" s="120" t="s">
        <v>425</v>
      </c>
      <c r="C297" s="19"/>
      <c r="D297" s="19"/>
      <c r="E297" s="19"/>
      <c r="F297" s="19">
        <f t="shared" si="12"/>
        <v>0</v>
      </c>
      <c r="G297" s="200"/>
    </row>
    <row r="298" spans="2:7" ht="14.7" customHeight="1" x14ac:dyDescent="0.3">
      <c r="B298" s="120" t="s">
        <v>9</v>
      </c>
      <c r="C298" s="19" t="s">
        <v>29</v>
      </c>
      <c r="D298" s="19"/>
      <c r="E298" s="19"/>
      <c r="F298" s="19">
        <f t="shared" si="12"/>
        <v>1</v>
      </c>
      <c r="G298" s="200"/>
    </row>
    <row r="299" spans="2:7" ht="14.7" customHeight="1" x14ac:dyDescent="0.3">
      <c r="B299" s="120" t="s">
        <v>14</v>
      </c>
      <c r="C299" s="19"/>
      <c r="D299" s="19" t="s">
        <v>29</v>
      </c>
      <c r="E299" s="19" t="s">
        <v>29</v>
      </c>
      <c r="F299" s="19">
        <f t="shared" si="12"/>
        <v>2</v>
      </c>
      <c r="G299" s="200"/>
    </row>
    <row r="300" spans="2:7" ht="14.7" customHeight="1" x14ac:dyDescent="0.3">
      <c r="B300" s="134" t="s">
        <v>437</v>
      </c>
      <c r="C300" s="135"/>
      <c r="D300" s="135"/>
      <c r="E300" s="135"/>
      <c r="F300" s="135">
        <f t="shared" si="12"/>
        <v>0</v>
      </c>
      <c r="G300" s="200"/>
    </row>
    <row r="301" spans="2:7" ht="14.7" customHeight="1" x14ac:dyDescent="0.3">
      <c r="B301" s="120" t="s">
        <v>423</v>
      </c>
      <c r="C301" s="19"/>
      <c r="D301" s="19"/>
      <c r="E301" s="19"/>
      <c r="F301" s="19">
        <f t="shared" si="12"/>
        <v>0</v>
      </c>
      <c r="G301" s="200"/>
    </row>
    <row r="302" spans="2:7" ht="14.7" customHeight="1" x14ac:dyDescent="0.3">
      <c r="B302" s="120" t="s">
        <v>9</v>
      </c>
      <c r="C302" s="19" t="s">
        <v>29</v>
      </c>
      <c r="D302" s="19" t="s">
        <v>29</v>
      </c>
      <c r="E302" s="19" t="s">
        <v>29</v>
      </c>
      <c r="F302" s="19">
        <f t="shared" si="12"/>
        <v>3</v>
      </c>
      <c r="G302" s="200"/>
    </row>
    <row r="303" spans="2:7" ht="14.7" customHeight="1" x14ac:dyDescent="0.3">
      <c r="B303" s="120" t="s">
        <v>14</v>
      </c>
      <c r="C303" s="19"/>
      <c r="D303" s="19"/>
      <c r="E303" s="19"/>
      <c r="F303" s="19">
        <f t="shared" si="12"/>
        <v>0</v>
      </c>
      <c r="G303" s="200"/>
    </row>
    <row r="304" spans="2:7" ht="14.7" customHeight="1" x14ac:dyDescent="0.3">
      <c r="B304" s="120" t="s">
        <v>425</v>
      </c>
      <c r="C304" s="19"/>
      <c r="D304" s="19"/>
      <c r="E304" s="19"/>
      <c r="F304" s="19">
        <f t="shared" si="12"/>
        <v>0</v>
      </c>
      <c r="G304" s="200"/>
    </row>
    <row r="305" spans="2:7" ht="14.7" customHeight="1" x14ac:dyDescent="0.3">
      <c r="B305" s="120" t="s">
        <v>9</v>
      </c>
      <c r="C305" s="19"/>
      <c r="D305" s="19"/>
      <c r="E305" s="19"/>
      <c r="F305" s="19">
        <f t="shared" si="12"/>
        <v>0</v>
      </c>
      <c r="G305" s="200"/>
    </row>
    <row r="306" spans="2:7" ht="14.7" customHeight="1" x14ac:dyDescent="0.3">
      <c r="B306" s="120" t="s">
        <v>14</v>
      </c>
      <c r="C306" s="19" t="s">
        <v>29</v>
      </c>
      <c r="D306" s="19" t="s">
        <v>29</v>
      </c>
      <c r="E306" s="19" t="s">
        <v>29</v>
      </c>
      <c r="F306" s="19">
        <f t="shared" si="12"/>
        <v>3</v>
      </c>
      <c r="G306" s="200"/>
    </row>
    <row r="307" spans="2:7" ht="14.7" customHeight="1" thickBot="1" x14ac:dyDescent="0.35">
      <c r="B307" s="120"/>
      <c r="C307" s="19"/>
      <c r="D307" s="19"/>
      <c r="E307" s="19"/>
      <c r="F307" s="19">
        <f t="shared" si="12"/>
        <v>0</v>
      </c>
      <c r="G307" s="201"/>
    </row>
    <row r="308" spans="2:7" s="51" customFormat="1" ht="14.4" thickBot="1" x14ac:dyDescent="0.35">
      <c r="B308" s="119" t="s">
        <v>438</v>
      </c>
      <c r="C308" s="53"/>
      <c r="D308" s="53"/>
      <c r="E308" s="53"/>
      <c r="F308" s="53"/>
      <c r="G308" s="121"/>
    </row>
    <row r="309" spans="2:7" x14ac:dyDescent="0.3">
      <c r="B309" s="134" t="s">
        <v>439</v>
      </c>
      <c r="C309" s="135"/>
      <c r="D309" s="135"/>
      <c r="E309" s="135"/>
      <c r="F309" s="135"/>
      <c r="G309" s="223" t="s">
        <v>440</v>
      </c>
    </row>
    <row r="310" spans="2:7" ht="14.7" customHeight="1" x14ac:dyDescent="0.3">
      <c r="B310" s="120" t="s">
        <v>423</v>
      </c>
      <c r="C310" s="19"/>
      <c r="D310" s="19"/>
      <c r="E310" s="19"/>
      <c r="F310" s="19">
        <f t="shared" ref="F310:F333" si="13">COUNTIF(C310:E310, "x")</f>
        <v>0</v>
      </c>
      <c r="G310" s="224"/>
    </row>
    <row r="311" spans="2:7" ht="14.7" customHeight="1" x14ac:dyDescent="0.3">
      <c r="B311" s="120" t="s">
        <v>9</v>
      </c>
      <c r="C311" s="19" t="s">
        <v>29</v>
      </c>
      <c r="D311" s="19" t="s">
        <v>29</v>
      </c>
      <c r="E311" s="19" t="s">
        <v>29</v>
      </c>
      <c r="F311" s="19">
        <f t="shared" si="13"/>
        <v>3</v>
      </c>
      <c r="G311" s="224"/>
    </row>
    <row r="312" spans="2:7" ht="14.7" customHeight="1" x14ac:dyDescent="0.3">
      <c r="B312" s="120" t="s">
        <v>14</v>
      </c>
      <c r="C312" s="19"/>
      <c r="D312" s="19"/>
      <c r="E312" s="19"/>
      <c r="F312" s="19">
        <f t="shared" si="13"/>
        <v>0</v>
      </c>
      <c r="G312" s="224"/>
    </row>
    <row r="313" spans="2:7" ht="14.7" customHeight="1" x14ac:dyDescent="0.3">
      <c r="B313" s="120" t="s">
        <v>425</v>
      </c>
      <c r="C313" s="19"/>
      <c r="D313" s="19"/>
      <c r="E313" s="19"/>
      <c r="F313" s="19">
        <f t="shared" si="13"/>
        <v>0</v>
      </c>
      <c r="G313" s="224"/>
    </row>
    <row r="314" spans="2:7" ht="14.7" customHeight="1" x14ac:dyDescent="0.3">
      <c r="B314" s="120" t="s">
        <v>9</v>
      </c>
      <c r="C314" s="19"/>
      <c r="D314" s="19"/>
      <c r="E314" s="19"/>
      <c r="F314" s="19">
        <f t="shared" si="13"/>
        <v>0</v>
      </c>
      <c r="G314" s="224"/>
    </row>
    <row r="315" spans="2:7" ht="14.7" customHeight="1" x14ac:dyDescent="0.3">
      <c r="B315" s="120" t="s">
        <v>14</v>
      </c>
      <c r="C315" s="19" t="s">
        <v>29</v>
      </c>
      <c r="D315" s="19" t="s">
        <v>29</v>
      </c>
      <c r="E315" s="19" t="s">
        <v>29</v>
      </c>
      <c r="F315" s="19">
        <f t="shared" si="13"/>
        <v>3</v>
      </c>
      <c r="G315" s="224"/>
    </row>
    <row r="316" spans="2:7" ht="14.7" customHeight="1" x14ac:dyDescent="0.3">
      <c r="B316" s="134" t="s">
        <v>441</v>
      </c>
      <c r="C316" s="135"/>
      <c r="D316" s="135"/>
      <c r="E316" s="135"/>
      <c r="F316" s="135"/>
      <c r="G316" s="224"/>
    </row>
    <row r="317" spans="2:7" ht="14.7" customHeight="1" x14ac:dyDescent="0.3">
      <c r="B317" s="120" t="s">
        <v>423</v>
      </c>
      <c r="C317" s="19"/>
      <c r="D317" s="19"/>
      <c r="E317" s="19"/>
      <c r="F317" s="19">
        <f t="shared" si="13"/>
        <v>0</v>
      </c>
      <c r="G317" s="224"/>
    </row>
    <row r="318" spans="2:7" ht="14.7" customHeight="1" x14ac:dyDescent="0.3">
      <c r="B318" s="120" t="s">
        <v>9</v>
      </c>
      <c r="C318" s="19" t="s">
        <v>29</v>
      </c>
      <c r="D318" s="19" t="s">
        <v>29</v>
      </c>
      <c r="E318" s="19" t="s">
        <v>29</v>
      </c>
      <c r="F318" s="19">
        <f t="shared" si="13"/>
        <v>3</v>
      </c>
      <c r="G318" s="224"/>
    </row>
    <row r="319" spans="2:7" s="51" customFormat="1" ht="14.7" customHeight="1" x14ac:dyDescent="0.3">
      <c r="B319" s="120" t="s">
        <v>14</v>
      </c>
      <c r="C319" s="19"/>
      <c r="D319" s="19"/>
      <c r="E319" s="19"/>
      <c r="F319" s="19">
        <f t="shared" si="13"/>
        <v>0</v>
      </c>
      <c r="G319" s="224"/>
    </row>
    <row r="320" spans="2:7" ht="14.7" customHeight="1" x14ac:dyDescent="0.3">
      <c r="B320" s="120" t="s">
        <v>425</v>
      </c>
      <c r="C320" s="19"/>
      <c r="D320" s="19"/>
      <c r="E320" s="19"/>
      <c r="F320" s="19">
        <f t="shared" si="13"/>
        <v>0</v>
      </c>
      <c r="G320" s="224"/>
    </row>
    <row r="321" spans="2:7" ht="14.7" customHeight="1" x14ac:dyDescent="0.3">
      <c r="B321" s="120" t="s">
        <v>9</v>
      </c>
      <c r="C321" s="19"/>
      <c r="D321" s="19"/>
      <c r="E321" s="19"/>
      <c r="F321" s="19">
        <f t="shared" si="13"/>
        <v>0</v>
      </c>
      <c r="G321" s="224"/>
    </row>
    <row r="322" spans="2:7" ht="14.7" customHeight="1" x14ac:dyDescent="0.3">
      <c r="B322" s="120" t="s">
        <v>14</v>
      </c>
      <c r="C322" s="19" t="s">
        <v>29</v>
      </c>
      <c r="D322" s="19" t="s">
        <v>29</v>
      </c>
      <c r="E322" s="19" t="s">
        <v>29</v>
      </c>
      <c r="F322" s="19">
        <f t="shared" si="13"/>
        <v>3</v>
      </c>
      <c r="G322" s="224"/>
    </row>
    <row r="323" spans="2:7" ht="14.7" customHeight="1" x14ac:dyDescent="0.3">
      <c r="B323" s="134" t="s">
        <v>442</v>
      </c>
      <c r="C323" s="135"/>
      <c r="D323" s="135"/>
      <c r="E323" s="135"/>
      <c r="F323" s="135"/>
      <c r="G323" s="224"/>
    </row>
    <row r="324" spans="2:7" ht="14.7" customHeight="1" x14ac:dyDescent="0.3">
      <c r="B324" s="120" t="s">
        <v>423</v>
      </c>
      <c r="C324" s="19"/>
      <c r="D324" s="19"/>
      <c r="E324" s="19"/>
      <c r="F324" s="19">
        <f t="shared" si="13"/>
        <v>0</v>
      </c>
      <c r="G324" s="224"/>
    </row>
    <row r="325" spans="2:7" ht="14.7" customHeight="1" x14ac:dyDescent="0.3">
      <c r="B325" s="120" t="s">
        <v>9</v>
      </c>
      <c r="C325" s="19" t="s">
        <v>29</v>
      </c>
      <c r="D325" s="19" t="s">
        <v>29</v>
      </c>
      <c r="E325" s="19" t="s">
        <v>29</v>
      </c>
      <c r="F325" s="19">
        <f t="shared" si="13"/>
        <v>3</v>
      </c>
      <c r="G325" s="224"/>
    </row>
    <row r="326" spans="2:7" ht="14.7" customHeight="1" x14ac:dyDescent="0.3">
      <c r="B326" s="120" t="s">
        <v>14</v>
      </c>
      <c r="C326" s="19"/>
      <c r="D326" s="19"/>
      <c r="E326" s="19"/>
      <c r="F326" s="19">
        <f t="shared" si="13"/>
        <v>0</v>
      </c>
      <c r="G326" s="224"/>
    </row>
    <row r="327" spans="2:7" ht="14.7" customHeight="1" x14ac:dyDescent="0.3">
      <c r="B327" s="120" t="s">
        <v>425</v>
      </c>
      <c r="C327" s="19"/>
      <c r="D327" s="19"/>
      <c r="E327" s="19"/>
      <c r="F327" s="19">
        <f t="shared" si="13"/>
        <v>0</v>
      </c>
      <c r="G327" s="224"/>
    </row>
    <row r="328" spans="2:7" ht="14.7" customHeight="1" x14ac:dyDescent="0.3">
      <c r="B328" s="120" t="s">
        <v>9</v>
      </c>
      <c r="C328" s="19"/>
      <c r="D328" s="19"/>
      <c r="E328" s="19"/>
      <c r="F328" s="19">
        <f t="shared" si="13"/>
        <v>0</v>
      </c>
      <c r="G328" s="224"/>
    </row>
    <row r="329" spans="2:7" ht="14.7" customHeight="1" x14ac:dyDescent="0.3">
      <c r="B329" s="120" t="s">
        <v>14</v>
      </c>
      <c r="C329" s="19" t="s">
        <v>29</v>
      </c>
      <c r="D329" s="19" t="s">
        <v>29</v>
      </c>
      <c r="E329" s="19" t="s">
        <v>29</v>
      </c>
      <c r="F329" s="19">
        <f t="shared" si="13"/>
        <v>3</v>
      </c>
      <c r="G329" s="224"/>
    </row>
    <row r="330" spans="2:7" ht="14.7" customHeight="1" x14ac:dyDescent="0.3">
      <c r="B330" s="134" t="s">
        <v>443</v>
      </c>
      <c r="C330" s="135"/>
      <c r="D330" s="135"/>
      <c r="E330" s="135"/>
      <c r="F330" s="135"/>
      <c r="G330" s="224"/>
    </row>
    <row r="331" spans="2:7" ht="14.7" customHeight="1" x14ac:dyDescent="0.3">
      <c r="B331" s="120" t="s">
        <v>423</v>
      </c>
      <c r="C331" s="19"/>
      <c r="D331" s="19"/>
      <c r="E331" s="19"/>
      <c r="F331" s="19">
        <f t="shared" si="13"/>
        <v>0</v>
      </c>
      <c r="G331" s="224"/>
    </row>
    <row r="332" spans="2:7" ht="14.7" customHeight="1" x14ac:dyDescent="0.3">
      <c r="B332" s="120" t="s">
        <v>9</v>
      </c>
      <c r="C332" s="19" t="s">
        <v>29</v>
      </c>
      <c r="D332" s="19" t="s">
        <v>29</v>
      </c>
      <c r="E332" s="19" t="s">
        <v>29</v>
      </c>
      <c r="F332" s="19">
        <f t="shared" si="13"/>
        <v>3</v>
      </c>
      <c r="G332" s="224"/>
    </row>
    <row r="333" spans="2:7" ht="14.7" customHeight="1" x14ac:dyDescent="0.3">
      <c r="B333" s="120" t="s">
        <v>14</v>
      </c>
      <c r="C333" s="19"/>
      <c r="D333" s="19"/>
      <c r="E333" s="19"/>
      <c r="F333" s="19">
        <f t="shared" si="13"/>
        <v>0</v>
      </c>
      <c r="G333" s="224"/>
    </row>
    <row r="334" spans="2:7" s="51" customFormat="1" ht="14.7" customHeight="1" x14ac:dyDescent="0.3">
      <c r="B334" s="120" t="s">
        <v>425</v>
      </c>
      <c r="C334" s="19"/>
      <c r="D334" s="19"/>
      <c r="E334" s="19"/>
      <c r="F334" s="19"/>
      <c r="G334" s="224"/>
    </row>
    <row r="335" spans="2:7" ht="14.7" customHeight="1" x14ac:dyDescent="0.3">
      <c r="B335" s="120" t="s">
        <v>9</v>
      </c>
      <c r="C335" s="19"/>
      <c r="D335" s="19"/>
      <c r="E335" s="19"/>
      <c r="F335" s="19">
        <f t="shared" ref="F335:F343" si="14">COUNTIF(C335:E335, "x")</f>
        <v>0</v>
      </c>
      <c r="G335" s="224"/>
    </row>
    <row r="336" spans="2:7" ht="14.7" customHeight="1" x14ac:dyDescent="0.3">
      <c r="B336" s="120" t="s">
        <v>14</v>
      </c>
      <c r="C336" s="19" t="s">
        <v>29</v>
      </c>
      <c r="D336" s="19" t="s">
        <v>29</v>
      </c>
      <c r="E336" s="19" t="s">
        <v>29</v>
      </c>
      <c r="F336" s="19">
        <f t="shared" si="14"/>
        <v>3</v>
      </c>
      <c r="G336" s="224"/>
    </row>
    <row r="337" spans="2:7" ht="14.7" customHeight="1" x14ac:dyDescent="0.3">
      <c r="B337" s="134" t="s">
        <v>444</v>
      </c>
      <c r="C337" s="135"/>
      <c r="D337" s="135"/>
      <c r="E337" s="135"/>
      <c r="F337" s="135"/>
      <c r="G337" s="224"/>
    </row>
    <row r="338" spans="2:7" ht="14.7" customHeight="1" x14ac:dyDescent="0.3">
      <c r="B338" s="120" t="s">
        <v>423</v>
      </c>
      <c r="C338" s="19"/>
      <c r="D338" s="19"/>
      <c r="E338" s="19"/>
      <c r="F338" s="19">
        <f t="shared" si="14"/>
        <v>0</v>
      </c>
      <c r="G338" s="224"/>
    </row>
    <row r="339" spans="2:7" ht="14.7" customHeight="1" x14ac:dyDescent="0.3">
      <c r="B339" s="120" t="s">
        <v>9</v>
      </c>
      <c r="C339" s="19" t="s">
        <v>29</v>
      </c>
      <c r="D339" s="19" t="s">
        <v>29</v>
      </c>
      <c r="E339" s="19" t="s">
        <v>29</v>
      </c>
      <c r="F339" s="19">
        <f t="shared" si="14"/>
        <v>3</v>
      </c>
      <c r="G339" s="224"/>
    </row>
    <row r="340" spans="2:7" ht="14.7" customHeight="1" x14ac:dyDescent="0.3">
      <c r="B340" s="120" t="s">
        <v>14</v>
      </c>
      <c r="C340" s="19"/>
      <c r="D340" s="19"/>
      <c r="E340" s="19"/>
      <c r="F340" s="19">
        <f t="shared" si="14"/>
        <v>0</v>
      </c>
      <c r="G340" s="224"/>
    </row>
    <row r="341" spans="2:7" ht="14.7" customHeight="1" x14ac:dyDescent="0.3">
      <c r="B341" s="120" t="s">
        <v>425</v>
      </c>
      <c r="C341" s="19"/>
      <c r="D341" s="19"/>
      <c r="E341" s="19"/>
      <c r="F341" s="19">
        <f t="shared" si="14"/>
        <v>0</v>
      </c>
      <c r="G341" s="224"/>
    </row>
    <row r="342" spans="2:7" ht="14.7" customHeight="1" x14ac:dyDescent="0.3">
      <c r="B342" s="120" t="s">
        <v>9</v>
      </c>
      <c r="C342" s="19"/>
      <c r="D342" s="19"/>
      <c r="E342" s="19"/>
      <c r="F342" s="19">
        <f t="shared" si="14"/>
        <v>0</v>
      </c>
      <c r="G342" s="224"/>
    </row>
    <row r="343" spans="2:7" ht="14.7" customHeight="1" x14ac:dyDescent="0.3">
      <c r="B343" s="120" t="s">
        <v>14</v>
      </c>
      <c r="C343" s="19" t="s">
        <v>29</v>
      </c>
      <c r="D343" s="19" t="s">
        <v>29</v>
      </c>
      <c r="E343" s="19" t="s">
        <v>29</v>
      </c>
      <c r="F343" s="19">
        <f t="shared" si="14"/>
        <v>3</v>
      </c>
      <c r="G343" s="224"/>
    </row>
    <row r="344" spans="2:7" s="50" customFormat="1" ht="14.7" customHeight="1" x14ac:dyDescent="0.3">
      <c r="B344" s="134" t="s">
        <v>445</v>
      </c>
      <c r="C344" s="135"/>
      <c r="D344" s="135"/>
      <c r="E344" s="135"/>
      <c r="F344" s="135"/>
      <c r="G344" s="224"/>
    </row>
    <row r="345" spans="2:7" s="51" customFormat="1" ht="14.7" customHeight="1" x14ac:dyDescent="0.3">
      <c r="B345" s="120" t="s">
        <v>423</v>
      </c>
      <c r="C345" s="19"/>
      <c r="D345" s="19"/>
      <c r="E345" s="19"/>
      <c r="F345" s="19">
        <f>COUNTIF(C345:E345, "x")</f>
        <v>0</v>
      </c>
      <c r="G345" s="224"/>
    </row>
    <row r="346" spans="2:7" ht="14.7" customHeight="1" x14ac:dyDescent="0.3">
      <c r="B346" s="120" t="s">
        <v>9</v>
      </c>
      <c r="C346" s="19" t="s">
        <v>29</v>
      </c>
      <c r="D346" s="19" t="s">
        <v>29</v>
      </c>
      <c r="E346" s="19" t="s">
        <v>29</v>
      </c>
      <c r="F346" s="19">
        <f>COUNTIF(C346:E346, "x")</f>
        <v>3</v>
      </c>
      <c r="G346" s="224"/>
    </row>
    <row r="347" spans="2:7" ht="14.7" customHeight="1" thickBot="1" x14ac:dyDescent="0.35">
      <c r="B347" s="120" t="s">
        <v>14</v>
      </c>
      <c r="C347" s="19"/>
      <c r="D347" s="19"/>
      <c r="E347" s="19"/>
      <c r="F347" s="19">
        <f>COUNTIF(C347:E347, "x")</f>
        <v>0</v>
      </c>
      <c r="G347" s="225"/>
    </row>
    <row r="348" spans="2:7" s="51" customFormat="1" ht="14.4" thickBot="1" x14ac:dyDescent="0.35">
      <c r="B348" s="119" t="s">
        <v>446</v>
      </c>
      <c r="C348" s="53"/>
      <c r="D348" s="53"/>
      <c r="E348" s="53"/>
      <c r="F348" s="53"/>
      <c r="G348" s="121"/>
    </row>
    <row r="349" spans="2:7" ht="27.6" x14ac:dyDescent="0.3">
      <c r="B349" s="126" t="s">
        <v>447</v>
      </c>
      <c r="C349" s="19" t="s">
        <v>29</v>
      </c>
      <c r="D349" s="19"/>
      <c r="E349" s="19" t="s">
        <v>29</v>
      </c>
      <c r="F349" s="19">
        <f>COUNTIF(C349:E349, "x")</f>
        <v>2</v>
      </c>
      <c r="G349" s="223" t="s">
        <v>448</v>
      </c>
    </row>
    <row r="350" spans="2:7" x14ac:dyDescent="0.3">
      <c r="B350" s="120"/>
      <c r="C350" s="19"/>
      <c r="D350" s="19"/>
      <c r="E350" s="19"/>
      <c r="F350" s="19">
        <f>COUNTIF(C350:E350, "x")</f>
        <v>0</v>
      </c>
      <c r="G350" s="224"/>
    </row>
    <row r="351" spans="2:7" x14ac:dyDescent="0.3">
      <c r="B351" s="126" t="s">
        <v>449</v>
      </c>
      <c r="C351" s="19"/>
      <c r="D351" s="19" t="s">
        <v>29</v>
      </c>
      <c r="E351" s="19"/>
      <c r="F351" s="19">
        <f>COUNTIF(C351:E351, "x")</f>
        <v>1</v>
      </c>
      <c r="G351" s="224"/>
    </row>
    <row r="352" spans="2:7" s="51" customFormat="1" x14ac:dyDescent="0.3">
      <c r="B352" s="119" t="s">
        <v>450</v>
      </c>
      <c r="C352" s="53"/>
      <c r="D352" s="53"/>
      <c r="E352" s="53"/>
      <c r="F352" s="53"/>
      <c r="G352" s="224"/>
    </row>
    <row r="353" spans="2:7" ht="27.6" x14ac:dyDescent="0.3">
      <c r="B353" s="126" t="s">
        <v>451</v>
      </c>
      <c r="C353" s="19" t="s">
        <v>29</v>
      </c>
      <c r="D353" s="19"/>
      <c r="E353" s="19" t="s">
        <v>29</v>
      </c>
      <c r="F353" s="19">
        <f>COUNTIF(C353:E353, "x")</f>
        <v>2</v>
      </c>
      <c r="G353" s="224"/>
    </row>
    <row r="354" spans="2:7" x14ac:dyDescent="0.3">
      <c r="B354" s="120" t="s">
        <v>452</v>
      </c>
      <c r="C354" s="19"/>
      <c r="D354" s="19" t="s">
        <v>29</v>
      </c>
      <c r="E354" s="19" t="s">
        <v>29</v>
      </c>
      <c r="F354" s="19">
        <f>COUNTIF(C354:E354, "x")</f>
        <v>2</v>
      </c>
      <c r="G354" s="224"/>
    </row>
    <row r="355" spans="2:7" ht="14.4" thickBot="1" x14ac:dyDescent="0.35">
      <c r="B355" s="136"/>
      <c r="C355" s="31"/>
      <c r="D355" s="31"/>
      <c r="E355" s="31"/>
      <c r="F355" s="31">
        <f>COUNTIF(C355:E355, "x")</f>
        <v>0</v>
      </c>
      <c r="G355" s="225"/>
    </row>
  </sheetData>
  <mergeCells count="18">
    <mergeCell ref="G169:G171"/>
    <mergeCell ref="B2:G2"/>
    <mergeCell ref="F3:F8"/>
    <mergeCell ref="G3:G8"/>
    <mergeCell ref="G14:G17"/>
    <mergeCell ref="G19:G20"/>
    <mergeCell ref="G22:G24"/>
    <mergeCell ref="G26:G27"/>
    <mergeCell ref="G61:G65"/>
    <mergeCell ref="G67:G167"/>
    <mergeCell ref="G10:G13"/>
    <mergeCell ref="G29:G55"/>
    <mergeCell ref="G56:G59"/>
    <mergeCell ref="G175:G187"/>
    <mergeCell ref="G190:G214"/>
    <mergeCell ref="G216:G307"/>
    <mergeCell ref="G309:G347"/>
    <mergeCell ref="G349:G355"/>
  </mergeCells>
  <conditionalFormatting sqref="F193:F199 F100:F103 F105:F108 F110:F112 F114:F117 F119:F122 F124:F127 F129:F132 F201:F207 F1:F20 F67:F91 F93:F98 F165:F167 F169:F173 F175:F188 G173 G188 F190:F191 G25 F209:F307 F335:F1048576 F309:F333 F139:F142 F144:F152 F154:F163 F134:F137 F22:F65">
    <cfRule type="colorScale" priority="7">
      <colorScale>
        <cfvo type="min"/>
        <cfvo type="max"/>
        <color rgb="FFFCFCFF"/>
        <color rgb="FFF8696B"/>
      </colorScale>
    </cfRule>
  </conditionalFormatting>
  <conditionalFormatting sqref="F193:F199 F201:F207 F209:F214">
    <cfRule type="colorScale" priority="12">
      <colorScale>
        <cfvo type="min"/>
        <cfvo type="max"/>
        <color rgb="FFFCFCFF"/>
        <color rgb="FFF8696B"/>
      </colorScale>
    </cfRule>
  </conditionalFormatting>
  <conditionalFormatting sqref="F216:F307">
    <cfRule type="colorScale" priority="13">
      <colorScale>
        <cfvo type="min"/>
        <cfvo type="max"/>
        <color rgb="FFFCFCFF"/>
        <color rgb="FFF8696B"/>
      </colorScale>
    </cfRule>
  </conditionalFormatting>
  <conditionalFormatting sqref="F224:F229 F215 F231:F236 F238:F243 F245:F250 F252:F257 F259:F264 F266:F271 F273:F278 F280:F285 F287:F292 F294:F299 F301:F307">
    <cfRule type="colorScale" priority="10">
      <colorScale>
        <cfvo type="min"/>
        <cfvo type="max"/>
        <color rgb="FFFCFCFF"/>
        <color rgb="FFF8696B"/>
      </colorScale>
    </cfRule>
  </conditionalFormatting>
  <conditionalFormatting sqref="F309">
    <cfRule type="colorScale" priority="1">
      <colorScale>
        <cfvo type="min"/>
        <cfvo type="max"/>
        <color rgb="FFFCFCFF"/>
        <color rgb="FFF8696B"/>
      </colorScale>
    </cfRule>
  </conditionalFormatting>
  <conditionalFormatting sqref="F310:F315 F317:F318">
    <cfRule type="colorScale" priority="9">
      <colorScale>
        <cfvo type="min"/>
        <cfvo type="max"/>
        <color rgb="FFFCFCFF"/>
        <color rgb="FFF8696B"/>
      </colorScale>
    </cfRule>
  </conditionalFormatting>
  <conditionalFormatting sqref="F316">
    <cfRule type="colorScale" priority="2">
      <colorScale>
        <cfvo type="min"/>
        <cfvo type="max"/>
        <color rgb="FFFCFCFF"/>
        <color rgb="FFF8696B"/>
      </colorScale>
    </cfRule>
  </conditionalFormatting>
  <conditionalFormatting sqref="F319:F322 F324:F329 F331:F333">
    <cfRule type="colorScale" priority="8">
      <colorScale>
        <cfvo type="min"/>
        <cfvo type="max"/>
        <color rgb="FFFCFCFF"/>
        <color rgb="FFF8696B"/>
      </colorScale>
    </cfRule>
  </conditionalFormatting>
  <conditionalFormatting sqref="F323">
    <cfRule type="colorScale" priority="6">
      <colorScale>
        <cfvo type="min"/>
        <cfvo type="max"/>
        <color rgb="FFFCFCFF"/>
        <color rgb="FFF8696B"/>
      </colorScale>
    </cfRule>
  </conditionalFormatting>
  <conditionalFormatting sqref="F330">
    <cfRule type="colorScale" priority="5">
      <colorScale>
        <cfvo type="min"/>
        <cfvo type="max"/>
        <color rgb="FFFCFCFF"/>
        <color rgb="FFF8696B"/>
      </colorScale>
    </cfRule>
  </conditionalFormatting>
  <conditionalFormatting sqref="F335:F336 F345:F347 F338:F343">
    <cfRule type="colorScale" priority="14">
      <colorScale>
        <cfvo type="min"/>
        <cfvo type="max"/>
        <color rgb="FFFCFCFF"/>
        <color rgb="FFF8696B"/>
      </colorScale>
    </cfRule>
  </conditionalFormatting>
  <conditionalFormatting sqref="F337">
    <cfRule type="colorScale" priority="4">
      <colorScale>
        <cfvo type="min"/>
        <cfvo type="max"/>
        <color rgb="FFFCFCFF"/>
        <color rgb="FFF8696B"/>
      </colorScale>
    </cfRule>
  </conditionalFormatting>
  <conditionalFormatting sqref="F344">
    <cfRule type="colorScale" priority="3">
      <colorScale>
        <cfvo type="min"/>
        <cfvo type="max"/>
        <color rgb="FFFCFCFF"/>
        <color rgb="FFF8696B"/>
      </colorScale>
    </cfRule>
  </conditionalFormatting>
  <conditionalFormatting sqref="F348 F352 F100:F103 F105:F108 F110:F112 F114:F117 F119:F122 F124:F127 F129:F132 F193:F199 F201:F207 F209:F210 F10:F20 F67:F91 F93:F98 F165:F167 F169:F173 F175:F188 G173 G188 F190:F191 G25 F139:F142 F144:F152 F154:F163 F134:F137 F22:F65">
    <cfRule type="colorScale" priority="11">
      <colorScale>
        <cfvo type="min"/>
        <cfvo type="max"/>
        <color rgb="FFFCFCFF"/>
        <color rgb="FFF8696B"/>
      </colorScale>
    </cfRule>
  </conditionalFormatting>
  <conditionalFormatting sqref="F349:F351">
    <cfRule type="colorScale" priority="15">
      <colorScale>
        <cfvo type="min"/>
        <cfvo type="max"/>
        <color rgb="FFFCFCFF"/>
        <color rgb="FFF8696B"/>
      </colorScale>
    </cfRule>
  </conditionalFormatting>
  <conditionalFormatting sqref="F353:F355">
    <cfRule type="colorScale" priority="16">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DF01D-6D2C-4A28-8AE0-44A472A42A8E}">
  <dimension ref="B1:E37"/>
  <sheetViews>
    <sheetView workbookViewId="0">
      <selection activeCell="E10" sqref="E10:E37"/>
    </sheetView>
  </sheetViews>
  <sheetFormatPr defaultColWidth="17.5546875" defaultRowHeight="13.8" x14ac:dyDescent="0.3"/>
  <cols>
    <col min="1" max="1" width="17.5546875" style="22"/>
    <col min="2" max="2" width="69.33203125" style="49" customWidth="1"/>
    <col min="3" max="3" width="14.6640625" style="54" customWidth="1"/>
    <col min="4" max="4" width="16" style="54" customWidth="1"/>
    <col min="5" max="5" width="98.33203125" style="22" customWidth="1"/>
    <col min="6" max="16384" width="17.5546875" style="22"/>
  </cols>
  <sheetData>
    <row r="1" spans="2:5" ht="30" customHeight="1" thickBot="1" x14ac:dyDescent="0.35"/>
    <row r="2" spans="2:5" ht="57.6" customHeight="1" thickBot="1" x14ac:dyDescent="0.35">
      <c r="B2" s="214" t="s">
        <v>594</v>
      </c>
      <c r="C2" s="192"/>
      <c r="D2" s="192"/>
      <c r="E2" s="215"/>
    </row>
    <row r="3" spans="2:5" ht="14.7" customHeight="1" x14ac:dyDescent="0.3">
      <c r="B3" s="56" t="s">
        <v>127</v>
      </c>
      <c r="C3" s="46" t="s">
        <v>144</v>
      </c>
      <c r="D3" s="216" t="s">
        <v>81</v>
      </c>
      <c r="E3" s="219" t="s">
        <v>82</v>
      </c>
    </row>
    <row r="4" spans="2:5" x14ac:dyDescent="0.3">
      <c r="B4" s="56" t="s">
        <v>83</v>
      </c>
      <c r="C4" s="47">
        <v>1</v>
      </c>
      <c r="D4" s="218"/>
      <c r="E4" s="219"/>
    </row>
    <row r="5" spans="2:5" x14ac:dyDescent="0.3">
      <c r="B5" s="56" t="s">
        <v>84</v>
      </c>
      <c r="C5" s="47" t="s">
        <v>145</v>
      </c>
      <c r="D5" s="218"/>
      <c r="E5" s="219"/>
    </row>
    <row r="6" spans="2:5" x14ac:dyDescent="0.3">
      <c r="B6" s="56" t="s">
        <v>85</v>
      </c>
      <c r="C6" s="47" t="s">
        <v>146</v>
      </c>
      <c r="D6" s="218"/>
      <c r="E6" s="219"/>
    </row>
    <row r="7" spans="2:5" x14ac:dyDescent="0.3">
      <c r="B7" s="56" t="s">
        <v>86</v>
      </c>
      <c r="C7" s="47" t="s">
        <v>147</v>
      </c>
      <c r="D7" s="218"/>
      <c r="E7" s="219"/>
    </row>
    <row r="8" spans="2:5" x14ac:dyDescent="0.3">
      <c r="B8" s="56" t="s">
        <v>26</v>
      </c>
      <c r="C8" s="48" t="s">
        <v>148</v>
      </c>
      <c r="D8" s="218"/>
      <c r="E8" s="219"/>
    </row>
    <row r="9" spans="2:5" s="50" customFormat="1" x14ac:dyDescent="0.3">
      <c r="B9" s="45"/>
      <c r="C9" s="52"/>
      <c r="D9" s="52"/>
      <c r="E9" s="55"/>
    </row>
    <row r="10" spans="2:5" s="51" customFormat="1" ht="13.2" customHeight="1" x14ac:dyDescent="0.3">
      <c r="B10" s="60" t="s">
        <v>149</v>
      </c>
      <c r="C10" s="53"/>
      <c r="D10" s="53"/>
      <c r="E10" s="231" t="s">
        <v>303</v>
      </c>
    </row>
    <row r="11" spans="2:5" x14ac:dyDescent="0.3">
      <c r="B11" s="57" t="s">
        <v>128</v>
      </c>
      <c r="C11" s="19" t="s">
        <v>29</v>
      </c>
      <c r="D11" s="19">
        <f>COUNTIF(C11:C11, "x")</f>
        <v>1</v>
      </c>
      <c r="E11" s="232"/>
    </row>
    <row r="12" spans="2:5" x14ac:dyDescent="0.3">
      <c r="B12" s="57" t="s">
        <v>129</v>
      </c>
      <c r="C12" s="19" t="s">
        <v>29</v>
      </c>
      <c r="D12" s="19">
        <f>COUNTIF(C12:C12, "x")</f>
        <v>1</v>
      </c>
      <c r="E12" s="232"/>
    </row>
    <row r="13" spans="2:5" x14ac:dyDescent="0.3">
      <c r="B13" s="57" t="s">
        <v>130</v>
      </c>
      <c r="C13" s="19" t="s">
        <v>29</v>
      </c>
      <c r="D13" s="19">
        <f>COUNTIF(C13:C13, "x")</f>
        <v>1</v>
      </c>
      <c r="E13" s="232"/>
    </row>
    <row r="14" spans="2:5" x14ac:dyDescent="0.3">
      <c r="B14" s="57" t="s">
        <v>131</v>
      </c>
      <c r="C14" s="19" t="s">
        <v>29</v>
      </c>
      <c r="D14" s="19">
        <f>COUNTIF(C14:C14, "x")</f>
        <v>1</v>
      </c>
      <c r="E14" s="232"/>
    </row>
    <row r="15" spans="2:5" x14ac:dyDescent="0.3">
      <c r="B15" s="57" t="s">
        <v>132</v>
      </c>
      <c r="C15" s="19" t="s">
        <v>29</v>
      </c>
      <c r="D15" s="19">
        <f>COUNTIF(C15:C15, "x")</f>
        <v>1</v>
      </c>
      <c r="E15" s="232"/>
    </row>
    <row r="16" spans="2:5" s="51" customFormat="1" x14ac:dyDescent="0.3">
      <c r="B16" s="60" t="s">
        <v>151</v>
      </c>
      <c r="C16" s="53"/>
      <c r="D16" s="53"/>
      <c r="E16" s="232"/>
    </row>
    <row r="17" spans="2:5" x14ac:dyDescent="0.3">
      <c r="B17" s="61" t="s">
        <v>150</v>
      </c>
      <c r="C17" s="19" t="s">
        <v>29</v>
      </c>
      <c r="D17" s="19">
        <f>COUNTIF(C17:C17, "x")</f>
        <v>1</v>
      </c>
      <c r="E17" s="232"/>
    </row>
    <row r="18" spans="2:5" x14ac:dyDescent="0.3">
      <c r="B18" s="61" t="s">
        <v>154</v>
      </c>
      <c r="C18" s="19" t="s">
        <v>29</v>
      </c>
      <c r="D18" s="19">
        <f>COUNTIF(C18:C18, "x")</f>
        <v>1</v>
      </c>
      <c r="E18" s="232"/>
    </row>
    <row r="19" spans="2:5" s="51" customFormat="1" x14ac:dyDescent="0.3">
      <c r="B19" s="60" t="s">
        <v>152</v>
      </c>
      <c r="C19" s="53"/>
      <c r="D19" s="53"/>
      <c r="E19" s="232"/>
    </row>
    <row r="20" spans="2:5" x14ac:dyDescent="0.3">
      <c r="B20" s="57" t="s">
        <v>133</v>
      </c>
      <c r="C20" s="54" t="s">
        <v>29</v>
      </c>
      <c r="D20" s="19">
        <f>COUNTIF(C20:C20, "x")</f>
        <v>1</v>
      </c>
      <c r="E20" s="232"/>
    </row>
    <row r="21" spans="2:5" x14ac:dyDescent="0.3">
      <c r="B21" s="57" t="s">
        <v>134</v>
      </c>
      <c r="C21" s="19" t="s">
        <v>29</v>
      </c>
      <c r="D21" s="19">
        <f>COUNTIF(C21:C21, "x")</f>
        <v>1</v>
      </c>
      <c r="E21" s="232"/>
    </row>
    <row r="22" spans="2:5" s="51" customFormat="1" x14ac:dyDescent="0.3">
      <c r="B22" s="60" t="s">
        <v>153</v>
      </c>
      <c r="C22" s="53"/>
      <c r="D22" s="53"/>
      <c r="E22" s="232"/>
    </row>
    <row r="23" spans="2:5" x14ac:dyDescent="0.3">
      <c r="B23" s="57" t="s">
        <v>156</v>
      </c>
      <c r="C23" s="19" t="s">
        <v>29</v>
      </c>
      <c r="D23" s="19">
        <f>COUNTIF(C23:C23, "x")</f>
        <v>1</v>
      </c>
      <c r="E23" s="232"/>
    </row>
    <row r="24" spans="2:5" s="51" customFormat="1" x14ac:dyDescent="0.3">
      <c r="B24" s="60" t="s">
        <v>155</v>
      </c>
      <c r="C24" s="53"/>
      <c r="D24" s="53"/>
      <c r="E24" s="232"/>
    </row>
    <row r="25" spans="2:5" x14ac:dyDescent="0.3">
      <c r="B25" s="57" t="s">
        <v>135</v>
      </c>
      <c r="C25" s="19" t="s">
        <v>29</v>
      </c>
      <c r="D25" s="19">
        <f>COUNTIF(C25:C25, "x")</f>
        <v>1</v>
      </c>
      <c r="E25" s="232"/>
    </row>
    <row r="26" spans="2:5" x14ac:dyDescent="0.3">
      <c r="B26" s="57" t="s">
        <v>136</v>
      </c>
      <c r="C26" s="19" t="s">
        <v>29</v>
      </c>
      <c r="D26" s="19">
        <f>COUNTIF(C26:C26, "x")</f>
        <v>1</v>
      </c>
      <c r="E26" s="232"/>
    </row>
    <row r="27" spans="2:5" s="51" customFormat="1" x14ac:dyDescent="0.3">
      <c r="B27" s="60" t="s">
        <v>137</v>
      </c>
      <c r="C27" s="53"/>
      <c r="D27" s="53"/>
      <c r="E27" s="232"/>
    </row>
    <row r="28" spans="2:5" x14ac:dyDescent="0.3">
      <c r="B28" s="57" t="s">
        <v>138</v>
      </c>
      <c r="C28" s="19" t="s">
        <v>29</v>
      </c>
      <c r="D28" s="19">
        <f>COUNTIF(C28:C28, "x")</f>
        <v>1</v>
      </c>
      <c r="E28" s="232"/>
    </row>
    <row r="29" spans="2:5" x14ac:dyDescent="0.3">
      <c r="B29" s="57" t="s">
        <v>140</v>
      </c>
      <c r="C29" s="19" t="s">
        <v>29</v>
      </c>
      <c r="D29" s="19">
        <f>COUNTIF(C29:C29, "x")</f>
        <v>1</v>
      </c>
      <c r="E29" s="232"/>
    </row>
    <row r="30" spans="2:5" s="51" customFormat="1" x14ac:dyDescent="0.3">
      <c r="B30" s="60" t="s">
        <v>157</v>
      </c>
      <c r="C30" s="53"/>
      <c r="D30" s="53"/>
      <c r="E30" s="232"/>
    </row>
    <row r="31" spans="2:5" x14ac:dyDescent="0.3">
      <c r="B31" s="57" t="s">
        <v>139</v>
      </c>
      <c r="C31" s="19" t="s">
        <v>29</v>
      </c>
      <c r="D31" s="19">
        <f>COUNTIF(C31:C31, "x")</f>
        <v>1</v>
      </c>
      <c r="E31" s="232"/>
    </row>
    <row r="32" spans="2:5" x14ac:dyDescent="0.3">
      <c r="B32" s="57" t="s">
        <v>140</v>
      </c>
      <c r="C32" s="19" t="s">
        <v>29</v>
      </c>
      <c r="D32" s="19">
        <f>COUNTIF(C32:C32, "x")</f>
        <v>1</v>
      </c>
      <c r="E32" s="232"/>
    </row>
    <row r="33" spans="2:5" x14ac:dyDescent="0.3">
      <c r="B33" s="57" t="s">
        <v>304</v>
      </c>
      <c r="C33" s="19" t="s">
        <v>29</v>
      </c>
      <c r="D33" s="19">
        <f>COUNTIF(C33:C33, "x")</f>
        <v>1</v>
      </c>
      <c r="E33" s="232"/>
    </row>
    <row r="34" spans="2:5" s="51" customFormat="1" x14ac:dyDescent="0.3">
      <c r="B34" s="60" t="s">
        <v>141</v>
      </c>
      <c r="C34" s="53"/>
      <c r="D34" s="53"/>
      <c r="E34" s="232"/>
    </row>
    <row r="35" spans="2:5" x14ac:dyDescent="0.3">
      <c r="B35" s="57" t="s">
        <v>142</v>
      </c>
      <c r="C35" s="19" t="s">
        <v>29</v>
      </c>
      <c r="D35" s="19">
        <f>COUNTIF(C35:C35, "x")</f>
        <v>1</v>
      </c>
      <c r="E35" s="232"/>
    </row>
    <row r="36" spans="2:5" s="51" customFormat="1" ht="13.2" customHeight="1" x14ac:dyDescent="0.3">
      <c r="B36" s="60" t="s">
        <v>143</v>
      </c>
      <c r="C36" s="53"/>
      <c r="D36" s="53"/>
      <c r="E36" s="232"/>
    </row>
    <row r="37" spans="2:5" x14ac:dyDescent="0.3">
      <c r="B37" s="57" t="s">
        <v>158</v>
      </c>
      <c r="C37" s="59" t="s">
        <v>29</v>
      </c>
      <c r="D37" s="58">
        <f>COUNTIF(C37:C37, "x")</f>
        <v>1</v>
      </c>
      <c r="E37" s="233"/>
    </row>
  </sheetData>
  <mergeCells count="4">
    <mergeCell ref="B2:E2"/>
    <mergeCell ref="D3:D8"/>
    <mergeCell ref="E3:E8"/>
    <mergeCell ref="E10:E37"/>
  </mergeCells>
  <conditionalFormatting sqref="D1:D1048576">
    <cfRule type="colorScale" priority="1">
      <colorScale>
        <cfvo type="min"/>
        <cfvo type="max"/>
        <color rgb="FFFCFCFF"/>
        <color rgb="FFF8696B"/>
      </colorScale>
    </cfRule>
  </conditionalFormatting>
  <conditionalFormatting sqref="D10:D37">
    <cfRule type="colorScale" priority="40">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548FD-367D-4260-8DF1-83E7DC967032}">
  <dimension ref="A1:H192"/>
  <sheetViews>
    <sheetView workbookViewId="0">
      <selection activeCell="E12" sqref="E12"/>
    </sheetView>
  </sheetViews>
  <sheetFormatPr defaultColWidth="8.77734375" defaultRowHeight="13.8" x14ac:dyDescent="0.3"/>
  <cols>
    <col min="1" max="1" width="4.33203125" style="140" customWidth="1"/>
    <col min="2" max="2" width="4.21875" style="140" customWidth="1"/>
    <col min="3" max="3" width="64" style="140" customWidth="1"/>
    <col min="4" max="4" width="14.6640625" style="140" bestFit="1" customWidth="1"/>
    <col min="5" max="5" width="13" style="140" customWidth="1"/>
    <col min="6" max="6" width="10.33203125" style="140" customWidth="1"/>
    <col min="7" max="7" width="11.77734375" style="140" customWidth="1"/>
    <col min="8" max="8" width="42.44140625" style="167" bestFit="1" customWidth="1"/>
    <col min="9" max="16384" width="8.77734375" style="140"/>
  </cols>
  <sheetData>
    <row r="1" spans="1:8" ht="14.4" thickBot="1" x14ac:dyDescent="0.35">
      <c r="A1" s="239" t="s">
        <v>609</v>
      </c>
      <c r="B1" s="240"/>
      <c r="C1" s="240"/>
      <c r="D1" s="240"/>
      <c r="E1" s="240"/>
      <c r="F1" s="240"/>
      <c r="G1" s="240"/>
      <c r="H1" s="241"/>
    </row>
    <row r="2" spans="1:8" ht="14.7" customHeight="1" x14ac:dyDescent="0.3">
      <c r="C2" s="138" t="s">
        <v>609</v>
      </c>
      <c r="D2" s="141">
        <v>1</v>
      </c>
      <c r="E2" s="142">
        <v>1</v>
      </c>
      <c r="F2" s="143">
        <v>1</v>
      </c>
      <c r="G2" s="242" t="s">
        <v>81</v>
      </c>
      <c r="H2" s="245" t="s">
        <v>82</v>
      </c>
    </row>
    <row r="3" spans="1:8" x14ac:dyDescent="0.3">
      <c r="C3" s="139" t="s">
        <v>83</v>
      </c>
      <c r="D3" s="144">
        <v>1</v>
      </c>
      <c r="E3" s="145">
        <v>1</v>
      </c>
      <c r="F3" s="146">
        <v>1</v>
      </c>
      <c r="G3" s="243"/>
      <c r="H3" s="246"/>
    </row>
    <row r="4" spans="1:8" x14ac:dyDescent="0.3">
      <c r="C4" s="139" t="s">
        <v>84</v>
      </c>
      <c r="D4" s="144" t="s">
        <v>453</v>
      </c>
      <c r="E4" s="145" t="s">
        <v>453</v>
      </c>
      <c r="F4" s="146" t="s">
        <v>246</v>
      </c>
      <c r="G4" s="243"/>
      <c r="H4" s="246"/>
    </row>
    <row r="5" spans="1:8" ht="27.6" x14ac:dyDescent="0.3">
      <c r="C5" s="139" t="s">
        <v>85</v>
      </c>
      <c r="D5" s="147" t="s">
        <v>454</v>
      </c>
      <c r="E5" s="148" t="s">
        <v>454</v>
      </c>
      <c r="F5" s="149" t="s">
        <v>454</v>
      </c>
      <c r="G5" s="243"/>
      <c r="H5" s="246"/>
    </row>
    <row r="6" spans="1:8" x14ac:dyDescent="0.3">
      <c r="C6" s="139" t="s">
        <v>86</v>
      </c>
      <c r="D6" s="144" t="s">
        <v>314</v>
      </c>
      <c r="E6" s="145" t="s">
        <v>316</v>
      </c>
      <c r="F6" s="146" t="s">
        <v>315</v>
      </c>
      <c r="G6" s="243"/>
      <c r="H6" s="246"/>
    </row>
    <row r="7" spans="1:8" ht="14.4" thickBot="1" x14ac:dyDescent="0.35">
      <c r="C7" s="139" t="s">
        <v>26</v>
      </c>
      <c r="D7" s="150" t="s">
        <v>455</v>
      </c>
      <c r="E7" s="151" t="s">
        <v>456</v>
      </c>
      <c r="F7" s="152" t="s">
        <v>456</v>
      </c>
      <c r="G7" s="244"/>
      <c r="H7" s="247"/>
    </row>
    <row r="8" spans="1:8" ht="14.4" thickBot="1" x14ac:dyDescent="0.35">
      <c r="C8" s="153" t="s">
        <v>457</v>
      </c>
      <c r="D8" s="154"/>
      <c r="E8" s="154"/>
      <c r="F8" s="154"/>
      <c r="G8" s="155"/>
      <c r="H8" s="156"/>
    </row>
    <row r="9" spans="1:8" ht="27.6" x14ac:dyDescent="0.3">
      <c r="C9" s="126" t="s">
        <v>458</v>
      </c>
      <c r="D9" s="140" t="s">
        <v>29</v>
      </c>
      <c r="E9" s="140" t="s">
        <v>29</v>
      </c>
      <c r="F9" s="140" t="s">
        <v>29</v>
      </c>
      <c r="G9" s="140">
        <f t="shared" ref="G9:G27" si="0">COUNTIF(D9:F9, "x")</f>
        <v>3</v>
      </c>
      <c r="H9" s="223" t="s">
        <v>459</v>
      </c>
    </row>
    <row r="10" spans="1:8" ht="27.6" x14ac:dyDescent="0.3">
      <c r="C10" s="126" t="s">
        <v>460</v>
      </c>
      <c r="G10" s="140">
        <f t="shared" si="0"/>
        <v>0</v>
      </c>
      <c r="H10" s="224"/>
    </row>
    <row r="11" spans="1:8" ht="27.6" x14ac:dyDescent="0.3">
      <c r="C11" s="126" t="s">
        <v>461</v>
      </c>
      <c r="G11" s="140">
        <f t="shared" si="0"/>
        <v>0</v>
      </c>
      <c r="H11" s="224"/>
    </row>
    <row r="12" spans="1:8" ht="28.2" thickBot="1" x14ac:dyDescent="0.35">
      <c r="C12" s="126" t="s">
        <v>462</v>
      </c>
      <c r="G12" s="140">
        <f t="shared" si="0"/>
        <v>0</v>
      </c>
      <c r="H12" s="225"/>
    </row>
    <row r="13" spans="1:8" ht="28.2" thickBot="1" x14ac:dyDescent="0.35">
      <c r="C13" s="157" t="s">
        <v>463</v>
      </c>
      <c r="D13" s="154"/>
      <c r="E13" s="154"/>
      <c r="F13" s="154"/>
      <c r="G13" s="140">
        <f t="shared" si="0"/>
        <v>0</v>
      </c>
      <c r="H13" s="158"/>
    </row>
    <row r="14" spans="1:8" x14ac:dyDescent="0.3">
      <c r="C14" s="120" t="s">
        <v>9</v>
      </c>
      <c r="D14" s="140" t="s">
        <v>29</v>
      </c>
      <c r="E14" s="140" t="s">
        <v>29</v>
      </c>
      <c r="F14" s="140" t="s">
        <v>29</v>
      </c>
      <c r="G14" s="140">
        <f t="shared" si="0"/>
        <v>3</v>
      </c>
      <c r="H14" s="223" t="s">
        <v>464</v>
      </c>
    </row>
    <row r="15" spans="1:8" x14ac:dyDescent="0.3">
      <c r="C15" s="120" t="s">
        <v>14</v>
      </c>
      <c r="G15" s="140">
        <f t="shared" si="0"/>
        <v>0</v>
      </c>
      <c r="H15" s="224"/>
    </row>
    <row r="16" spans="1:8" x14ac:dyDescent="0.3">
      <c r="C16" s="120"/>
      <c r="G16" s="140">
        <f t="shared" si="0"/>
        <v>0</v>
      </c>
      <c r="H16" s="224"/>
    </row>
    <row r="17" spans="3:8" x14ac:dyDescent="0.3">
      <c r="C17" s="131" t="s">
        <v>465</v>
      </c>
      <c r="D17" s="154"/>
      <c r="E17" s="154"/>
      <c r="F17" s="154"/>
      <c r="G17" s="140">
        <f t="shared" si="0"/>
        <v>0</v>
      </c>
      <c r="H17" s="224"/>
    </row>
    <row r="18" spans="3:8" x14ac:dyDescent="0.3">
      <c r="C18" s="120" t="s">
        <v>9</v>
      </c>
      <c r="D18" s="140" t="s">
        <v>29</v>
      </c>
      <c r="E18" s="140" t="s">
        <v>29</v>
      </c>
      <c r="F18" s="140" t="s">
        <v>29</v>
      </c>
      <c r="G18" s="140">
        <f t="shared" si="0"/>
        <v>3</v>
      </c>
      <c r="H18" s="224"/>
    </row>
    <row r="19" spans="3:8" x14ac:dyDescent="0.3">
      <c r="C19" s="120" t="s">
        <v>14</v>
      </c>
      <c r="G19" s="140">
        <f t="shared" si="0"/>
        <v>0</v>
      </c>
      <c r="H19" s="224"/>
    </row>
    <row r="20" spans="3:8" ht="14.4" thickBot="1" x14ac:dyDescent="0.35">
      <c r="C20" s="159"/>
      <c r="G20" s="140">
        <f t="shared" si="0"/>
        <v>0</v>
      </c>
      <c r="H20" s="225"/>
    </row>
    <row r="21" spans="3:8" ht="14.4" thickBot="1" x14ac:dyDescent="0.35">
      <c r="C21" s="160" t="s">
        <v>466</v>
      </c>
      <c r="D21" s="154"/>
      <c r="E21" s="154"/>
      <c r="F21" s="154"/>
      <c r="G21" s="140">
        <f t="shared" si="0"/>
        <v>0</v>
      </c>
      <c r="H21" s="158"/>
    </row>
    <row r="22" spans="3:8" x14ac:dyDescent="0.3">
      <c r="C22" s="120" t="s">
        <v>9</v>
      </c>
      <c r="D22" s="140" t="s">
        <v>29</v>
      </c>
      <c r="E22" s="140" t="s">
        <v>29</v>
      </c>
      <c r="G22" s="140">
        <f t="shared" si="0"/>
        <v>2</v>
      </c>
      <c r="H22" s="223" t="s">
        <v>467</v>
      </c>
    </row>
    <row r="23" spans="3:8" x14ac:dyDescent="0.3">
      <c r="C23" s="120" t="s">
        <v>14</v>
      </c>
      <c r="F23" s="140" t="s">
        <v>29</v>
      </c>
      <c r="G23" s="140">
        <f t="shared" si="0"/>
        <v>1</v>
      </c>
      <c r="H23" s="224"/>
    </row>
    <row r="24" spans="3:8" x14ac:dyDescent="0.3">
      <c r="C24" s="131" t="s">
        <v>468</v>
      </c>
      <c r="D24" s="154"/>
      <c r="E24" s="154"/>
      <c r="F24" s="154"/>
      <c r="G24" s="140">
        <f t="shared" si="0"/>
        <v>0</v>
      </c>
      <c r="H24" s="224"/>
    </row>
    <row r="25" spans="3:8" x14ac:dyDescent="0.3">
      <c r="C25" s="120" t="s">
        <v>469</v>
      </c>
      <c r="D25" s="140" t="s">
        <v>29</v>
      </c>
      <c r="E25" s="140" t="s">
        <v>29</v>
      </c>
      <c r="G25" s="140">
        <f t="shared" si="0"/>
        <v>2</v>
      </c>
      <c r="H25" s="224"/>
    </row>
    <row r="26" spans="3:8" x14ac:dyDescent="0.3">
      <c r="C26" s="120" t="s">
        <v>172</v>
      </c>
      <c r="G26" s="140">
        <f t="shared" si="0"/>
        <v>0</v>
      </c>
      <c r="H26" s="224"/>
    </row>
    <row r="27" spans="3:8" x14ac:dyDescent="0.3">
      <c r="C27" s="120" t="s">
        <v>470</v>
      </c>
      <c r="G27" s="140">
        <f t="shared" si="0"/>
        <v>0</v>
      </c>
      <c r="H27" s="224"/>
    </row>
    <row r="28" spans="3:8" ht="14.4" thickBot="1" x14ac:dyDescent="0.35">
      <c r="C28" s="120" t="s">
        <v>471</v>
      </c>
      <c r="F28" s="140" t="s">
        <v>29</v>
      </c>
      <c r="H28" s="225"/>
    </row>
    <row r="29" spans="3:8" ht="14.4" thickBot="1" x14ac:dyDescent="0.35">
      <c r="C29" s="131" t="s">
        <v>472</v>
      </c>
      <c r="D29" s="154"/>
      <c r="E29" s="154"/>
      <c r="F29" s="154"/>
      <c r="G29" s="154"/>
      <c r="H29" s="158"/>
    </row>
    <row r="30" spans="3:8" ht="14.7" customHeight="1" x14ac:dyDescent="0.3">
      <c r="C30" s="120" t="s">
        <v>9</v>
      </c>
      <c r="D30" s="140" t="s">
        <v>29</v>
      </c>
      <c r="E30" s="140" t="s">
        <v>29</v>
      </c>
      <c r="F30" s="140" t="s">
        <v>29</v>
      </c>
      <c r="G30" s="140">
        <f>COUNTIF(D30:F30, "x")</f>
        <v>3</v>
      </c>
      <c r="H30" s="223" t="s">
        <v>473</v>
      </c>
    </row>
    <row r="31" spans="3:8" x14ac:dyDescent="0.3">
      <c r="C31" s="120" t="s">
        <v>14</v>
      </c>
      <c r="G31" s="140">
        <f>COUNTIF(D31:F31, "x")</f>
        <v>0</v>
      </c>
      <c r="H31" s="224"/>
    </row>
    <row r="32" spans="3:8" x14ac:dyDescent="0.3">
      <c r="C32" s="131" t="s">
        <v>474</v>
      </c>
      <c r="D32" s="154"/>
      <c r="E32" s="154"/>
      <c r="F32" s="154"/>
      <c r="G32" s="154"/>
      <c r="H32" s="224"/>
    </row>
    <row r="33" spans="3:8" x14ac:dyDescent="0.3">
      <c r="C33" s="120" t="s">
        <v>9</v>
      </c>
      <c r="G33" s="140">
        <f>COUNTIF(D33:F33, "x")</f>
        <v>0</v>
      </c>
      <c r="H33" s="224"/>
    </row>
    <row r="34" spans="3:8" x14ac:dyDescent="0.3">
      <c r="C34" s="120" t="s">
        <v>14</v>
      </c>
      <c r="G34" s="140">
        <f>COUNTIF(D34:F34, "x")</f>
        <v>0</v>
      </c>
      <c r="H34" s="224"/>
    </row>
    <row r="35" spans="3:8" x14ac:dyDescent="0.3">
      <c r="C35" s="120" t="s">
        <v>475</v>
      </c>
      <c r="D35" s="140" t="s">
        <v>29</v>
      </c>
      <c r="E35" s="140" t="s">
        <v>29</v>
      </c>
      <c r="F35" s="140" t="s">
        <v>29</v>
      </c>
      <c r="G35" s="140">
        <f>COUNTIF(D35:F35, "x")</f>
        <v>3</v>
      </c>
      <c r="H35" s="224"/>
    </row>
    <row r="36" spans="3:8" x14ac:dyDescent="0.3">
      <c r="C36" s="131" t="s">
        <v>476</v>
      </c>
      <c r="D36" s="154"/>
      <c r="E36" s="154"/>
      <c r="F36" s="154"/>
      <c r="G36" s="154"/>
      <c r="H36" s="224"/>
    </row>
    <row r="37" spans="3:8" x14ac:dyDescent="0.3">
      <c r="C37" s="120" t="s">
        <v>477</v>
      </c>
      <c r="G37" s="140">
        <f>COUNTIF(D37:F37, "x")</f>
        <v>0</v>
      </c>
      <c r="H37" s="224"/>
    </row>
    <row r="38" spans="3:8" x14ac:dyDescent="0.3">
      <c r="C38" s="120" t="s">
        <v>478</v>
      </c>
      <c r="G38" s="140">
        <f>COUNTIF(D38:F38, "x")</f>
        <v>0</v>
      </c>
      <c r="H38" s="224"/>
    </row>
    <row r="39" spans="3:8" x14ac:dyDescent="0.3">
      <c r="C39" s="120" t="s">
        <v>479</v>
      </c>
      <c r="G39" s="140">
        <f>COUNTIF(D39:F39, "x")</f>
        <v>0</v>
      </c>
      <c r="H39" s="224"/>
    </row>
    <row r="40" spans="3:8" x14ac:dyDescent="0.3">
      <c r="C40" s="120" t="s">
        <v>480</v>
      </c>
      <c r="D40" s="140" t="s">
        <v>29</v>
      </c>
      <c r="E40" s="140" t="s">
        <v>29</v>
      </c>
      <c r="F40" s="140" t="s">
        <v>29</v>
      </c>
      <c r="G40" s="140">
        <f>COUNTIF(D40:F40, "x")</f>
        <v>3</v>
      </c>
      <c r="H40" s="224"/>
    </row>
    <row r="41" spans="3:8" x14ac:dyDescent="0.3">
      <c r="C41" s="159"/>
      <c r="G41" s="140">
        <f>COUNTIF(D41:F41, "x")</f>
        <v>0</v>
      </c>
      <c r="H41" s="224"/>
    </row>
    <row r="42" spans="3:8" x14ac:dyDescent="0.3">
      <c r="C42" s="131" t="s">
        <v>481</v>
      </c>
      <c r="D42" s="154"/>
      <c r="E42" s="154"/>
      <c r="F42" s="154"/>
      <c r="G42" s="154"/>
      <c r="H42" s="224"/>
    </row>
    <row r="43" spans="3:8" x14ac:dyDescent="0.3">
      <c r="C43" s="120" t="s">
        <v>9</v>
      </c>
      <c r="D43" s="140" t="s">
        <v>29</v>
      </c>
      <c r="G43" s="140">
        <f>COUNTIF(D43:F43, "x")</f>
        <v>1</v>
      </c>
      <c r="H43" s="224"/>
    </row>
    <row r="44" spans="3:8" x14ac:dyDescent="0.3">
      <c r="C44" s="120" t="s">
        <v>14</v>
      </c>
      <c r="G44" s="140">
        <f>COUNTIF(D44:F44, "x")</f>
        <v>0</v>
      </c>
      <c r="H44" s="224"/>
    </row>
    <row r="45" spans="3:8" x14ac:dyDescent="0.3">
      <c r="C45" s="131" t="s">
        <v>482</v>
      </c>
      <c r="D45" s="154"/>
      <c r="E45" s="154"/>
      <c r="F45" s="154"/>
      <c r="G45" s="154"/>
      <c r="H45" s="224"/>
    </row>
    <row r="46" spans="3:8" x14ac:dyDescent="0.3">
      <c r="C46" s="120" t="s">
        <v>483</v>
      </c>
      <c r="D46" s="140" t="s">
        <v>29</v>
      </c>
      <c r="E46" s="140" t="s">
        <v>29</v>
      </c>
      <c r="G46" s="140">
        <f>COUNTIF(D46:F46, "x")</f>
        <v>2</v>
      </c>
      <c r="H46" s="224"/>
    </row>
    <row r="47" spans="3:8" x14ac:dyDescent="0.3">
      <c r="C47" s="120" t="s">
        <v>484</v>
      </c>
      <c r="G47" s="140">
        <f>COUNTIF(D47:F47, "x")</f>
        <v>0</v>
      </c>
      <c r="H47" s="224"/>
    </row>
    <row r="48" spans="3:8" x14ac:dyDescent="0.3">
      <c r="C48" s="120" t="s">
        <v>485</v>
      </c>
      <c r="G48" s="140">
        <f>COUNTIF(D48:F48, "x")</f>
        <v>0</v>
      </c>
      <c r="H48" s="224"/>
    </row>
    <row r="49" spans="3:8" x14ac:dyDescent="0.3">
      <c r="C49" s="120" t="s">
        <v>486</v>
      </c>
      <c r="G49" s="140">
        <f>COUNTIF(D49:F49, "x")</f>
        <v>0</v>
      </c>
      <c r="H49" s="224"/>
    </row>
    <row r="50" spans="3:8" ht="14.4" thickBot="1" x14ac:dyDescent="0.35">
      <c r="C50" s="120" t="s">
        <v>487</v>
      </c>
      <c r="F50" s="140" t="s">
        <v>29</v>
      </c>
      <c r="G50" s="140">
        <f>COUNTIF(D50:F50, "x")</f>
        <v>1</v>
      </c>
      <c r="H50" s="225"/>
    </row>
    <row r="51" spans="3:8" ht="14.4" thickBot="1" x14ac:dyDescent="0.35">
      <c r="C51" s="234" t="s">
        <v>488</v>
      </c>
      <c r="D51" s="235"/>
      <c r="E51" s="235"/>
      <c r="F51" s="235"/>
      <c r="G51" s="235"/>
      <c r="H51" s="161"/>
    </row>
    <row r="52" spans="3:8" x14ac:dyDescent="0.3">
      <c r="C52" s="131" t="s">
        <v>489</v>
      </c>
      <c r="D52" s="154"/>
      <c r="E52" s="154"/>
      <c r="F52" s="154"/>
      <c r="G52" s="154"/>
      <c r="H52" s="223" t="s">
        <v>490</v>
      </c>
    </row>
    <row r="53" spans="3:8" x14ac:dyDescent="0.3">
      <c r="C53" s="120" t="s">
        <v>491</v>
      </c>
      <c r="G53" s="140">
        <f t="shared" ref="G53:G59" si="1">COUNTIF(D53:F53, "x")</f>
        <v>0</v>
      </c>
      <c r="H53" s="236"/>
    </row>
    <row r="54" spans="3:8" x14ac:dyDescent="0.3">
      <c r="C54" s="120" t="s">
        <v>492</v>
      </c>
      <c r="F54" s="140" t="s">
        <v>29</v>
      </c>
      <c r="G54" s="140">
        <f t="shared" si="1"/>
        <v>1</v>
      </c>
      <c r="H54" s="236"/>
    </row>
    <row r="55" spans="3:8" x14ac:dyDescent="0.3">
      <c r="C55" s="120" t="s">
        <v>493</v>
      </c>
      <c r="E55" s="140" t="s">
        <v>29</v>
      </c>
      <c r="G55" s="140">
        <f t="shared" si="1"/>
        <v>1</v>
      </c>
      <c r="H55" s="236"/>
    </row>
    <row r="56" spans="3:8" x14ac:dyDescent="0.3">
      <c r="C56" s="120" t="s">
        <v>494</v>
      </c>
      <c r="D56" s="140" t="s">
        <v>29</v>
      </c>
      <c r="G56" s="140">
        <f t="shared" si="1"/>
        <v>1</v>
      </c>
      <c r="H56" s="236"/>
    </row>
    <row r="57" spans="3:8" x14ac:dyDescent="0.3">
      <c r="C57" s="120" t="s">
        <v>495</v>
      </c>
      <c r="G57" s="140">
        <f t="shared" si="1"/>
        <v>0</v>
      </c>
      <c r="H57" s="236"/>
    </row>
    <row r="58" spans="3:8" x14ac:dyDescent="0.3">
      <c r="C58" s="120" t="s">
        <v>496</v>
      </c>
      <c r="G58" s="140">
        <f t="shared" si="1"/>
        <v>0</v>
      </c>
      <c r="H58" s="236"/>
    </row>
    <row r="59" spans="3:8" x14ac:dyDescent="0.3">
      <c r="C59" s="120" t="s">
        <v>497</v>
      </c>
      <c r="G59" s="140">
        <f t="shared" si="1"/>
        <v>0</v>
      </c>
      <c r="H59" s="236"/>
    </row>
    <row r="60" spans="3:8" x14ac:dyDescent="0.3">
      <c r="C60" s="131" t="s">
        <v>498</v>
      </c>
      <c r="D60" s="154"/>
      <c r="E60" s="154"/>
      <c r="F60" s="154"/>
      <c r="G60" s="154"/>
      <c r="H60" s="236"/>
    </row>
    <row r="61" spans="3:8" x14ac:dyDescent="0.3">
      <c r="C61" s="120" t="s">
        <v>9</v>
      </c>
      <c r="D61" s="140" t="s">
        <v>29</v>
      </c>
      <c r="E61" s="140" t="s">
        <v>29</v>
      </c>
      <c r="F61" s="140" t="s">
        <v>29</v>
      </c>
      <c r="G61" s="140">
        <f t="shared" ref="G61:G80" si="2">COUNTIF(D61:F61, "x")</f>
        <v>3</v>
      </c>
      <c r="H61" s="236"/>
    </row>
    <row r="62" spans="3:8" x14ac:dyDescent="0.3">
      <c r="C62" s="120" t="s">
        <v>14</v>
      </c>
      <c r="G62" s="140">
        <f t="shared" si="2"/>
        <v>0</v>
      </c>
      <c r="H62" s="236"/>
    </row>
    <row r="63" spans="3:8" x14ac:dyDescent="0.3">
      <c r="C63" s="131" t="s">
        <v>499</v>
      </c>
      <c r="D63" s="154"/>
      <c r="E63" s="154"/>
      <c r="F63" s="154"/>
      <c r="G63" s="140">
        <f t="shared" si="2"/>
        <v>0</v>
      </c>
      <c r="H63" s="236"/>
    </row>
    <row r="64" spans="3:8" x14ac:dyDescent="0.3">
      <c r="C64" s="120" t="s">
        <v>500</v>
      </c>
      <c r="D64" s="140" t="s">
        <v>29</v>
      </c>
      <c r="E64" s="140" t="s">
        <v>29</v>
      </c>
      <c r="F64" s="140" t="s">
        <v>29</v>
      </c>
      <c r="G64" s="140">
        <f t="shared" si="2"/>
        <v>3</v>
      </c>
      <c r="H64" s="236"/>
    </row>
    <row r="65" spans="3:8" x14ac:dyDescent="0.3">
      <c r="C65" s="120" t="s">
        <v>501</v>
      </c>
      <c r="G65" s="140">
        <f t="shared" si="2"/>
        <v>0</v>
      </c>
      <c r="H65" s="236"/>
    </row>
    <row r="66" spans="3:8" x14ac:dyDescent="0.3">
      <c r="C66" s="131" t="s">
        <v>502</v>
      </c>
      <c r="D66" s="154"/>
      <c r="E66" s="154"/>
      <c r="F66" s="154"/>
      <c r="G66" s="140">
        <f t="shared" si="2"/>
        <v>0</v>
      </c>
      <c r="H66" s="236"/>
    </row>
    <row r="67" spans="3:8" x14ac:dyDescent="0.3">
      <c r="C67" s="162" t="s">
        <v>503</v>
      </c>
      <c r="D67" s="140" t="s">
        <v>29</v>
      </c>
      <c r="E67" s="140" t="s">
        <v>29</v>
      </c>
      <c r="F67" s="140" t="s">
        <v>29</v>
      </c>
      <c r="G67" s="140">
        <f t="shared" si="2"/>
        <v>3</v>
      </c>
      <c r="H67" s="236"/>
    </row>
    <row r="68" spans="3:8" x14ac:dyDescent="0.3">
      <c r="C68" s="162" t="s">
        <v>504</v>
      </c>
      <c r="G68" s="140">
        <f t="shared" si="2"/>
        <v>0</v>
      </c>
      <c r="H68" s="236"/>
    </row>
    <row r="69" spans="3:8" x14ac:dyDescent="0.3">
      <c r="C69" s="131" t="s">
        <v>505</v>
      </c>
      <c r="D69" s="154"/>
      <c r="E69" s="154"/>
      <c r="F69" s="154"/>
      <c r="G69" s="140">
        <f t="shared" si="2"/>
        <v>0</v>
      </c>
      <c r="H69" s="236"/>
    </row>
    <row r="70" spans="3:8" x14ac:dyDescent="0.3">
      <c r="C70" s="120" t="s">
        <v>506</v>
      </c>
      <c r="G70" s="140">
        <f t="shared" si="2"/>
        <v>0</v>
      </c>
      <c r="H70" s="236"/>
    </row>
    <row r="71" spans="3:8" x14ac:dyDescent="0.3">
      <c r="C71" s="120" t="s">
        <v>507</v>
      </c>
      <c r="G71" s="140">
        <f t="shared" si="2"/>
        <v>0</v>
      </c>
      <c r="H71" s="236"/>
    </row>
    <row r="72" spans="3:8" x14ac:dyDescent="0.3">
      <c r="C72" s="120" t="s">
        <v>236</v>
      </c>
      <c r="G72" s="140">
        <f t="shared" si="2"/>
        <v>0</v>
      </c>
      <c r="H72" s="236"/>
    </row>
    <row r="73" spans="3:8" x14ac:dyDescent="0.3">
      <c r="C73" s="120" t="s">
        <v>508</v>
      </c>
      <c r="G73" s="140">
        <f t="shared" si="2"/>
        <v>0</v>
      </c>
      <c r="H73" s="236"/>
    </row>
    <row r="74" spans="3:8" x14ac:dyDescent="0.3">
      <c r="C74" s="120" t="s">
        <v>509</v>
      </c>
      <c r="D74" s="140" t="s">
        <v>29</v>
      </c>
      <c r="E74" s="140" t="s">
        <v>29</v>
      </c>
      <c r="F74" s="140" t="s">
        <v>29</v>
      </c>
      <c r="G74" s="140">
        <f t="shared" si="2"/>
        <v>3</v>
      </c>
      <c r="H74" s="236"/>
    </row>
    <row r="75" spans="3:8" x14ac:dyDescent="0.3">
      <c r="C75" s="131" t="s">
        <v>510</v>
      </c>
      <c r="D75" s="154"/>
      <c r="E75" s="154"/>
      <c r="F75" s="154"/>
      <c r="G75" s="140">
        <f t="shared" si="2"/>
        <v>0</v>
      </c>
      <c r="H75" s="236"/>
    </row>
    <row r="76" spans="3:8" x14ac:dyDescent="0.3">
      <c r="C76" s="120" t="s">
        <v>483</v>
      </c>
      <c r="G76" s="140">
        <f t="shared" si="2"/>
        <v>0</v>
      </c>
      <c r="H76" s="236"/>
    </row>
    <row r="77" spans="3:8" x14ac:dyDescent="0.3">
      <c r="C77" s="120" t="s">
        <v>484</v>
      </c>
      <c r="G77" s="140">
        <f t="shared" si="2"/>
        <v>0</v>
      </c>
      <c r="H77" s="236"/>
    </row>
    <row r="78" spans="3:8" x14ac:dyDescent="0.3">
      <c r="C78" s="120" t="s">
        <v>485</v>
      </c>
      <c r="G78" s="140">
        <f t="shared" si="2"/>
        <v>0</v>
      </c>
      <c r="H78" s="236"/>
    </row>
    <row r="79" spans="3:8" x14ac:dyDescent="0.3">
      <c r="C79" s="120" t="s">
        <v>486</v>
      </c>
      <c r="D79" s="140" t="s">
        <v>29</v>
      </c>
      <c r="G79" s="140">
        <f t="shared" si="2"/>
        <v>1</v>
      </c>
      <c r="H79" s="236"/>
    </row>
    <row r="80" spans="3:8" ht="14.4" thickBot="1" x14ac:dyDescent="0.35">
      <c r="C80" s="120" t="s">
        <v>487</v>
      </c>
      <c r="E80" s="140" t="s">
        <v>29</v>
      </c>
      <c r="F80" s="140" t="s">
        <v>29</v>
      </c>
      <c r="G80" s="140">
        <f t="shared" si="2"/>
        <v>2</v>
      </c>
      <c r="H80" s="237"/>
    </row>
    <row r="81" spans="3:8" x14ac:dyDescent="0.3">
      <c r="C81" s="234" t="s">
        <v>511</v>
      </c>
      <c r="D81" s="235"/>
      <c r="E81" s="235"/>
      <c r="F81" s="235"/>
      <c r="G81" s="235"/>
      <c r="H81" s="161"/>
    </row>
    <row r="82" spans="3:8" ht="14.4" thickBot="1" x14ac:dyDescent="0.35">
      <c r="C82" s="131" t="s">
        <v>512</v>
      </c>
      <c r="D82" s="154"/>
      <c r="E82" s="154"/>
      <c r="F82" s="154"/>
      <c r="G82" s="154"/>
      <c r="H82" s="163"/>
    </row>
    <row r="83" spans="3:8" x14ac:dyDescent="0.3">
      <c r="C83" s="120" t="s">
        <v>506</v>
      </c>
      <c r="E83" s="140" t="s">
        <v>29</v>
      </c>
      <c r="F83" s="140" t="s">
        <v>29</v>
      </c>
      <c r="G83" s="140">
        <f>COUNTIF(D83:F83, "x")</f>
        <v>2</v>
      </c>
      <c r="H83" s="223" t="s">
        <v>513</v>
      </c>
    </row>
    <row r="84" spans="3:8" x14ac:dyDescent="0.3">
      <c r="C84" s="120" t="s">
        <v>507</v>
      </c>
      <c r="D84" s="140" t="s">
        <v>29</v>
      </c>
      <c r="G84" s="140">
        <f>COUNTIF(D84:F84, "x")</f>
        <v>1</v>
      </c>
      <c r="H84" s="236"/>
    </row>
    <row r="85" spans="3:8" x14ac:dyDescent="0.3">
      <c r="C85" s="120" t="s">
        <v>236</v>
      </c>
      <c r="G85" s="140">
        <f>COUNTIF(D85:F85, "x")</f>
        <v>0</v>
      </c>
      <c r="H85" s="236"/>
    </row>
    <row r="86" spans="3:8" x14ac:dyDescent="0.3">
      <c r="C86" s="120" t="s">
        <v>508</v>
      </c>
      <c r="G86" s="140">
        <f>COUNTIF(D86:F86, "x")</f>
        <v>0</v>
      </c>
      <c r="H86" s="236"/>
    </row>
    <row r="87" spans="3:8" x14ac:dyDescent="0.3">
      <c r="C87" s="120" t="s">
        <v>509</v>
      </c>
      <c r="G87" s="140">
        <f>COUNTIF(D87:F87, "x")</f>
        <v>0</v>
      </c>
      <c r="H87" s="236"/>
    </row>
    <row r="88" spans="3:8" x14ac:dyDescent="0.3">
      <c r="C88" s="131" t="s">
        <v>514</v>
      </c>
      <c r="D88" s="154"/>
      <c r="E88" s="154"/>
      <c r="F88" s="154"/>
      <c r="G88" s="154"/>
      <c r="H88" s="236"/>
    </row>
    <row r="89" spans="3:8" x14ac:dyDescent="0.3">
      <c r="C89" s="120" t="s">
        <v>9</v>
      </c>
      <c r="G89" s="140">
        <f>COUNTIF(D89:F89, "x")</f>
        <v>0</v>
      </c>
      <c r="H89" s="236"/>
    </row>
    <row r="90" spans="3:8" x14ac:dyDescent="0.3">
      <c r="C90" s="120" t="s">
        <v>14</v>
      </c>
      <c r="D90" s="140" t="s">
        <v>29</v>
      </c>
      <c r="E90" s="140" t="s">
        <v>29</v>
      </c>
      <c r="F90" s="140" t="s">
        <v>29</v>
      </c>
      <c r="G90" s="140">
        <f>COUNTIF(D90:F90, "x")</f>
        <v>3</v>
      </c>
      <c r="H90" s="236"/>
    </row>
    <row r="91" spans="3:8" x14ac:dyDescent="0.3">
      <c r="C91" s="131" t="s">
        <v>515</v>
      </c>
      <c r="D91" s="154"/>
      <c r="E91" s="154"/>
      <c r="F91" s="154"/>
      <c r="G91" s="154"/>
      <c r="H91" s="236"/>
    </row>
    <row r="92" spans="3:8" x14ac:dyDescent="0.3">
      <c r="C92" s="120" t="s">
        <v>506</v>
      </c>
      <c r="D92" s="140" t="s">
        <v>29</v>
      </c>
      <c r="E92" s="140" t="s">
        <v>29</v>
      </c>
      <c r="F92" s="140" t="s">
        <v>29</v>
      </c>
      <c r="G92" s="140">
        <f>COUNTIF(D92:F92, "x")</f>
        <v>3</v>
      </c>
      <c r="H92" s="236"/>
    </row>
    <row r="93" spans="3:8" x14ac:dyDescent="0.3">
      <c r="C93" s="120" t="s">
        <v>507</v>
      </c>
      <c r="G93" s="140">
        <f>COUNTIF(D93:F93, "x")</f>
        <v>0</v>
      </c>
      <c r="H93" s="236"/>
    </row>
    <row r="94" spans="3:8" x14ac:dyDescent="0.3">
      <c r="C94" s="120" t="s">
        <v>236</v>
      </c>
      <c r="G94" s="140">
        <f>COUNTIF(D94:F94, "x")</f>
        <v>0</v>
      </c>
      <c r="H94" s="236"/>
    </row>
    <row r="95" spans="3:8" x14ac:dyDescent="0.3">
      <c r="C95" s="120" t="s">
        <v>508</v>
      </c>
      <c r="G95" s="140">
        <f>COUNTIF(D95:F95, "x")</f>
        <v>0</v>
      </c>
      <c r="H95" s="236"/>
    </row>
    <row r="96" spans="3:8" x14ac:dyDescent="0.3">
      <c r="C96" s="120" t="s">
        <v>509</v>
      </c>
      <c r="G96" s="140">
        <f>COUNTIF(D96:F96, "x")</f>
        <v>0</v>
      </c>
      <c r="H96" s="236"/>
    </row>
    <row r="97" spans="3:8" x14ac:dyDescent="0.3">
      <c r="C97" s="131" t="s">
        <v>516</v>
      </c>
      <c r="D97" s="154"/>
      <c r="E97" s="154"/>
      <c r="F97" s="154"/>
      <c r="G97" s="154"/>
      <c r="H97" s="236"/>
    </row>
    <row r="98" spans="3:8" x14ac:dyDescent="0.3">
      <c r="C98" s="120" t="s">
        <v>9</v>
      </c>
      <c r="D98" s="140" t="s">
        <v>29</v>
      </c>
      <c r="E98" s="140" t="s">
        <v>29</v>
      </c>
      <c r="G98" s="140">
        <f>COUNTIF(D98:F98, "x")</f>
        <v>2</v>
      </c>
      <c r="H98" s="236"/>
    </row>
    <row r="99" spans="3:8" x14ac:dyDescent="0.3">
      <c r="C99" s="120" t="s">
        <v>14</v>
      </c>
      <c r="F99" s="140" t="s">
        <v>29</v>
      </c>
      <c r="G99" s="140">
        <f>COUNTIF(D99:F99, "x")</f>
        <v>1</v>
      </c>
      <c r="H99" s="236"/>
    </row>
    <row r="100" spans="3:8" x14ac:dyDescent="0.3">
      <c r="C100" s="131" t="s">
        <v>517</v>
      </c>
      <c r="D100" s="154"/>
      <c r="E100" s="154"/>
      <c r="F100" s="154"/>
      <c r="G100" s="154"/>
      <c r="H100" s="236"/>
    </row>
    <row r="101" spans="3:8" x14ac:dyDescent="0.3">
      <c r="C101" s="120" t="s">
        <v>506</v>
      </c>
      <c r="F101" s="140" t="s">
        <v>29</v>
      </c>
      <c r="G101" s="140">
        <f>COUNTIF(D101:F101, "x")</f>
        <v>1</v>
      </c>
      <c r="H101" s="236"/>
    </row>
    <row r="102" spans="3:8" x14ac:dyDescent="0.3">
      <c r="C102" s="120" t="s">
        <v>507</v>
      </c>
      <c r="G102" s="140">
        <f>COUNTIF(D102:F102, "x")</f>
        <v>0</v>
      </c>
      <c r="H102" s="236"/>
    </row>
    <row r="103" spans="3:8" x14ac:dyDescent="0.3">
      <c r="C103" s="120" t="s">
        <v>236</v>
      </c>
      <c r="G103" s="140">
        <f>COUNTIF(D103:F103, "x")</f>
        <v>0</v>
      </c>
      <c r="H103" s="236"/>
    </row>
    <row r="104" spans="3:8" x14ac:dyDescent="0.3">
      <c r="C104" s="120" t="s">
        <v>508</v>
      </c>
      <c r="G104" s="140">
        <f>COUNTIF(D104:F104, "x")</f>
        <v>0</v>
      </c>
      <c r="H104" s="236"/>
    </row>
    <row r="105" spans="3:8" x14ac:dyDescent="0.3">
      <c r="C105" s="120" t="s">
        <v>509</v>
      </c>
      <c r="D105" s="140" t="s">
        <v>29</v>
      </c>
      <c r="E105" s="140" t="s">
        <v>29</v>
      </c>
      <c r="G105" s="140">
        <f>COUNTIF(D105:F105, "x")</f>
        <v>2</v>
      </c>
      <c r="H105" s="236"/>
    </row>
    <row r="106" spans="3:8" x14ac:dyDescent="0.3">
      <c r="C106" s="131" t="s">
        <v>518</v>
      </c>
      <c r="D106" s="154"/>
      <c r="E106" s="154"/>
      <c r="F106" s="154"/>
      <c r="G106" s="154"/>
      <c r="H106" s="236"/>
    </row>
    <row r="107" spans="3:8" x14ac:dyDescent="0.3">
      <c r="C107" s="120" t="s">
        <v>483</v>
      </c>
      <c r="G107" s="140">
        <f>COUNTIF(D107:F107, "x")</f>
        <v>0</v>
      </c>
      <c r="H107" s="236"/>
    </row>
    <row r="108" spans="3:8" x14ac:dyDescent="0.3">
      <c r="C108" s="120" t="s">
        <v>484</v>
      </c>
      <c r="G108" s="140">
        <f>COUNTIF(D108:F108, "x")</f>
        <v>0</v>
      </c>
      <c r="H108" s="236"/>
    </row>
    <row r="109" spans="3:8" x14ac:dyDescent="0.3">
      <c r="C109" s="120" t="s">
        <v>485</v>
      </c>
      <c r="D109" s="140" t="s">
        <v>29</v>
      </c>
      <c r="G109" s="140">
        <f>COUNTIF(D109:F109, "x")</f>
        <v>1</v>
      </c>
      <c r="H109" s="236"/>
    </row>
    <row r="110" spans="3:8" x14ac:dyDescent="0.3">
      <c r="C110" s="120" t="s">
        <v>486</v>
      </c>
      <c r="E110" s="140" t="s">
        <v>29</v>
      </c>
      <c r="G110" s="140">
        <f>COUNTIF(D110:F110, "x")</f>
        <v>1</v>
      </c>
      <c r="H110" s="236"/>
    </row>
    <row r="111" spans="3:8" x14ac:dyDescent="0.3">
      <c r="C111" s="120" t="s">
        <v>487</v>
      </c>
      <c r="G111" s="140">
        <f>COUNTIF(D111:F111, "x")</f>
        <v>0</v>
      </c>
      <c r="H111" s="236"/>
    </row>
    <row r="112" spans="3:8" x14ac:dyDescent="0.3">
      <c r="C112" s="120" t="s">
        <v>519</v>
      </c>
      <c r="F112" s="140" t="s">
        <v>29</v>
      </c>
      <c r="H112" s="236"/>
    </row>
    <row r="113" spans="3:8" x14ac:dyDescent="0.3">
      <c r="C113" s="131" t="s">
        <v>520</v>
      </c>
      <c r="D113" s="154"/>
      <c r="E113" s="154"/>
      <c r="F113" s="154"/>
      <c r="G113" s="154"/>
      <c r="H113" s="236"/>
    </row>
    <row r="114" spans="3:8" x14ac:dyDescent="0.3">
      <c r="C114" s="120" t="s">
        <v>483</v>
      </c>
      <c r="G114" s="140">
        <f>COUNTIF(D114:F114, "x")</f>
        <v>0</v>
      </c>
      <c r="H114" s="236"/>
    </row>
    <row r="115" spans="3:8" x14ac:dyDescent="0.3">
      <c r="C115" s="120" t="s">
        <v>484</v>
      </c>
      <c r="D115" s="140" t="s">
        <v>29</v>
      </c>
      <c r="G115" s="140">
        <f>COUNTIF(D115:F115, "x")</f>
        <v>1</v>
      </c>
      <c r="H115" s="236"/>
    </row>
    <row r="116" spans="3:8" x14ac:dyDescent="0.3">
      <c r="C116" s="120" t="s">
        <v>485</v>
      </c>
      <c r="G116" s="140">
        <f>COUNTIF(D116:F116, "x")</f>
        <v>0</v>
      </c>
      <c r="H116" s="236"/>
    </row>
    <row r="117" spans="3:8" x14ac:dyDescent="0.3">
      <c r="C117" s="120" t="s">
        <v>486</v>
      </c>
      <c r="E117" s="140" t="s">
        <v>29</v>
      </c>
      <c r="G117" s="140">
        <f>COUNTIF(D117:F117, "x")</f>
        <v>1</v>
      </c>
      <c r="H117" s="236"/>
    </row>
    <row r="118" spans="3:8" ht="14.4" thickBot="1" x14ac:dyDescent="0.35">
      <c r="C118" s="120" t="s">
        <v>487</v>
      </c>
      <c r="F118" s="140" t="s">
        <v>29</v>
      </c>
      <c r="G118" s="140">
        <f>COUNTIF(D118:F118, "x")</f>
        <v>1</v>
      </c>
      <c r="H118" s="237"/>
    </row>
    <row r="119" spans="3:8" ht="14.4" thickBot="1" x14ac:dyDescent="0.35">
      <c r="C119" s="234" t="s">
        <v>521</v>
      </c>
      <c r="D119" s="235"/>
      <c r="E119" s="235"/>
      <c r="F119" s="235"/>
      <c r="G119" s="235"/>
      <c r="H119" s="238"/>
    </row>
    <row r="120" spans="3:8" x14ac:dyDescent="0.3">
      <c r="C120" s="131" t="s">
        <v>522</v>
      </c>
      <c r="D120" s="154"/>
      <c r="E120" s="154"/>
      <c r="F120" s="154"/>
      <c r="G120" s="140">
        <f t="shared" ref="G120:G129" si="3">COUNTIF(D120:F120, "x")</f>
        <v>0</v>
      </c>
      <c r="H120" s="223" t="s">
        <v>523</v>
      </c>
    </row>
    <row r="121" spans="3:8" x14ac:dyDescent="0.3">
      <c r="C121" s="120" t="s">
        <v>471</v>
      </c>
      <c r="G121" s="140">
        <f t="shared" si="3"/>
        <v>0</v>
      </c>
      <c r="H121" s="224"/>
    </row>
    <row r="122" spans="3:8" x14ac:dyDescent="0.3">
      <c r="C122" s="120" t="s">
        <v>524</v>
      </c>
      <c r="G122" s="140">
        <f t="shared" si="3"/>
        <v>0</v>
      </c>
      <c r="H122" s="224"/>
    </row>
    <row r="123" spans="3:8" x14ac:dyDescent="0.3">
      <c r="C123" s="120" t="s">
        <v>525</v>
      </c>
      <c r="G123" s="140">
        <f t="shared" si="3"/>
        <v>0</v>
      </c>
      <c r="H123" s="224"/>
    </row>
    <row r="124" spans="3:8" x14ac:dyDescent="0.3">
      <c r="C124" s="120" t="s">
        <v>526</v>
      </c>
      <c r="D124" s="140" t="s">
        <v>29</v>
      </c>
      <c r="E124" s="140" t="s">
        <v>29</v>
      </c>
      <c r="F124" s="140" t="s">
        <v>29</v>
      </c>
      <c r="G124" s="140">
        <f t="shared" si="3"/>
        <v>3</v>
      </c>
      <c r="H124" s="224"/>
    </row>
    <row r="125" spans="3:8" x14ac:dyDescent="0.3">
      <c r="C125" s="120" t="s">
        <v>527</v>
      </c>
      <c r="G125" s="140">
        <f t="shared" si="3"/>
        <v>0</v>
      </c>
      <c r="H125" s="224"/>
    </row>
    <row r="126" spans="3:8" x14ac:dyDescent="0.3">
      <c r="C126" s="120" t="s">
        <v>528</v>
      </c>
      <c r="G126" s="140">
        <f t="shared" si="3"/>
        <v>0</v>
      </c>
      <c r="H126" s="224"/>
    </row>
    <row r="127" spans="3:8" x14ac:dyDescent="0.3">
      <c r="C127" s="120" t="s">
        <v>529</v>
      </c>
      <c r="G127" s="140">
        <f t="shared" si="3"/>
        <v>0</v>
      </c>
      <c r="H127" s="224"/>
    </row>
    <row r="128" spans="3:8" x14ac:dyDescent="0.3">
      <c r="C128" s="120" t="s">
        <v>348</v>
      </c>
      <c r="G128" s="140">
        <f t="shared" si="3"/>
        <v>0</v>
      </c>
      <c r="H128" s="224"/>
    </row>
    <row r="129" spans="3:8" ht="14.4" thickBot="1" x14ac:dyDescent="0.35">
      <c r="C129" s="159"/>
      <c r="G129" s="140">
        <f t="shared" si="3"/>
        <v>0</v>
      </c>
      <c r="H129" s="225"/>
    </row>
    <row r="130" spans="3:8" ht="14.4" thickBot="1" x14ac:dyDescent="0.35">
      <c r="C130" s="234" t="s">
        <v>530</v>
      </c>
      <c r="D130" s="235"/>
      <c r="E130" s="235"/>
      <c r="F130" s="235"/>
      <c r="G130" s="235"/>
      <c r="H130" s="158"/>
    </row>
    <row r="131" spans="3:8" x14ac:dyDescent="0.3">
      <c r="C131" s="131" t="s">
        <v>531</v>
      </c>
      <c r="D131" s="154"/>
      <c r="E131" s="154"/>
      <c r="F131" s="154"/>
      <c r="G131" s="140">
        <f>COUNTIF(D131:F131, "x")</f>
        <v>0</v>
      </c>
      <c r="H131" s="223" t="s">
        <v>532</v>
      </c>
    </row>
    <row r="132" spans="3:8" x14ac:dyDescent="0.3">
      <c r="C132" s="120" t="s">
        <v>9</v>
      </c>
      <c r="D132" s="140" t="s">
        <v>29</v>
      </c>
      <c r="E132" s="140" t="s">
        <v>29</v>
      </c>
      <c r="F132" s="140" t="s">
        <v>29</v>
      </c>
      <c r="G132" s="140">
        <f>COUNTIF(D132:F132, "x")</f>
        <v>3</v>
      </c>
      <c r="H132" s="224"/>
    </row>
    <row r="133" spans="3:8" x14ac:dyDescent="0.3">
      <c r="C133" s="120" t="s">
        <v>14</v>
      </c>
      <c r="G133" s="140">
        <f>COUNTIF(D133:F133, "x")</f>
        <v>0</v>
      </c>
      <c r="H133" s="224"/>
    </row>
    <row r="134" spans="3:8" x14ac:dyDescent="0.3">
      <c r="C134" s="131" t="s">
        <v>533</v>
      </c>
      <c r="D134" s="154"/>
      <c r="E134" s="154"/>
      <c r="F134" s="154"/>
      <c r="G134" s="154"/>
      <c r="H134" s="224"/>
    </row>
    <row r="135" spans="3:8" x14ac:dyDescent="0.3">
      <c r="C135" s="120" t="s">
        <v>9</v>
      </c>
      <c r="G135" s="140">
        <f>COUNTIF(D135:F135, "x")</f>
        <v>0</v>
      </c>
      <c r="H135" s="224"/>
    </row>
    <row r="136" spans="3:8" x14ac:dyDescent="0.3">
      <c r="C136" s="120" t="s">
        <v>14</v>
      </c>
      <c r="D136" s="140" t="s">
        <v>29</v>
      </c>
      <c r="E136" s="140" t="s">
        <v>29</v>
      </c>
      <c r="F136" s="140" t="s">
        <v>29</v>
      </c>
      <c r="G136" s="140">
        <f>COUNTIF(D136:F136, "x")</f>
        <v>3</v>
      </c>
      <c r="H136" s="224"/>
    </row>
    <row r="137" spans="3:8" x14ac:dyDescent="0.3">
      <c r="C137" s="120" t="s">
        <v>534</v>
      </c>
      <c r="G137" s="140">
        <f>COUNTIF(D137:F137, "x")</f>
        <v>0</v>
      </c>
      <c r="H137" s="224"/>
    </row>
    <row r="138" spans="3:8" x14ac:dyDescent="0.3">
      <c r="C138" s="120" t="s">
        <v>9</v>
      </c>
      <c r="D138" s="140" t="s">
        <v>29</v>
      </c>
      <c r="E138" s="140" t="s">
        <v>29</v>
      </c>
      <c r="F138" s="140" t="s">
        <v>29</v>
      </c>
      <c r="G138" s="140">
        <f>COUNTIF(D138:F138, "x")</f>
        <v>3</v>
      </c>
      <c r="H138" s="224"/>
    </row>
    <row r="139" spans="3:8" x14ac:dyDescent="0.3">
      <c r="C139" s="120" t="s">
        <v>14</v>
      </c>
      <c r="G139" s="140">
        <f>COUNTIF(D139:F139, "x")</f>
        <v>0</v>
      </c>
      <c r="H139" s="224"/>
    </row>
    <row r="140" spans="3:8" x14ac:dyDescent="0.3">
      <c r="C140" s="131" t="s">
        <v>535</v>
      </c>
      <c r="D140" s="154"/>
      <c r="E140" s="154"/>
      <c r="F140" s="154"/>
      <c r="G140" s="154"/>
      <c r="H140" s="224"/>
    </row>
    <row r="141" spans="3:8" x14ac:dyDescent="0.3">
      <c r="C141" s="120" t="s">
        <v>536</v>
      </c>
      <c r="G141" s="140">
        <f t="shared" ref="G141:G148" si="4">COUNTIF(D141:F141, "x")</f>
        <v>0</v>
      </c>
      <c r="H141" s="224"/>
    </row>
    <row r="142" spans="3:8" x14ac:dyDescent="0.3">
      <c r="C142" s="120" t="s">
        <v>537</v>
      </c>
      <c r="G142" s="140">
        <f t="shared" si="4"/>
        <v>0</v>
      </c>
      <c r="H142" s="224"/>
    </row>
    <row r="143" spans="3:8" x14ac:dyDescent="0.3">
      <c r="C143" s="120" t="s">
        <v>538</v>
      </c>
      <c r="D143" s="140" t="s">
        <v>29</v>
      </c>
      <c r="E143" s="140" t="s">
        <v>29</v>
      </c>
      <c r="F143" s="140" t="s">
        <v>29</v>
      </c>
      <c r="G143" s="140">
        <f t="shared" si="4"/>
        <v>3</v>
      </c>
      <c r="H143" s="224"/>
    </row>
    <row r="144" spans="3:8" x14ac:dyDescent="0.3">
      <c r="C144" s="120" t="s">
        <v>539</v>
      </c>
      <c r="G144" s="140">
        <f t="shared" si="4"/>
        <v>0</v>
      </c>
      <c r="H144" s="224"/>
    </row>
    <row r="145" spans="3:8" x14ac:dyDescent="0.3">
      <c r="C145" s="120" t="s">
        <v>540</v>
      </c>
      <c r="G145" s="140">
        <f t="shared" si="4"/>
        <v>0</v>
      </c>
      <c r="H145" s="224"/>
    </row>
    <row r="146" spans="3:8" x14ac:dyDescent="0.3">
      <c r="C146" s="120" t="s">
        <v>541</v>
      </c>
      <c r="G146" s="140">
        <f t="shared" si="4"/>
        <v>0</v>
      </c>
      <c r="H146" s="224"/>
    </row>
    <row r="147" spans="3:8" x14ac:dyDescent="0.3">
      <c r="C147" s="120" t="s">
        <v>542</v>
      </c>
      <c r="G147" s="140">
        <f t="shared" si="4"/>
        <v>0</v>
      </c>
      <c r="H147" s="224"/>
    </row>
    <row r="148" spans="3:8" x14ac:dyDescent="0.3">
      <c r="C148" s="120" t="s">
        <v>419</v>
      </c>
      <c r="G148" s="140">
        <f t="shared" si="4"/>
        <v>0</v>
      </c>
      <c r="H148" s="224"/>
    </row>
    <row r="149" spans="3:8" x14ac:dyDescent="0.3">
      <c r="C149" s="131" t="s">
        <v>543</v>
      </c>
      <c r="D149" s="154"/>
      <c r="E149" s="154"/>
      <c r="F149" s="154"/>
      <c r="G149" s="154"/>
      <c r="H149" s="224"/>
    </row>
    <row r="150" spans="3:8" x14ac:dyDescent="0.3">
      <c r="C150" s="120" t="s">
        <v>544</v>
      </c>
      <c r="E150" s="140" t="s">
        <v>29</v>
      </c>
      <c r="F150" s="140" t="s">
        <v>29</v>
      </c>
      <c r="G150" s="140">
        <f>COUNTIF(D150:F150, "x")</f>
        <v>2</v>
      </c>
      <c r="H150" s="224"/>
    </row>
    <row r="151" spans="3:8" x14ac:dyDescent="0.3">
      <c r="C151" s="120" t="s">
        <v>545</v>
      </c>
      <c r="G151" s="140">
        <f>COUNTIF(D151:F151, "x")</f>
        <v>0</v>
      </c>
      <c r="H151" s="224"/>
    </row>
    <row r="152" spans="3:8" x14ac:dyDescent="0.3">
      <c r="C152" s="120" t="s">
        <v>546</v>
      </c>
      <c r="D152" s="140" t="s">
        <v>29</v>
      </c>
      <c r="G152" s="140">
        <f>COUNTIF(D152:F152, "x")</f>
        <v>1</v>
      </c>
      <c r="H152" s="224"/>
    </row>
    <row r="153" spans="3:8" x14ac:dyDescent="0.3">
      <c r="C153" s="131" t="s">
        <v>547</v>
      </c>
      <c r="D153" s="154"/>
      <c r="E153" s="154"/>
      <c r="F153" s="154"/>
      <c r="G153" s="154"/>
      <c r="H153" s="224"/>
    </row>
    <row r="154" spans="3:8" x14ac:dyDescent="0.3">
      <c r="C154" s="120" t="s">
        <v>548</v>
      </c>
      <c r="G154" s="140">
        <f>COUNTIF(D154:F154, "x")</f>
        <v>0</v>
      </c>
      <c r="H154" s="224"/>
    </row>
    <row r="155" spans="3:8" x14ac:dyDescent="0.3">
      <c r="C155" s="120" t="s">
        <v>549</v>
      </c>
      <c r="D155" s="164"/>
      <c r="G155" s="140">
        <f>COUNTIF(D155:F155, "x")</f>
        <v>0</v>
      </c>
      <c r="H155" s="224"/>
    </row>
    <row r="156" spans="3:8" x14ac:dyDescent="0.3">
      <c r="C156" s="120" t="s">
        <v>550</v>
      </c>
      <c r="G156" s="140">
        <f>COUNTIF(D156:F156, "x")</f>
        <v>0</v>
      </c>
      <c r="H156" s="224"/>
    </row>
    <row r="157" spans="3:8" x14ac:dyDescent="0.3">
      <c r="C157" s="120" t="s">
        <v>551</v>
      </c>
      <c r="D157" s="140" t="s">
        <v>29</v>
      </c>
      <c r="E157" s="140" t="s">
        <v>29</v>
      </c>
      <c r="G157" s="140">
        <f>COUNTIF(D157:F157, "x")</f>
        <v>2</v>
      </c>
      <c r="H157" s="224"/>
    </row>
    <row r="158" spans="3:8" ht="14.4" thickBot="1" x14ac:dyDescent="0.35">
      <c r="C158" s="120" t="s">
        <v>552</v>
      </c>
      <c r="F158" s="140" t="s">
        <v>29</v>
      </c>
      <c r="G158" s="140">
        <f>COUNTIF(D158:F158, "x")</f>
        <v>1</v>
      </c>
      <c r="H158" s="225"/>
    </row>
    <row r="159" spans="3:8" ht="28.2" thickBot="1" x14ac:dyDescent="0.35">
      <c r="C159" s="160" t="s">
        <v>553</v>
      </c>
      <c r="D159" s="154"/>
      <c r="E159" s="154"/>
      <c r="F159" s="154"/>
      <c r="G159" s="154"/>
      <c r="H159" s="158"/>
    </row>
    <row r="160" spans="3:8" x14ac:dyDescent="0.3">
      <c r="C160" s="120" t="s">
        <v>471</v>
      </c>
      <c r="G160" s="140">
        <f>COUNTIF(D160:F160, "x")</f>
        <v>0</v>
      </c>
      <c r="H160" s="223" t="s">
        <v>554</v>
      </c>
    </row>
    <row r="161" spans="3:8" x14ac:dyDescent="0.3">
      <c r="C161" s="120" t="s">
        <v>555</v>
      </c>
      <c r="F161" s="140" t="s">
        <v>29</v>
      </c>
      <c r="G161" s="140">
        <f>COUNTIF(D161:F161, "x")</f>
        <v>1</v>
      </c>
      <c r="H161" s="236"/>
    </row>
    <row r="162" spans="3:8" x14ac:dyDescent="0.3">
      <c r="C162" s="120" t="s">
        <v>556</v>
      </c>
      <c r="E162" s="140" t="s">
        <v>29</v>
      </c>
      <c r="G162" s="140">
        <f>COUNTIF(D162:F162, "x")</f>
        <v>1</v>
      </c>
      <c r="H162" s="236"/>
    </row>
    <row r="163" spans="3:8" x14ac:dyDescent="0.3">
      <c r="C163" s="120" t="s">
        <v>557</v>
      </c>
      <c r="G163" s="140">
        <f>COUNTIF(D163:F163, "x")</f>
        <v>0</v>
      </c>
      <c r="H163" s="236"/>
    </row>
    <row r="164" spans="3:8" x14ac:dyDescent="0.3">
      <c r="C164" s="120" t="s">
        <v>558</v>
      </c>
      <c r="D164" s="140" t="s">
        <v>29</v>
      </c>
      <c r="G164" s="140">
        <f>COUNTIF(D164:F164, "x")</f>
        <v>1</v>
      </c>
      <c r="H164" s="236"/>
    </row>
    <row r="165" spans="3:8" ht="27.6" x14ac:dyDescent="0.3">
      <c r="C165" s="160" t="s">
        <v>559</v>
      </c>
      <c r="D165" s="154"/>
      <c r="E165" s="154"/>
      <c r="F165" s="154"/>
      <c r="G165" s="154"/>
      <c r="H165" s="236"/>
    </row>
    <row r="166" spans="3:8" x14ac:dyDescent="0.3">
      <c r="C166" s="120" t="s">
        <v>471</v>
      </c>
      <c r="G166" s="140">
        <f>COUNTIF(D166:F166, "x")</f>
        <v>0</v>
      </c>
      <c r="H166" s="236"/>
    </row>
    <row r="167" spans="3:8" x14ac:dyDescent="0.3">
      <c r="C167" s="120" t="s">
        <v>555</v>
      </c>
      <c r="D167" s="140" t="s">
        <v>29</v>
      </c>
      <c r="E167" s="140" t="s">
        <v>29</v>
      </c>
      <c r="G167" s="140">
        <f>COUNTIF(D167:F167, "x")</f>
        <v>2</v>
      </c>
      <c r="H167" s="236"/>
    </row>
    <row r="168" spans="3:8" x14ac:dyDescent="0.3">
      <c r="C168" s="120" t="s">
        <v>556</v>
      </c>
      <c r="G168" s="140">
        <f>COUNTIF(D168:F168, "x")</f>
        <v>0</v>
      </c>
      <c r="H168" s="236"/>
    </row>
    <row r="169" spans="3:8" x14ac:dyDescent="0.3">
      <c r="C169" s="120" t="s">
        <v>557</v>
      </c>
      <c r="F169" s="140" t="s">
        <v>29</v>
      </c>
      <c r="G169" s="140">
        <f>COUNTIF(D169:F169, "x")</f>
        <v>1</v>
      </c>
      <c r="H169" s="236"/>
    </row>
    <row r="170" spans="3:8" ht="14.4" thickBot="1" x14ac:dyDescent="0.35">
      <c r="C170" s="120" t="s">
        <v>558</v>
      </c>
      <c r="G170" s="140">
        <f>COUNTIF(D170:F170, "x")</f>
        <v>0</v>
      </c>
      <c r="H170" s="237"/>
    </row>
    <row r="171" spans="3:8" ht="14.4" thickBot="1" x14ac:dyDescent="0.35">
      <c r="C171" s="131" t="s">
        <v>560</v>
      </c>
      <c r="D171" s="154"/>
      <c r="E171" s="154"/>
      <c r="F171" s="154"/>
      <c r="G171" s="154"/>
      <c r="H171" s="158"/>
    </row>
    <row r="172" spans="3:8" x14ac:dyDescent="0.3">
      <c r="C172" s="120" t="s">
        <v>9</v>
      </c>
      <c r="D172" s="140" t="s">
        <v>29</v>
      </c>
      <c r="E172" s="140" t="s">
        <v>29</v>
      </c>
      <c r="F172" s="140" t="s">
        <v>29</v>
      </c>
      <c r="G172" s="140">
        <f>COUNTIF(D172:F172, "x")</f>
        <v>3</v>
      </c>
      <c r="H172" s="223" t="s">
        <v>561</v>
      </c>
    </row>
    <row r="173" spans="3:8" x14ac:dyDescent="0.3">
      <c r="C173" s="120" t="s">
        <v>562</v>
      </c>
      <c r="G173" s="140">
        <f>COUNTIF(D173:F173, "x")</f>
        <v>0</v>
      </c>
      <c r="H173" s="236"/>
    </row>
    <row r="174" spans="3:8" x14ac:dyDescent="0.3">
      <c r="C174" s="131" t="s">
        <v>563</v>
      </c>
      <c r="D174" s="154"/>
      <c r="E174" s="154"/>
      <c r="F174" s="154"/>
      <c r="G174" s="154"/>
      <c r="H174" s="236"/>
    </row>
    <row r="175" spans="3:8" x14ac:dyDescent="0.3">
      <c r="C175" s="120" t="s">
        <v>9</v>
      </c>
      <c r="D175" s="140" t="s">
        <v>29</v>
      </c>
      <c r="E175" s="140" t="s">
        <v>29</v>
      </c>
      <c r="F175" s="140" t="s">
        <v>29</v>
      </c>
      <c r="G175" s="140">
        <f>COUNTIF(D175:F175, "x")</f>
        <v>3</v>
      </c>
      <c r="H175" s="236"/>
    </row>
    <row r="176" spans="3:8" x14ac:dyDescent="0.3">
      <c r="C176" s="120" t="s">
        <v>14</v>
      </c>
      <c r="G176" s="140">
        <f>COUNTIF(D176:F176, "x")</f>
        <v>0</v>
      </c>
      <c r="H176" s="236"/>
    </row>
    <row r="177" spans="3:8" x14ac:dyDescent="0.3">
      <c r="C177" s="131" t="s">
        <v>564</v>
      </c>
      <c r="D177" s="154"/>
      <c r="E177" s="154"/>
      <c r="F177" s="154"/>
      <c r="G177" s="154"/>
      <c r="H177" s="236"/>
    </row>
    <row r="178" spans="3:8" x14ac:dyDescent="0.3">
      <c r="C178" s="120" t="s">
        <v>9</v>
      </c>
      <c r="D178" s="140" t="s">
        <v>29</v>
      </c>
      <c r="E178" s="140" t="s">
        <v>29</v>
      </c>
      <c r="F178" s="140" t="s">
        <v>29</v>
      </c>
      <c r="G178" s="140">
        <f>COUNTIF(D178:F178, "x")</f>
        <v>3</v>
      </c>
      <c r="H178" s="236"/>
    </row>
    <row r="179" spans="3:8" x14ac:dyDescent="0.3">
      <c r="C179" s="120" t="s">
        <v>14</v>
      </c>
      <c r="G179" s="140">
        <f>COUNTIF(D179:F179, "x")</f>
        <v>0</v>
      </c>
      <c r="H179" s="236"/>
    </row>
    <row r="180" spans="3:8" x14ac:dyDescent="0.3">
      <c r="C180" s="131" t="s">
        <v>565</v>
      </c>
      <c r="D180" s="154"/>
      <c r="E180" s="154"/>
      <c r="F180" s="154"/>
      <c r="G180" s="154"/>
      <c r="H180" s="236"/>
    </row>
    <row r="181" spans="3:8" x14ac:dyDescent="0.3">
      <c r="C181" s="120" t="s">
        <v>9</v>
      </c>
      <c r="D181" s="140" t="s">
        <v>29</v>
      </c>
      <c r="E181" s="140" t="s">
        <v>29</v>
      </c>
      <c r="F181" s="140" t="s">
        <v>29</v>
      </c>
      <c r="G181" s="140">
        <f>COUNTIF(D181:F181, "x")</f>
        <v>3</v>
      </c>
      <c r="H181" s="236"/>
    </row>
    <row r="182" spans="3:8" x14ac:dyDescent="0.3">
      <c r="C182" s="120" t="s">
        <v>14</v>
      </c>
      <c r="G182" s="140">
        <f>COUNTIF(D182:F182, "x")</f>
        <v>0</v>
      </c>
      <c r="H182" s="236"/>
    </row>
    <row r="183" spans="3:8" x14ac:dyDescent="0.3">
      <c r="C183" s="131" t="s">
        <v>566</v>
      </c>
      <c r="D183" s="154"/>
      <c r="E183" s="154"/>
      <c r="F183" s="154"/>
      <c r="G183" s="154"/>
      <c r="H183" s="236"/>
    </row>
    <row r="184" spans="3:8" x14ac:dyDescent="0.3">
      <c r="C184" s="120" t="s">
        <v>9</v>
      </c>
      <c r="D184" s="140" t="s">
        <v>29</v>
      </c>
      <c r="E184" s="140" t="s">
        <v>29</v>
      </c>
      <c r="F184" s="140" t="s">
        <v>29</v>
      </c>
      <c r="G184" s="140">
        <f>COUNTIF(D184:F184, "x")</f>
        <v>3</v>
      </c>
      <c r="H184" s="236"/>
    </row>
    <row r="185" spans="3:8" x14ac:dyDescent="0.3">
      <c r="C185" s="120" t="s">
        <v>14</v>
      </c>
      <c r="G185" s="140">
        <f>COUNTIF(D185:F185, "x")</f>
        <v>0</v>
      </c>
      <c r="H185" s="236"/>
    </row>
    <row r="186" spans="3:8" ht="32.700000000000003" customHeight="1" x14ac:dyDescent="0.3">
      <c r="C186" s="160" t="s">
        <v>567</v>
      </c>
      <c r="D186" s="154"/>
      <c r="E186" s="154"/>
      <c r="F186" s="154"/>
      <c r="G186" s="154"/>
      <c r="H186" s="236"/>
    </row>
    <row r="187" spans="3:8" x14ac:dyDescent="0.3">
      <c r="C187" s="120" t="s">
        <v>9</v>
      </c>
      <c r="D187" s="140" t="s">
        <v>29</v>
      </c>
      <c r="E187" s="140" t="s">
        <v>29</v>
      </c>
      <c r="F187" s="140" t="s">
        <v>29</v>
      </c>
      <c r="G187" s="140">
        <f>COUNTIF(D187:F187, "x")</f>
        <v>3</v>
      </c>
      <c r="H187" s="236"/>
    </row>
    <row r="188" spans="3:8" x14ac:dyDescent="0.3">
      <c r="C188" s="120" t="s">
        <v>14</v>
      </c>
      <c r="G188" s="140">
        <f>COUNTIF(D188:F188, "x")</f>
        <v>0</v>
      </c>
      <c r="H188" s="236"/>
    </row>
    <row r="189" spans="3:8" x14ac:dyDescent="0.3">
      <c r="C189" s="131" t="s">
        <v>568</v>
      </c>
      <c r="D189" s="154"/>
      <c r="E189" s="154"/>
      <c r="F189" s="154"/>
      <c r="G189" s="154"/>
      <c r="H189" s="236"/>
    </row>
    <row r="190" spans="3:8" x14ac:dyDescent="0.3">
      <c r="C190" s="120" t="s">
        <v>9</v>
      </c>
      <c r="D190" s="140" t="s">
        <v>29</v>
      </c>
      <c r="E190" s="140" t="s">
        <v>29</v>
      </c>
      <c r="F190" s="140" t="s">
        <v>29</v>
      </c>
      <c r="G190" s="140">
        <f>COUNTIF(D190:F190, "x")</f>
        <v>3</v>
      </c>
      <c r="H190" s="236"/>
    </row>
    <row r="191" spans="3:8" x14ac:dyDescent="0.3">
      <c r="C191" s="120" t="s">
        <v>14</v>
      </c>
      <c r="G191" s="140">
        <f>COUNTIF(D191:F191, "x")</f>
        <v>0</v>
      </c>
      <c r="H191" s="236"/>
    </row>
    <row r="192" spans="3:8" ht="14.4" thickBot="1" x14ac:dyDescent="0.35">
      <c r="C192" s="165"/>
      <c r="D192" s="166"/>
      <c r="E192" s="166"/>
      <c r="F192" s="166"/>
      <c r="G192" s="166">
        <f>COUNTIF(D192:F192, "x")</f>
        <v>0</v>
      </c>
      <c r="H192" s="237"/>
    </row>
  </sheetData>
  <mergeCells count="17">
    <mergeCell ref="C119:H119"/>
    <mergeCell ref="A1:H1"/>
    <mergeCell ref="G2:G7"/>
    <mergeCell ref="H2:H7"/>
    <mergeCell ref="H9:H12"/>
    <mergeCell ref="H14:H20"/>
    <mergeCell ref="H22:H28"/>
    <mergeCell ref="H30:H50"/>
    <mergeCell ref="C51:G51"/>
    <mergeCell ref="H52:H80"/>
    <mergeCell ref="C81:G81"/>
    <mergeCell ref="H83:H118"/>
    <mergeCell ref="H120:H129"/>
    <mergeCell ref="C130:G130"/>
    <mergeCell ref="H131:H158"/>
    <mergeCell ref="H160:H170"/>
    <mergeCell ref="H172:H192"/>
  </mergeCells>
  <conditionalFormatting sqref="G2:G7">
    <cfRule type="colorScale" priority="5">
      <colorScale>
        <cfvo type="min"/>
        <cfvo type="max"/>
        <color rgb="FFFCFCFF"/>
        <color rgb="FFF8696B"/>
      </colorScale>
    </cfRule>
  </conditionalFormatting>
  <conditionalFormatting sqref="G9">
    <cfRule type="cellIs" dxfId="3" priority="1" operator="greaterThan">
      <formula>1</formula>
    </cfRule>
    <cfRule type="cellIs" dxfId="2" priority="2" operator="greaterThan">
      <formula>2</formula>
    </cfRule>
  </conditionalFormatting>
  <conditionalFormatting sqref="G9:G28 G30:G31 G33:G35 G37:G41 G43:G44 G46:G50 G53:G59 G61:G80 G83:G87 G89:G90 G92:G96 G98:G99 G101:G105 G107:G112 G114:G118 G131:G133 G135:G139 G141:G148 G150:G152 G154:G158 G160:G164 G166:G170 G172:G173 G175:G176 G178:G179 G181:G182 G184:G185 G187:G188 G190:G192">
    <cfRule type="cellIs" dxfId="1" priority="4" operator="greaterThan">
      <formula>0</formula>
    </cfRule>
  </conditionalFormatting>
  <conditionalFormatting sqref="G120:G129">
    <cfRule type="cellIs" dxfId="0" priority="3" operator="greaterThan">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c1af38-b247-4961-91b4-be0537060b00">
      <UserInfo>
        <DisplayName>Amanya Saturlino</DisplayName>
        <AccountId>27</AccountId>
        <AccountType/>
      </UserInfo>
      <UserInfo>
        <DisplayName>Rebecca HETZER</DisplayName>
        <AccountId>164</AccountId>
        <AccountType/>
      </UserInfo>
      <UserInfo>
        <DisplayName>Annelies KERCKHOF</DisplayName>
        <AccountId>1213</AccountId>
        <AccountType/>
      </UserInfo>
      <UserInfo>
        <DisplayName>Lea BARBEZAT</DisplayName>
        <AccountId>1223</AccountId>
        <AccountType/>
      </UserInfo>
      <UserInfo>
        <DisplayName>Guillaume POCARD</DisplayName>
        <AccountId>14</AccountId>
        <AccountType/>
      </UserInfo>
      <UserInfo>
        <DisplayName>Louna LONQUEUR</DisplayName>
        <AccountId>221</AccountId>
        <AccountType/>
      </UserInfo>
      <UserInfo>
        <DisplayName>Alexis REYNAUD</DisplayName>
        <AccountId>301</AccountId>
        <AccountType/>
      </UserInfo>
      <UserInfo>
        <DisplayName>Manon DEBBAH</DisplayName>
        <AccountId>507</AccountId>
        <AccountType/>
      </UserInfo>
      <UserInfo>
        <DisplayName>Gregory MAULET-TOUCHER</DisplayName>
        <AccountId>587</AccountId>
        <AccountType/>
      </UserInfo>
      <UserInfo>
        <DisplayName>Nayana DAS</DisplayName>
        <AccountId>308</AccountId>
        <AccountType/>
      </UserInfo>
      <UserInfo>
        <DisplayName>Marie AFTALION</DisplayName>
        <AccountId>300</AccountId>
        <AccountType/>
      </UserInfo>
      <UserInfo>
        <DisplayName>Nour KHAYAT</DisplayName>
        <AccountId>1189</AccountId>
        <AccountType/>
      </UserInfo>
      <UserInfo>
        <DisplayName>Jada JACOB</DisplayName>
        <AccountId>33</AccountId>
        <AccountType/>
      </UserInfo>
      <UserInfo>
        <DisplayName>Renaud ZAMBEAUX</DisplayName>
        <AccountId>196</AccountId>
        <AccountType/>
      </UserInfo>
      <UserInfo>
        <DisplayName>Costanza BARBIELLINI</DisplayName>
        <AccountId>1188</AccountId>
        <AccountType/>
      </UserInfo>
    </SharedWithUsers>
    <lcf76f155ced4ddcb4097134ff3c332f xmlns="b68fa2f7-5bc9-4d26-a705-46bbde7c6251">
      <Terms xmlns="http://schemas.microsoft.com/office/infopath/2007/PartnerControls"/>
    </lcf76f155ced4ddcb4097134ff3c332f>
    <TaxCatchAll xmlns="a9c1af38-b247-4961-91b4-be0537060b00"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7" ma:contentTypeDescription="Create a new document." ma:contentTypeScope="" ma:versionID="854738a6b807c1b78a026ffeefb9c7c7">
  <xsd:schema xmlns:xsd="http://www.w3.org/2001/XMLSchema" xmlns:xs="http://www.w3.org/2001/XMLSchema" xmlns:p="http://schemas.microsoft.com/office/2006/metadata/properties" xmlns:ns1="http://schemas.microsoft.com/sharepoint/v3" xmlns:ns2="b68fa2f7-5bc9-4d26-a705-46bbde7c6251" xmlns:ns3="a9c1af38-b247-4961-91b4-be0537060b00" targetNamespace="http://schemas.microsoft.com/office/2006/metadata/properties" ma:root="true" ma:fieldsID="3153a70baa6df3c38802d8716a212bff" ns1:_="" ns2:_="" ns3:_="">
    <xsd:import namespace="http://schemas.microsoft.com/sharepoint/v3"/>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dd746b-08ab-4ebb-bf14-2488cd6792d3}"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2A0841-2303-4E7D-8E8E-12D223E1367E}">
  <ds:schemaRefs>
    <ds:schemaRef ds:uri="http://schemas.microsoft.com/office/2006/metadata/properties"/>
    <ds:schemaRef ds:uri="http://schemas.microsoft.com/office/infopath/2007/PartnerControls"/>
    <ds:schemaRef ds:uri="a9c1af38-b247-4961-91b4-be0537060b00"/>
    <ds:schemaRef ds:uri="b68fa2f7-5bc9-4d26-a705-46bbde7c6251"/>
    <ds:schemaRef ds:uri="http://schemas.microsoft.com/sharepoint/v3"/>
  </ds:schemaRefs>
</ds:datastoreItem>
</file>

<file path=customXml/itemProps2.xml><?xml version="1.0" encoding="utf-8"?>
<ds:datastoreItem xmlns:ds="http://schemas.openxmlformats.org/officeDocument/2006/customXml" ds:itemID="{E0034F46-6DE5-4B75-AE89-2F969CD088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0255DB-5052-4813-9010-CA2514DE74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METHOD REPORT</vt:lpstr>
      <vt:lpstr>Population movement</vt:lpstr>
      <vt:lpstr>FGDs__Community_leaders_members</vt:lpstr>
      <vt:lpstr>WASH_Water_Observation</vt:lpstr>
      <vt:lpstr>Health_KIIs</vt:lpstr>
      <vt:lpstr>FSL_KII</vt:lpstr>
      <vt:lpstr>Health_Facility_Observation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joseph.falzetta</dc:creator>
  <cp:keywords/>
  <dc:description/>
  <cp:lastModifiedBy>Jada JACOB</cp:lastModifiedBy>
  <cp:revision/>
  <dcterms:created xsi:type="dcterms:W3CDTF">2023-02-16T07:24:59Z</dcterms:created>
  <dcterms:modified xsi:type="dcterms:W3CDTF">2024-05-28T11:34:03Z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0x0101009EF2D220D542F44BB9689C5DF61E112F</vt:lpwstr>
  </property>
</Properties>
</file>