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acted.sharepoint.com/sites/IMPACTUKR-Sectorsunitchannel/Documents partages/Sectors unit channel/Socio-economic team/REA/Qual data/DSAGs/Validated/"/>
    </mc:Choice>
  </mc:AlternateContent>
  <xr:revisionPtr revIDLastSave="146" documentId="8_{A1A57DA1-AE7E-4879-B61D-B83C3F5AD063}" xr6:coauthVersionLast="47" xr6:coauthVersionMax="47" xr10:uidLastSave="{82C1E1E7-16E4-4F23-BB8F-0A5F96F3B893}"/>
  <bookViews>
    <workbookView xWindow="28680" yWindow="-7245" windowWidth="29040" windowHeight="15840" firstSheet="2" activeTab="2" xr2:uid="{00000000-000D-0000-FFFF-FFFF00000000}"/>
  </bookViews>
  <sheets>
    <sheet name="READ_ME" sheetId="2" r:id="rId1"/>
    <sheet name="To Complete_Method Report" sheetId="4" r:id="rId2"/>
    <sheet name="Data Saturation Grid_TEMPLATE" sheetId="1" r:id="rId3"/>
    <sheet name="Data Saturation Grid_EXAMPLE" sheetId="3" r:id="rId4"/>
  </sheets>
  <definedNames>
    <definedName name="_ftnref1" localSheetId="3">'Data Saturation Grid_EXAMPLE'!#REF!</definedName>
    <definedName name="_ftnref1" localSheetId="2">'Data Saturation Grid_TEMPLATE'!#REF!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1" l="1"/>
  <c r="M6" i="1"/>
  <c r="M7" i="1"/>
  <c r="M8" i="1"/>
  <c r="M9" i="1"/>
  <c r="M10" i="1"/>
  <c r="M11" i="1"/>
  <c r="M12" i="1"/>
  <c r="M13" i="1"/>
  <c r="M14" i="1"/>
  <c r="M15" i="1"/>
  <c r="M16" i="1"/>
  <c r="M17" i="1"/>
  <c r="M18" i="1"/>
  <c r="M19" i="1"/>
  <c r="M20" i="1"/>
  <c r="M21" i="1"/>
  <c r="M22"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23" i="1"/>
  <c r="F11" i="3" l="1"/>
  <c r="F10" i="3"/>
  <c r="F9" i="3"/>
  <c r="F8" i="3"/>
  <c r="F7" i="3"/>
  <c r="F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tc={1CF88D39-2A8D-4CA3-B597-8EBD4D530214}</author>
    <author>tc={FFE3869F-0646-4D91-9542-374F35696DA4}</author>
    <author>tc={5C714D7F-0FB3-48FF-B786-6FDAE9C960B9}</author>
    <author>tc={48984DC5-8BA9-4B4A-87E7-75BA9B29D102}</author>
    <author>tc={C5DF8EA5-488B-4909-AA3A-F4E259D994F7}</author>
    <author>tc={4122B038-4D80-49FF-A4CE-131D3159EDBE}</author>
    <author>tc={F014BFBC-2AA8-4A3C-A252-1C506700E6E4}</author>
    <author>tc={65DA672A-A3C6-4BBE-95B3-74F8B1FDD770}</author>
    <author>tc={DBD3610E-77C4-41B8-B958-A679D46C0C98}</author>
    <author>tc={2AB8443F-9BD1-49EF-81E3-8FC38818F523}</author>
    <author>tc={8DF4B31B-E337-4D70-B246-6A5D5EFC1A25}</author>
    <author>tc={46039FAE-F7C6-41E6-BD43-E77911E806DA}</author>
    <author>tc={CF6F508F-AD52-4971-8D29-8772BE780FBE}</author>
    <author>tc={2A958278-34CD-425C-8CD7-B0A6ED90F425}</author>
    <author>tc={D2AF9300-2AA6-434B-B273-435C78336944}</author>
    <author>tc={BFA688F5-4C38-491D-A1A0-FE206CDFC9D5}</author>
    <author>tc={53464C5D-1C30-49C2-9C0E-234AC50420EE}</author>
    <author>tc={11877A4E-0391-4ED5-8E7D-8D5777303971}</author>
    <author>tc={286A4E6C-832C-4D62-A11E-FB8105F96D01}</author>
    <author>tc={12928D50-D640-4117-8B38-448B165E9B3F}</author>
    <author>tc={C3EC1B40-85AA-4B3B-BCEE-9ADA30CC2775}</author>
    <author>tc={A8914AF0-E278-4864-A13A-BF4169A2B7CF}</author>
    <author>tc={1F5DCC48-019A-423A-9F25-09CEA6C72B56}</author>
    <author>tc={84707480-FFA2-4216-95CC-89FEEAB30F14}</author>
    <author>tc={ED024141-7EA4-4676-94D3-FC9820070CBB}</author>
    <author>tc={1D10C503-02CC-41C5-8E79-A1A59950EE6F}</author>
    <author>tc={450EFBB5-8256-4F58-8B29-55CB5CC2C3E9}</author>
    <author>tc={55817473-B17D-4F2B-93D7-D8485E5A04A4}</author>
    <author>tc={69476863-20B4-466C-8231-8EC289A28F16}</author>
    <author>tc={6CCE6F6E-8CBA-4D10-9EC5-7E19D3DCAA98}</author>
    <author>tc={2F3127F9-0CD3-49DD-BE21-90C9727FBF6B}</author>
    <author>tc={A450CB93-DAA5-4435-9C80-2EBE0781F8A5}</author>
    <author>tc={BA89D17D-C9D3-4022-8632-6F711F773C9A}</author>
    <author>tc={4C9608B0-651B-4BC2-9515-8F25806B0A9F}</author>
    <author>tc={7E53B450-D301-46C5-B57E-A3DD04DC229E}</author>
    <author>tc={F4A57D71-CE30-4B11-A89B-46F38E973769}</author>
    <author>tc={EC6534F5-390B-414E-B8F9-0DE86659F434}</author>
    <author>tc={D179F700-63FF-47BC-BE33-FF71C5F6F0BD}</author>
    <author>tc={3D317BD7-A085-4469-9877-997C01BECA01}</author>
    <author>tc={D7C68029-340D-49CF-A0DF-6EE427A7A3BB}</author>
    <author>tc={F7F8047B-A40F-419E-9540-81A4F0213C4B}</author>
    <author>tc={A9EEFDE1-152A-47FB-996A-98E71443B732}</author>
    <author>tc={D6A98ED9-0F2F-478F-8227-2BE95D884F56}</author>
    <author>tc={47F5B946-1CDF-47C6-87A1-EF5ABA527E77}</author>
    <author>tc={3A516B8D-B3CC-40FE-B30E-22302C197F97}</author>
    <author>tc={E7C00A4B-2E4C-4D5E-BED7-CA903D564944}</author>
    <author>tc={6DC6B391-8B3F-4360-904C-A4F838B9305B}</author>
    <author>tc={AE531AB7-F519-4549-A2D0-FCE75B64DF68}</author>
    <author>tc={53B65B32-5B34-4301-9FC9-B8EE413E85F3}</author>
    <author>tc={D93F43FF-B0B8-4DEA-8C0B-A7B94182F7D6}</author>
    <author>tc={00E92E1C-4E9C-4DA8-AC5C-BA32EF4FAE22}</author>
    <author>tc={A7BF77CF-00FD-44C9-BC2B-4E33BFB70C85}</author>
    <author>tc={8E504625-B0A4-416B-8121-6334D6091CFC}</author>
    <author>tc={10F26646-F8EE-4371-AC7C-D6FB5B98500D}</author>
    <author>tc={6D7CDBDD-25C1-4B3B-AAB4-1F6D69F207CB}</author>
    <author>tc={C8A8D38B-A87F-4508-8B2A-8D1323932674}</author>
    <author>tc={B1DF644D-E5B8-4934-80FF-59280086257F}</author>
    <author>tc={A7623C15-7445-4B1C-9539-F113CDDE0C81}</author>
    <author>tc={399F187C-BA75-4F76-B802-3E8DCEC6CB18}</author>
    <author>tc={78198085-D15B-43A9-A6EC-BC8B6DD7E769}</author>
    <author>tc={3B636B2D-AC81-4B06-BA94-C4B2EA189F24}</author>
    <author>tc={FB07D9EC-249C-426F-BD9F-429C12E1CC98}</author>
    <author>tc={A853DDD8-ABE3-4FA0-9FCE-7DF50EE639EA}</author>
    <author>tc={6B2A4921-E6FA-4CFB-BDB7-BD8ECFF148C7}</author>
    <author>tc={96F4F825-50CB-4D4F-9DB4-B9A659D01100}</author>
    <author>tc={9999C940-6B66-49EC-92A3-E8CDC2DD39B6}</author>
    <author>tc={0EFC00D5-E7EC-45AE-8E1E-219F1FD5A7EB}</author>
    <author>tc={A7C53CA2-421F-4733-A006-97C24BD8ECE5}</author>
    <author>tc={B82227C4-385C-4719-9128-E70732E7146C}</author>
    <author>tc={130FC613-2D75-4686-B9F0-1A0F9914E5C9}</author>
    <author>tc={E1744080-51A2-4A6F-9F56-071214F549D1}</author>
    <author>tc={E0C51718-4B30-4716-95B7-11F827E879DF}</author>
    <author>tc={A676598E-9F93-41D9-AD90-0D38ED6C2E73}</author>
    <author>tc={8C1E248D-620B-4DBD-8732-47F25C3BEC3D}</author>
    <author>tc={5276D818-2D98-49D2-8B26-E549276ADD04}</author>
    <author>tc={05246DDC-0C8E-4A07-ADD4-50E892DE3F92}</author>
    <author>tc={CB48A1E7-6FCF-453F-82B9-9D6E9F7D0FED}</author>
    <author>tc={9CBA1A22-EEC6-4460-BD26-EFF40CC403BF}</author>
    <author>tc={47C4914F-AAD7-4CEF-9B9A-1EF3537A8090}</author>
    <author>tc={E6B79E46-9869-4267-842C-DB5308133153}</author>
    <author>tc={8F5DA86F-00DC-42F6-B579-B1FE87E040D9}</author>
    <author>tc={63259918-621C-4A60-A4CA-D8D91345BBDA}</author>
    <author>tc={ED09061C-458B-4605-8E56-1752F8103DC4}</author>
    <author>tc={EF17EFED-3593-4DC8-8140-7F845D576641}</author>
    <author>tc={FB1EE6D9-C0B1-4D16-92DA-D654B31DEF80}</author>
    <author>tc={BCA44D1D-BE9F-492F-B6D0-4A4B05E17759}</author>
    <author>tc={3D06827A-D9BC-4876-A440-0FB57EF2C458}</author>
    <author>tc={0BDFC28F-ACA3-4846-9DE4-66547F5A2F54}</author>
    <author>tc={2B3C7D30-5D7E-4F62-A429-B9096A3759CA}</author>
    <author>tc={57D4C712-4A6E-48B0-8AA8-EF1951C54B97}</author>
    <author>tc={28DE3C0A-77EE-4968-B280-EF579B500CA9}</author>
    <author>tc={2A981B17-53CD-4504-AE97-D193E638E7D0}</author>
    <author>tc={AD4B4222-E355-493D-ACAD-E11AA1BAF389}</author>
    <author>tc={33D7C928-889E-4E5F-A24A-1CE48591B0BB}</author>
    <author>tc={A3FB8A99-9E7B-4046-BF5B-B2D25CCCFB85}</author>
    <author>tc={F70A9503-94BF-407C-9F1E-1AFB9459ADD4}</author>
    <author>tc={9AE5D899-7C37-4920-801E-FAEC6F0341AF}</author>
    <author>tc={2301ADCD-3AD1-4F14-9EA9-C16F0671ADD6}</author>
    <author>tc={B95AA230-BD84-43B7-A91F-BA0F207DF016}</author>
    <author>tc={E1376B6A-BA3A-4F47-88E3-3E0A13E42673}</author>
    <author>tc={0198DC01-2BB7-4085-A635-D7FBAD02960B}</author>
    <author>tc={1665155E-1796-468F-B66F-EDEEB17DE5F0}</author>
    <author>tc={69C00743-0983-4469-89E8-F0B8AC9A0BF0}</author>
    <author>tc={7D5847DC-2472-422E-BEC4-35D2C93CB401}</author>
    <author>tc={7806535A-E81C-447D-B803-2A3589057F06}</author>
    <author>tc={6781C196-E169-4874-93A2-79071BB791AE}</author>
    <author>tc={5A7D2B80-596D-46E4-96D5-FAD3E9D0F457}</author>
    <author>tc={D1402CBD-2645-4F2D-BC5F-431BF98F0FBD}</author>
    <author>tc={393394A3-8632-4613-A7B0-8BC9EA5AB417}</author>
    <author>tc={83FB46DD-DD42-43E1-AF97-95E670DEEAA0}</author>
    <author>tc={51840538-7EC4-4C29-8EB6-2A4CC0293375}</author>
    <author>tc={0521B705-9F92-4A7F-A160-E5A705C885B5}</author>
    <author>tc={8631646F-9CA6-4A0F-8DC9-B318F40DA8CA}</author>
    <author>tc={EF9983D0-B2E6-4C7A-AE15-856231AB2EB3}</author>
    <author>tc={4B2346C9-1E12-4837-878E-D168E8ABA651}</author>
  </authors>
  <commentList>
    <comment ref="B5" authorId="0" shapeId="0" xr:uid="{1CF88D39-2A8D-4CA3-B597-8EBD4D530214}">
      <text>
        <t>[Threaded comment]
Your version of Excel allows you to read this threaded comment; however, any edits to it will get removed if the file is opened in a newer version of Excel. Learn more: https://go.microsoft.com/fwlink/?linkid=870924
Comment:
    In my opinion, 30% of IDPs were able to find a job in Vinnytsia and the region, but integration requires more time and termination of the hostilities. 
Reply:
    IDPs often work as drivers and agricultural workers. "The work is hard, there is lack of experience and no opportunities for retraining, because people are not mentally ready due to constant stress. The majority of them plans to return home and they do not have money to retrain or get education, and it is expensive to rent accommodation."</t>
      </text>
    </comment>
    <comment ref="C5" authorId="1" shapeId="0" xr:uid="{FFE3869F-0646-4D91-9542-374F35696DA4}">
      <text>
        <t>[Threaded comment]
Your version of Excel allows you to read this threaded comment; however, any edits to it will get removed if the file is opened in a newer version of Excel. Learn more: https://go.microsoft.com/fwlink/?linkid=870924
Comment:
    More passive, who do not try to integrate. We organized events related to provision of grant support to IDPs so that they could start, rebuild or relocate their business, but they did not take an active part in it.</t>
      </text>
    </comment>
    <comment ref="G5" authorId="2" shapeId="0" xr:uid="{5C714D7F-0FB3-48FF-B786-6FDAE9C960B9}">
      <text>
        <t xml:space="preserve">[Threaded comment]
Your version of Excel allows you to read this threaded comment; however, any edits to it will get removed if the file is opened in a newer version of Excel. Learn more: https://go.microsoft.com/fwlink/?linkid=870924
Comment:
    IDPs have integrated into the local communities by 60% to 65%. They start searching for jobs once they have overcome stress. The community supports them all based on the information and queries that come to the HomeYak Volunteer Organisation. </t>
      </text>
    </comment>
    <comment ref="I5" authorId="3" shapeId="0" xr:uid="{48984DC5-8BA9-4B4A-87E7-75BA9B29D102}">
      <text>
        <t>[Threaded comment]
Your version of Excel allows you to read this threaded comment; however, any edits to it will get removed if the file is opened in a newer version of Excel. Learn more: https://go.microsoft.com/fwlink/?linkid=870924
Comment:
    The IDPs who were able to rent accommodation and find a job stayed here. Those who could not afford to rent or find a job due to their speciality moved abroad. I mean that it is more difficult for them to stay in Ukraine than to live abroad. </t>
      </text>
    </comment>
    <comment ref="N5" authorId="4" shapeId="0" xr:uid="{C5DF8EA5-488B-4909-AA3A-F4E259D994F7}">
      <text>
        <t>[Threaded comment]
Your version of Excel allows you to read this threaded comment; however, any edits to it will get removed if the file is opened in a newer version of Excel. Learn more: https://go.microsoft.com/fwlink/?linkid=870924
Comment:
    You mention Chernihiv. Do you think it is worth connecting these findings a little more with the context in each of the areas? You don't need to go into a lot of detail but you could for example point to the fact that unlike Chernihiv, Vinnytsia has received IDPs from all over (perhaps making integration more of a challenge?), Mykolaiv is more of a transit location / security context more fragile = possibly making integration harder?</t>
      </text>
    </comment>
    <comment ref="C6" authorId="5" shapeId="0" xr:uid="{4122B038-4D80-49FF-A4CE-131D3159EDBE}">
      <text>
        <t>[Threaded comment]
Your version of Excel allows you to read this threaded comment; however, any edits to it will get removed if the file is opened in a newer version of Excel. Learn more: https://go.microsoft.com/fwlink/?linkid=870924
Comment:
    There are two groups of IDPs: 1. the ones who have integrated successfully. They have relocated their businesses and are developing them successfully and implement new projects. </t>
      </text>
    </comment>
    <comment ref="E6" authorId="6" shapeId="0" xr:uid="{F014BFBC-2AA8-4A3C-A252-1C506700E6E4}">
      <text>
        <t>[Threaded comment]
Your version of Excel allows you to read this threaded comment; however, any edits to it will get removed if the file is opened in a newer version of Excel. Learn more: https://go.microsoft.com/fwlink/?linkid=870924
Comment:
    The internally displaced persons in Chernihiv region mostly relocate within the region, so they do not have any language, culture or other differences from the host community residents. In addition, IDPs usually live with their relatives, friends or in module houses together with the affected local residents, so they are integrated in the community. </t>
      </text>
    </comment>
    <comment ref="J7" authorId="7" shapeId="0" xr:uid="{65DA672A-A3C6-4BBE-95B3-74F8B1FDD770}">
      <text>
        <t xml:space="preserve">[Threaded comment]
Your version of Excel allows you to read this threaded comment; however, any edits to it will get removed if the file is opened in a newer version of Excel. Learn more: https://go.microsoft.com/fwlink/?linkid=870924
Comment:
    The situation with jobs is a bit tough, but IDPs don't want to work—they are waiting for financial assistance. </t>
      </text>
    </comment>
    <comment ref="L7" authorId="8" shapeId="0" xr:uid="{DBD3610E-77C4-41B8-B958-A679D46C0C98}">
      <text>
        <t>[Threaded comment]
Your version of Excel allows you to read this threaded comment; however, any edits to it will get removed if the file is opened in a newer version of Excel. Learn more: https://go.microsoft.com/fwlink/?linkid=870924
Comment:
    No, employers prefer locals. This is because when the situation improves, the IDPs will return home. </t>
      </text>
    </comment>
    <comment ref="B8" authorId="9" shapeId="0" xr:uid="{2AB8443F-9BD1-49EF-81E3-8FC38818F523}">
      <text>
        <t>[Threaded comment]
Your version of Excel allows you to read this threaded comment; however, any edits to it will get removed if the file is opened in a newer version of Excel. Learn more: https://go.microsoft.com/fwlink/?linkid=870924
Comment:
    Partly, there are conflicts among children and teenagers related to bullying. </t>
      </text>
    </comment>
    <comment ref="D9" authorId="10" shapeId="0" xr:uid="{8DF4B31B-E337-4D70-B246-6A5D5EFC1A25}">
      <text>
        <t>[Threaded comment]
Your version of Excel allows you to read this threaded comment; however, any edits to it will get removed if the file is opened in a newer version of Excel. Learn more: https://go.microsoft.com/fwlink/?linkid=870924
Comment:
    In her opinion, the host community does everything to provide assistance and the best possible living conditions as well as improve their psychological and emotional condition</t>
      </text>
    </comment>
    <comment ref="E9" authorId="11" shapeId="0" xr:uid="{46039FAE-F7C6-41E6-BD43-E77911E806DA}">
      <text>
        <t>[Threaded comment]
Your version of Excel allows you to read this threaded comment; however, any edits to it will get removed if the file is opened in a newer version of Excel. Learn more: https://go.microsoft.com/fwlink/?linkid=870924
Comment:
     Local residents have been affected by the hostilities and many communities were under occupation or besieged, so they understand in which condition the IDPs are. The local residents and authorities provide all possible assistance to the IDPs. </t>
      </text>
    </comment>
    <comment ref="I9" authorId="12" shapeId="0" xr:uid="{CF6F508F-AD52-4971-8D29-8772BE780FBE}">
      <text>
        <t>[Threaded comment]
Your version of Excel allows you to read this threaded comment; however, any edits to it will get removed if the file is opened in a newer version of Excel. Learn more: https://go.microsoft.com/fwlink/?linkid=870924
Comment:
    Yes, I think they have developed, because residents of Kherson, Odessa and Mykolaiv are close. They often came to Odessa on summer vacation or attended some events. I mean that people have positive attitude to IDPs, and it is comfortable for them to stay here. 
Reply:
    Odessa had negative experience with IDPs in 2014, it was really bad. There was a time when a lot of IDPs came from Donetsk region, and they did not want to hire them even to do the cleaning. Residents of Odessa did not want to lease accommodation to them, because they thought that the IDPs will not pay the rent as they have no work and money. 
In 2022, everyone showed understanding and gratitude in relation to the IDPs, because people knew that the war would come to them if the Russians got past Mykolaiv. So, in 2022 most residents of Odessa took care of the IDPs and provided them with free accommodation. I know many such cases.  </t>
      </text>
    </comment>
    <comment ref="B12" authorId="13" shapeId="0" xr:uid="{2A958278-34CD-425C-8CD7-B0A6ED90F425}">
      <text>
        <t xml:space="preserve">[Threaded comment]
Your version of Excel allows you to read this threaded comment; however, any edits to it will get removed if the file is opened in a newer version of Excel. Learn more: https://go.microsoft.com/fwlink/?linkid=870924
Comment:
    Vinnytsia region is well-developed economically, so the needs may differ. I know that drivers are needed and there is lack of workers in agriculture. </t>
      </text>
    </comment>
    <comment ref="B14" authorId="14" shapeId="0" xr:uid="{D2AF9300-2AA6-434B-B273-435C78336944}">
      <text>
        <t>[Threaded comment]
Your version of Excel allows you to read this threaded comment; however, any edits to it will get removed if the file is opened in a newer version of Excel. Learn more: https://go.microsoft.com/fwlink/?linkid=870924
Comment:
    There are not many large factories or plants in Vinnytsia compared to Mariupol and Kharkiv. Small manufacturing facilities are more developed here. </t>
      </text>
    </comment>
    <comment ref="E16" authorId="15" shapeId="0" xr:uid="{BFA688F5-4C38-491D-A1A0-FE206CDFC9D5}">
      <text>
        <t>[Threaded comment]
Your version of Excel allows you to read this threaded comment; however, any edits to it will get removed if the file is opened in a newer version of Excel. Learn more: https://go.microsoft.com/fwlink/?linkid=870924
Comment:
    IDPs least likely to be engages in the public sector: "There is limited turnover of employees in the state sector, there are few available positions."</t>
      </text>
    </comment>
    <comment ref="H16" authorId="16" shapeId="0" xr:uid="{53464C5D-1C30-49C2-9C0E-234AC50420EE}">
      <text>
        <t>[Threaded comment]
Your version of Excel allows you to read this threaded comment; however, any edits to it will get removed if the file is opened in a newer version of Excel. Learn more: https://go.microsoft.com/fwlink/?linkid=870924
Comment:
    Sectors IDPs least likely to be engaged in: "The work that involves a lot of responsibility, for instance, a Chief Accountant. This position requires a person to be 100% trustworthy. When such person comes from another city, they do not have any recommendations. There is no possibility to obtain information about the company, for instance, from Nova Kakhovka. How can one retrieve it? Therefore, it will be more complicated for them to find a job on such positions that involve responsibility, i.e. Accountants or in public administration."</t>
      </text>
    </comment>
    <comment ref="E18" authorId="17" shapeId="0" xr:uid="{11877A4E-0391-4ED5-8E7D-8D5777303971}">
      <text>
        <t>[Threaded comment]
Your version of Excel allows you to read this threaded comment; however, any edits to it will get removed if the file is opened in a newer version of Excel. Learn more: https://go.microsoft.com/fwlink/?linkid=870924
Comment:
    In my opinion, more than 50% of IDPs work without official employment. In particular, IDP men as they have to register for military service when applying for official employment. </t>
      </text>
    </comment>
    <comment ref="I18" authorId="18" shapeId="0" xr:uid="{286A4E6C-832C-4D62-A11E-FB8105F96D01}">
      <text>
        <t>[Threaded comment]
Your version of Excel allows you to read this threaded comment; however, any edits to it will get removed if the file is opened in a newer version of Excel. Learn more: https://go.microsoft.com/fwlink/?linkid=870924
Comment:
    In my opinion, most of them work unofficially, especially young people. They need to earn their living to buy food, clothes, medicine and spend their free time. They are not concerned whether they work under a contract or not. They need money right now. </t>
      </text>
    </comment>
    <comment ref="J18" authorId="19" shapeId="0" xr:uid="{12928D50-D640-4117-8B38-448B165E9B3F}">
      <text>
        <t xml:space="preserve">[Threaded comment]
Your version of Excel allows you to read this threaded comment; however, any edits to it will get removed if the file is opened in a newer version of Excel. Learn more: https://go.microsoft.com/fwlink/?linkid=870924
Comment:
    Most of them get employed off the books because they are still formally employed in their hometowns. They get work records at their old jobs, but they are not paid salary. More than a half of them work off the books.  </t>
      </text>
    </comment>
    <comment ref="E19" authorId="20" shapeId="0" xr:uid="{C3EC1B40-85AA-4B3B-BCEE-9ADA30CC2775}">
      <text>
        <t>[Threaded comment]
Your version of Excel allows you to read this threaded comment; however, any edits to it will get removed if the file is opened in a newer version of Excel. Learn more: https://go.microsoft.com/fwlink/?linkid=870924
Comment:
    The IDP women may face the risks of exploitation, sexual abuse and discrimination, because I think that women are the most vulnerable group, and they may agree to humiliating working conditions and lower salary. In addition, I think that IDP women will have lower salaries compared to the local population. 
Reply:
    Women IDPs may be subjected to sexual abuse. </t>
      </text>
    </comment>
    <comment ref="B23" authorId="21" shapeId="0" xr:uid="{A8914AF0-E278-4864-A13A-BF4169A2B7CF}">
      <text>
        <t>[Threaded comment]
Your version of Excel allows you to read this threaded comment; however, any edits to it will get removed if the file is opened in a newer version of Excel. Learn more: https://go.microsoft.com/fwlink/?linkid=870924
Comment:
    No one hires these people, because they are IDPs and there is a risk that they may return home. Another reason is the age, employers look for people under 40. The third reason is experience, IDPs lack proper skills for work, especially people from rural areas.</t>
      </text>
    </comment>
    <comment ref="E23" authorId="22" shapeId="0" xr:uid="{1F5DCC48-019A-423A-9F25-09CEA6C72B56}">
      <text>
        <t>[Threaded comment]
Your version of Excel allows you to read this threaded comment; however, any edits to it will get removed if the file is opened in a newer version of Excel. Learn more: https://go.microsoft.com/fwlink/?linkid=870924
Comment:
     In my opinion, there is biased attitude to employers that consists in the lack of interest on the part of an employer to spend time and resources on IDPs training, because they may return home or relocate to another region at any time. 
In addition, IDPs may lose their documents that confirm their work experience, employment books, etc. </t>
      </text>
    </comment>
    <comment ref="N23" authorId="23" shapeId="0" xr:uid="{84707480-FFA2-4216-95CC-89FEEAB30F14}">
      <text>
        <t>[Threaded comment]
Your version of Excel allows you to read this threaded comment; however, any edits to it will get removed if the file is opened in a newer version of Excel. Learn more: https://go.microsoft.com/fwlink/?linkid=870924
Comment:
    Again it would be useful to do more of a comparative analysis between the oblasts because it seems the situation differs between regions. Suggest linking these findings to specific areas and offering some analysis based on contextual specificities.</t>
      </text>
    </comment>
    <comment ref="G24" authorId="24" shapeId="0" xr:uid="{ED024141-7EA4-4676-94D3-FC9820070CBB}">
      <text>
        <t>[Threaded comment]
Your version of Excel allows you to read this threaded comment; however, any edits to it will get removed if the file is opened in a newer version of Excel. Learn more: https://go.microsoft.com/fwlink/?linkid=870924
Comment:
    First, it’s age. We have a site Work.UA. There’re many job ads from employers who don't want to hire people over 40 years of age. The question is, ‘Why?’. If a person works well with equipment but has turned 40, then why aren’t they employed? Second, IDPs face such a problem that employers don't employ them because they don't know the city well. That is, they will go to Poland to work as a courier. 
They want young people, but at the same time, they write that experience is a must. </t>
      </text>
    </comment>
    <comment ref="B26" authorId="25" shapeId="0" xr:uid="{1D10C503-02CC-41C5-8E79-A1A59950EE6F}">
      <text>
        <t>[Threaded comment]
Your version of Excel allows you to read this threaded comment; however, any edits to it will get removed if the file is opened in a newer version of Excel. Learn more: https://go.microsoft.com/fwlink/?linkid=870924
Comment:
    Low level of salary in Vinnytsia region compared to the standard of living. </t>
      </text>
    </comment>
    <comment ref="C27" authorId="26" shapeId="0" xr:uid="{450EFBB5-8256-4F58-8B29-55CB5CC2C3E9}">
      <text>
        <t>[Threaded comment]
Your version of Excel allows you to read this threaded comment; however, any edits to it will get removed if the file is opened in a newer version of Excel. Learn more: https://go.microsoft.com/fwlink/?linkid=870924
Comment:
    Lack of contacts, recommendations and connections within the host community. They use only common resources: look for job via job sites (open resources, like robota.ua and work.ua). Also, they do not know the employer’s reputation. Not all employers look for personnel via open resources. Some look for them based on their recommendations.</t>
      </text>
    </comment>
    <comment ref="F28" authorId="27" shapeId="0" xr:uid="{55817473-B17D-4F2B-93D7-D8485E5A04A4}">
      <text>
        <t>[Threaded comment]
Your version of Excel allows you to read this threaded comment; however, any edits to it will get removed if the file is opened in a newer version of Excel. Learn more: https://go.microsoft.com/fwlink/?linkid=870924
Comment:
    The first barrier is this: if a person is an IDP, they don't know where to refer to, even where the EC is—that is, they have no information about where they can go for help with employment. </t>
      </text>
    </comment>
    <comment ref="H28" authorId="28" shapeId="0" xr:uid="{69476863-20B4-466C-8231-8EC289A28F16}">
      <text>
        <t xml:space="preserve">[Threaded comment]
Your version of Excel allows you to read this threaded comment; however, any edits to it will get removed if the file is opened in a newer version of Excel. Learn more: https://go.microsoft.com/fwlink/?linkid=870924
Comment:
    We need to help them adapt and explain how to find the employment center, what documents they need to submit, because not all of them know about it. Public organizations need to be engaged and provide grants and funds for such purposes. For example, I do not know any public organization which specializes in it. </t>
      </text>
    </comment>
    <comment ref="L29" authorId="29" shapeId="0" xr:uid="{6CCE6F6E-8CBA-4D10-9EC5-7E19D3DCAA98}">
      <text>
        <t>[Threaded comment]
Your version of Excel allows you to read this threaded comment; however, any edits to it will get removed if the file is opened in a newer version of Excel. Learn more: https://go.microsoft.com/fwlink/?linkid=870924
Comment:
    One of the barriers is the place of residence of a potential employee. If a company or organisation is in Kyiv District of Odesa and the job seeker lives in Poskot (Kotovsk Village), then the job seeker will be denied job because it’ll take him or her more than an hour to commute, and employers don’t want to take risks. </t>
      </text>
    </comment>
    <comment ref="J30" authorId="30" shapeId="0" xr:uid="{2F3127F9-0CD3-49DD-BE21-90C9727FBF6B}">
      <text>
        <t>[Threaded comment]
Your version of Excel allows you to read this threaded comment; however, any edits to it will get removed if the file is opened in a newer version of Excel. Learn more: https://go.microsoft.com/fwlink/?linkid=870924
Comment:
    Here’s an example: there were some IDPs from the occupied territories (Crimea, Sevastopol, Kherson, Kyiv) who couldn't find work or receive IDP benefits because their passports showed a residence in Crimea. 
Reply:
    Many IDPs don't have documents (their house burnt down, and all the documents were lost), and it takes 2–3 months to renew them, but they need to live somewhere. That is, there are employment problems because they don't want to hire IDPs without documents or those with a criminal record. There's a biased attitude towards IDPs. </t>
      </text>
    </comment>
    <comment ref="D31" authorId="31" shapeId="0" xr:uid="{A450CB93-DAA5-4435-9C80-2EBE0781F8A5}">
      <text>
        <t>[Threaded comment]
Your version of Excel allows you to read this threaded comment; however, any edits to it will get removed if the file is opened in a newer version of Excel. Learn more: https://go.microsoft.com/fwlink/?linkid=870924
Comment:
    In most cases, it is lack of employment opportunities as industrial facilities in Chernihiv have been damaged and some of them relocated outside the city. They cannot find jobs in their specialization and speciality, or people do not want to look for a job.   </t>
      </text>
    </comment>
    <comment ref="C34" authorId="32" shapeId="0" xr:uid="{BA89D17D-C9D3-4022-8632-6F711F773C9A}">
      <text>
        <t xml:space="preserve">[Threaded comment]
Your version of Excel allows you to read this threaded comment; however, any edits to it will get removed if the file is opened in a newer version of Excel. Learn more: https://go.microsoft.com/fwlink/?linkid=870924
Comment:
    The most active people found a job. There is also a part of people who live on social benefits or are not officially employed.  </t>
      </text>
    </comment>
    <comment ref="J34" authorId="33" shapeId="0" xr:uid="{4C9608B0-651B-4BC2-9515-8F25806B0A9F}">
      <text>
        <t xml:space="preserve">[Threaded comment]
Your version of Excel allows you to read this threaded comment; however, any edits to it will get removed if the file is opened in a newer version of Excel. Learn more: https://go.microsoft.com/fwlink/?linkid=870924
Comment:
    The situation with jobs is a bit tough, but IDPs don't want to work—they are waiting for financial assistance. Those who have a goal, find a job; they strive for it. There are a great many jobs in the city now, especially while the season is high.  </t>
      </text>
    </comment>
    <comment ref="B35" authorId="34" shapeId="0" xr:uid="{7E53B450-D301-46C5-B57E-A3DD04DC229E}">
      <text>
        <t xml:space="preserve">[Threaded comment]
Your version of Excel allows you to read this threaded comment; however, any edits to it will get removed if the file is opened in a newer version of Excel. Learn more: https://go.microsoft.com/fwlink/?linkid=870924
Comment:
    Specific risks faced by IDPs working as drivers and agricultural workers: The work is hard, there is lack of experience and no opportunities for retraining, because people are not mentally ready due to constant stress. The majority of them plans to return home and they do not have money to retrain or get education, and it is expensive to rent accommodation.   </t>
      </text>
    </comment>
    <comment ref="H36" authorId="35" shapeId="0" xr:uid="{F4A57D71-CE30-4B11-A89B-46F38E973769}">
      <text>
        <t>[Threaded comment]
Your version of Excel allows you to read this threaded comment; however, any edits to it will get removed if the file is opened in a newer version of Excel. Learn more: https://go.microsoft.com/fwlink/?linkid=870924
Comment:
    They do not have any recommendations, there is no possibility to request any information from the company they worked at. Single mothers usually do not have time for work. They take children when they go to the employment center, because there is no childcare facility where they can leave their children.</t>
      </text>
    </comment>
    <comment ref="C37" authorId="36" shapeId="0" xr:uid="{EC6534F5-390B-414E-B8F9-0DE86659F434}">
      <text>
        <t xml:space="preserve">[Threaded comment]
Your version of Excel allows you to read this threaded comment; however, any edits to it will get removed if the file is opened in a newer version of Excel. Learn more: https://go.microsoft.com/fwlink/?linkid=870924
Comment:
    There is a trend that appeared due to the war when women switch from traditional women sectors to male-specific sectors. It will lead to redistribution of economic groups.   
In general, there will be the service sector and beauty industry. Women will switch to IT and energy sector. There is demand for narrowly specialized workers. For example, engineers, so women will retrain for these specialities. Overall, in this situation women will occupy male professions and roles.  </t>
      </text>
    </comment>
    <comment ref="C38" authorId="37" shapeId="0" xr:uid="{D179F700-63FF-47BC-BE33-FF71C5F6F0BD}">
      <text>
        <t xml:space="preserve">[Threaded comment]
Your version of Excel allows you to read this threaded comment; however, any edits to it will get removed if the file is opened in a newer version of Excel. Learn more: https://go.microsoft.com/fwlink/?linkid=870924
Comment:
    At first, women will not be adequately evaluated based on the efficiency of their work, therefore their salary may be lower than men’s salary. Terms of their employment may differ. Also, women tend to be distrusted and their ability to cope with the work will be assessed.   </t>
      </text>
    </comment>
    <comment ref="E38" authorId="38" shapeId="0" xr:uid="{3D317BD7-A085-4469-9877-997C01BECA01}">
      <text>
        <t>[Threaded comment]
Your version of Excel allows you to read this threaded comment; however, any edits to it will get removed if the file is opened in a newer version of Excel. Learn more: https://go.microsoft.com/fwlink/?linkid=870924
Comment:
    The following aspects prevent women from advancing to senior positions: discrimination, lack of confidence in their abilities and the need to combine house duties and childcare with their work. Stereotypes that men must earn more money than women, so men often take higher-paid positions. </t>
      </text>
    </comment>
    <comment ref="I38" authorId="39" shapeId="0" xr:uid="{D7C68029-340D-49CF-A0DF-6EE427A7A3BB}">
      <text>
        <t>[Threaded comment]
Your version of Excel allows you to read this threaded comment; however, any edits to it will get removed if the file is opened in a newer version of Excel. Learn more: https://go.microsoft.com/fwlink/?linkid=870924
Comment:
    The main barrier in Ukraine and Odessa, in particular, is that women receive minimum salaries that are by 30% percent lower. Irrespective of their speciality, just because they are women. </t>
      </text>
    </comment>
    <comment ref="B39" authorId="40" shapeId="0" xr:uid="{F7F8047B-A40F-419E-9540-81A4F0213C4B}">
      <text>
        <t>[Threaded comment]
Your version of Excel allows you to read this threaded comment; however, any edits to it will get removed if the file is opened in a newer version of Excel. Learn more: https://go.microsoft.com/fwlink/?linkid=870924
Comment:
    Two basic things: a glass ceiling and a sticky floor. Women refuse to work because they have household duties, their children get sick, they plan to have more children, or they do not want to take a lot of responsibilities. </t>
      </text>
    </comment>
    <comment ref="C39" authorId="41" shapeId="0" xr:uid="{A9EEFDE1-152A-47FB-996A-98E71443B732}">
      <text>
        <t>[Threaded comment]
Your version of Excel allows you to read this threaded comment; however, any edits to it will get removed if the file is opened in a newer version of Excel. Learn more: https://go.microsoft.com/fwlink/?linkid=870924
Comment:
    What prevents women from advancing to senior positions in large positions: 
First – lack of confidence in their abilities. 
Lack of faith or support. 
In some cases, male employers distrust women’s professionalism. 
Inability to present themselves as specialists. </t>
      </text>
    </comment>
    <comment ref="H39" authorId="42" shapeId="0" xr:uid="{D6A98ED9-0F2F-478F-8227-2BE95D884F56}">
      <text>
        <t xml:space="preserve">[Threaded comment]
Your version of Excel allows you to read this threaded comment; however, any edits to it will get removed if the file is opened in a newer version of Excel. Learn more: https://go.microsoft.com/fwlink/?linkid=870924
Comment:
    Women occupy leadership positions that require a lot of work and have low salaries, such as education, culture and service sector. Unfortunately, now there are few women wFor instance, our public organization has branches throughout Ukraine and women invested funds into equipment for X-ray rooms, they found all necessary equipment and did everything on their own. And then, they tell these women that they can only occupy deputy positions and men will be appointed as the heads. If they inquired why, they received an explanation that only men can occupy leadership positions. Later these women lodged claims to the court. There was another case with a woman who worked at the bank branch. They told her if she does not agree, she can open another branch. Women have to work and only men can occupy leadership positions. This is what we need to change.  ho occupy leadership positions.  
</t>
      </text>
    </comment>
    <comment ref="C40" authorId="43" shapeId="0" xr:uid="{47F5B946-1CDF-47C6-87A1-EF5ABA527E77}">
      <text>
        <t xml:space="preserve">[Threaded comment]
Your version of Excel allows you to read this threaded comment; however, any edits to it will get removed if the file is opened in a newer version of Excel. Learn more: https://go.microsoft.com/fwlink/?linkid=870924
Comment:
    There are barriers, such as small children. First, employers inquire about small children. Not everyone wants to hire women with children, especially with two or more children. 
If a woman has just returned from maternity leave, not everyone is willing to hire her due to longer period of adaptation compared to a working woman. Women lose their professional skills during maternity leave, and they need training. 
</t>
      </text>
    </comment>
    <comment ref="E40" authorId="44" shapeId="0" xr:uid="{3A516B8D-B3CC-40FE-B30E-22302C197F97}">
      <text>
        <t>[Threaded comment]
Your version of Excel allows you to read this threaded comment; however, any edits to it will get removed if the file is opened in a newer version of Excel. Learn more: https://go.microsoft.com/fwlink/?linkid=870924
Comment:
    Discrimination based on sex, age and place of residence. 
Lack of qualification, employers may be unwilling to spend resources on training of women who may take maternity leaves or will often take sick leaves due to their children’s sickness.</t>
      </text>
    </comment>
    <comment ref="G40" authorId="45" shapeId="0" xr:uid="{E7C00A4B-2E4C-4D5E-BED7-CA903D564944}">
      <text>
        <t>[Threaded comment]
Your version of Excel allows you to read this threaded comment; however, any edits to it will get removed if the file is opened in a newer version of Excel. Learn more: https://go.microsoft.com/fwlink/?linkid=870924
Comment:
    Age, family (single mothers were not considered by employers as potential employees); 
employers' prejudice that a woman can’t engage in science or healthcare, for example. It was said that a woman needed to find a husband and live a happy life! But this wasn’t said officially. 
Reply:
    Not counting ageism, it’s household responsibilities, prejudices not only of managers but also of people at large. 
In online or offline service, they go to men for advice, information, or technical services (respectively).  
People are judged by their appearance, age; there are assumptions that a woman whose maternity leave has ended can do, and knows, little. </t>
      </text>
    </comment>
    <comment ref="C41" authorId="46" shapeId="0" xr:uid="{6DC6B391-8B3F-4360-904C-A4F838B9305B}">
      <text>
        <t>[Threaded comment]
Your version of Excel allows you to read this threaded comment; however, any edits to it will get removed if the file is opened in a newer version of Excel. Learn more: https://go.microsoft.com/fwlink/?linkid=870924
Comment:
    The situation is more complicated now, because the duties, which men were performing prior to the war, were added to the routine women’s duties. In addition, women face more psychological and financial load due to military service of their men.   </t>
      </text>
    </comment>
    <comment ref="E41" authorId="47" shapeId="0" xr:uid="{AE531AB7-F519-4549-A2D0-FCE75B64DF68}">
      <text>
        <t>[Threaded comment]
Your version of Excel allows you to read this threaded comment; however, any edits to it will get removed if the file is opened in a newer version of Excel. Learn more: https://go.microsoft.com/fwlink/?linkid=870924
Comment:
    Women can be employed both in the state and private economic sectors. However, the leadership positions in these sectors are mostly occupied by men. 
In addition, as the result of the war, most of men must defend their homeland, and it creates new employment opportunities for women. However, women cannot focus on their work in full as there is double pressure on them related to household duties and child care while men are away. </t>
      </text>
    </comment>
    <comment ref="B43" authorId="48" shapeId="0" xr:uid="{53B65B32-5B34-4301-9FC9-B8EE413E85F3}">
      <text>
        <t xml:space="preserve">[Threaded comment]
Your version of Excel allows you to read this threaded comment; however, any edits to it will get removed if the file is opened in a newer version of Excel. Learn more: https://go.microsoft.com/fwlink/?linkid=870924
Comment:
    At the moment, it is not available. Kindergartens were full 6 months ago, they did not accept children even if the parents work </t>
      </text>
    </comment>
    <comment ref="C43" authorId="49" shapeId="0" xr:uid="{D93F43FF-B0B8-4DEA-8C0B-A7B94182F7D6}">
      <text>
        <t>[Threaded comment]
Your version of Excel allows you to read this threaded comment; however, any edits to it will get removed if the file is opened in a newer version of Excel. Learn more: https://go.microsoft.com/fwlink/?linkid=870924
Comment:
    There are barriers, such as small children. First, employers inquire about small children. Not everyone wants to hire women with children, especially with two or more children. 
If a woman has just returned from maternity leave, not everyone is willing to hire her due to longer period of adaptation compared to a working woman. Women lose their professional skills during maternity leave, and they need training. Also, women have their household duties.</t>
      </text>
    </comment>
    <comment ref="H43" authorId="50" shapeId="0" xr:uid="{00E92E1C-4E9C-4DA8-AC5C-BA32EF4FAE22}">
      <text>
        <t xml:space="preserve">[Threaded comment]
Your version of Excel allows you to read this threaded comment; however, any edits to it will get removed if the file is opened in a newer version of Excel. Learn more: https://go.microsoft.com/fwlink/?linkid=870924
Comment:
    It is very complicated. Everything is online. There are no bomb shelters. Women stay at home with their children, and they do not know what to do. It had negative impact: a lot of childcare facilities were closed, and we have to change this situation. </t>
      </text>
    </comment>
    <comment ref="J43" authorId="51" shapeId="0" xr:uid="{A7BF77CF-00FD-44C9-BC2B-4E33BFB70C85}">
      <text>
        <t>[Threaded comment]
Your version of Excel allows you to read this threaded comment; however, any edits to it will get removed if the file is opened in a newer version of Excel. Learn more: https://go.microsoft.com/fwlink/?linkid=870924
Comment:
    There are most household responsibilities in large families—the mother stays at home with the children and the father works. </t>
      </text>
    </comment>
    <comment ref="E51" authorId="52" shapeId="0" xr:uid="{8E504625-B0A4-416B-8121-6334D6091CFC}">
      <text>
        <t>[Threaded comment]
Your version of Excel allows you to read this threaded comment; however, any edits to it will get removed if the file is opened in a newer version of Excel. Learn more: https://go.microsoft.com/fwlink/?linkid=870924
Comment:
    As the result of the full-scale war, several businesses have been shut down or reduced their production, which led to the reduction of jobs. 
Some employees are forced to take unpaid leaves. 
Despite that, there are more employment opportunities for women owing to reduction of men’s employment.  </t>
      </text>
    </comment>
    <comment ref="F51" authorId="53" shapeId="0" xr:uid="{10F26646-F8EE-4371-AC7C-D6FB5B98500D}">
      <text>
        <t>[Threaded comment]
Your version of Excel allows you to read this threaded comment; however, any edits to it will get removed if the file is opened in a newer version of Excel. Learn more: https://go.microsoft.com/fwlink/?linkid=870924
Comment:
    Only 20% of enterprises are still operating in Mykolaiv City; the rest can't operate; they are closed, so women have nowhere to find a job. </t>
      </text>
    </comment>
    <comment ref="N52" authorId="54" shapeId="0" xr:uid="{6D7CDBDD-25C1-4B3B-AAB4-1F6D69F207CB}">
      <text>
        <t>[Threaded comment]
Your version of Excel allows you to read this threaded comment; however, any edits to it will get removed if the file is opened in a newer version of Excel. Learn more: https://go.microsoft.com/fwlink/?linkid=870924
Comment:
    Was there any discussion about the need for women to work in heavy industry as a result of vacancies in this sector associated with the mobilisation of men?</t>
      </text>
    </comment>
    <comment ref="C60" authorId="55" shapeId="0" xr:uid="{C8A8D38B-A87F-4508-8B2A-8D1323932674}">
      <text>
        <t>[Threaded comment]
Your version of Excel allows you to read this threaded comment; however, any edits to it will get removed if the file is opened in a newer version of Excel. Learn more: https://go.microsoft.com/fwlink/?linkid=870924
Comment:
    I think that 40% do not work officially. Service sector, IT and other sectors. In essence, it is microbusiness and small business which is only emerging, but the tax load is heavy. Therefore, not all businesses want to employ their staff officially.</t>
      </text>
    </comment>
    <comment ref="E60" authorId="56" shapeId="0" xr:uid="{B1DF644D-E5B8-4934-80FF-59280086257F}">
      <text>
        <t>[Threaded comment]
Your version of Excel allows you to read this threaded comment; however, any edits to it will get removed if the file is opened in a newer version of Excel. Learn more: https://go.microsoft.com/fwlink/?linkid=870924
Comment:
    In my opinion, less than men. But I think that nearly 50% of working women do not have official employment. </t>
      </text>
    </comment>
    <comment ref="L60" authorId="57" shapeId="0" xr:uid="{A7623C15-7445-4B1C-9539-F113CDDE0C81}">
      <text>
        <t>[Threaded comment]
Your version of Excel allows you to read this threaded comment; however, any edits to it will get removed if the file is opened in a newer version of Excel. Learn more: https://go.microsoft.com/fwlink/?linkid=870924
Comment:
    Very many women are working off the books. </t>
      </text>
    </comment>
    <comment ref="N60" authorId="58" shapeId="0" xr:uid="{399F187C-BA75-4F76-B802-3E8DCEC6CB18}">
      <text>
        <t xml:space="preserve">[Threaded comment]
Your version of Excel allows you to read this threaded comment; however, any edits to it will get removed if the file is opened in a newer version of Excel. Learn more: https://go.microsoft.com/fwlink/?linkid=870924
Comment:
    Can you give examples of small enterprises in the food industry? </t>
      </text>
    </comment>
    <comment ref="N65" authorId="59" shapeId="0" xr:uid="{78198085-D15B-43A9-A6EC-BC8B6DD7E769}">
      <text>
        <t>[Threaded comment]
Your version of Excel allows you to read this threaded comment; however, any edits to it will get removed if the file is opened in a newer version of Excel. Learn more: https://go.microsoft.com/fwlink/?linkid=870924
Comment:
    What were the quotas introduced in 2020?Do you have concrete numbers?
Reply:
    On increase of women participating in local politics: the introduction of increased quotas for the minimum number of women in the lists of parties participating in local elections in 2020 (The Election Code of Ukraine in 2020 established 40% gender quotas as a necessary condition for registering party lists of candidates in local elections in communities with more than 10,000 voters. In territorial communities with less than 10,000 voters, parties must ensure representation of at least 30% of persons of the same sex from the total number of candidates.)</t>
      </text>
    </comment>
    <comment ref="B67" authorId="60" shapeId="0" xr:uid="{3B636B2D-AC81-4B06-BA94-C4B2EA189F24}">
      <text>
        <t xml:space="preserve">[Threaded comment]
Your version of Excel allows you to read this threaded comment; however, any edits to it will get removed if the file is opened in a newer version of Excel. Learn more: https://go.microsoft.com/fwlink/?linkid=870924
Comment:
    Yes, there is quite a large number of self-employed women. There are more than four entrepreneur unions in Vinnytsia, both for micro- and large businesses, where women support each other, communicate, grow and exchange their experience.  
Women are most likely to be self-employed, entrepreneurs or business owners in: Beauty industry, food industry (confectionaries, coffee shops and cafes), sewing, handmade sector, craft production.  </t>
      </text>
    </comment>
    <comment ref="C67" authorId="61" shapeId="0" xr:uid="{FB07D9EC-249C-426F-BD9F-429C12E1CC98}">
      <text>
        <t xml:space="preserve">[Threaded comment]
Your version of Excel allows you to read this threaded comment; however, any edits to it will get removed if the file is opened in a newer version of Excel. Learn more: https://go.microsoft.com/fwlink/?linkid=870924
Comment:
    Since we are a women business association, we observe the increase of the number of women business owners. They do not only take leadership positions but start their own business more often now. We offer package ‘Candidate’ to women who do not have their own businesses (or they have been in business for 1 or 2 years). We notice that women often switch from hired employees to starting their own businesses.
Women are most likely to be self-employed, entrepreneurs or business owners in: Service sector, beauty industry, real estate, production of home-made semi-finished goods, Horeca and hospitality industry.  </t>
      </text>
    </comment>
    <comment ref="D67" authorId="62" shapeId="0" xr:uid="{A853DDD8-ABE3-4FA0-9FCE-7DF50EE639EA}">
      <text>
        <t xml:space="preserve">[Threaded comment]
Your version of Excel allows you to read this threaded comment; however, any edits to it will get removed if the file is opened in a newer version of Excel. Learn more: https://go.microsoft.com/fwlink/?linkid=870924
Comment:
    Women are most likely to be self-employed, entrepreneurs or business owners in: (Director of a factory, director of a repair shop, director of an  International Advertising Company, retail store chain, education business, industry business, cleaning company, school principal, charity funds, publishing house and director of a bakery)  </t>
      </text>
    </comment>
    <comment ref="F67" authorId="63" shapeId="0" xr:uid="{6B2A4921-E6FA-4CFB-BDB7-BD8ECFF148C7}">
      <text>
        <t xml:space="preserve">[Threaded comment]
Your version of Excel allows you to read this threaded comment; however, any edits to it will get removed if the file is opened in a newer version of Excel. Learn more: https://go.microsoft.com/fwlink/?linkid=870924
Comment:
    Women are most likely to be self-employed, entrepreneurs or business owners in: Cosmetology, commerce, hairdressing salons, accounting firms, law firms, consulting firms.  </t>
      </text>
    </comment>
    <comment ref="I67" authorId="64" shapeId="0" xr:uid="{96F4F825-50CB-4D4F-9DB4-B9A659D01100}">
      <text>
        <t>[Threaded comment]
Your version of Excel allows you to read this threaded comment; however, any edits to it will get removed if the file is opened in a newer version of Excel. Learn more: https://go.microsoft.com/fwlink/?linkid=870924
Comment:
    Yes, there are a lot of them in Odessa. I know that mostly women achieve success compared to men.</t>
      </text>
    </comment>
    <comment ref="J68" authorId="65" shapeId="0" xr:uid="{9999C940-6B66-49EC-92A3-E8CDC2DD39B6}">
      <text>
        <t>[Threaded comment]
Your version of Excel allows you to read this threaded comment; however, any edits to it will get removed if the file is opened in a newer version of Excel. Learn more: https://go.microsoft.com/fwlink/?linkid=870924
Comment:
    For example, a woman who had no business before the war, was forced to move to Moldova after 24 February 2022, sell everything in Odesa, and open her own business in Chisinau—The Ukrainian Café. </t>
      </text>
    </comment>
    <comment ref="C69" authorId="66" shapeId="0" xr:uid="{0EFC00D5-E7EC-45AE-8E1E-219F1FD5A7EB}">
      <text>
        <t>[Threaded comment]
Your version of Excel allows you to read this threaded comment; however, any edits to it will get removed if the file is opened in a newer version of Excel. Learn more: https://go.microsoft.com/fwlink/?linkid=870924
Comment:
    Since we are a women business association, we observe the increase of the number of women business owners. They do not only take leadership positions but start their own business more often now. We offer package ‘Candidate’ to women who do not have their own businesses (or they have been in business for 1 or 2 years). We notice that women often switch from hired employees to starting their own businesses.</t>
      </text>
    </comment>
    <comment ref="B71" authorId="67" shapeId="0" xr:uid="{A7C53CA2-421F-4733-A006-97C24BD8ECE5}">
      <text>
        <t>[Threaded comment]
Your version of Excel allows you to read this threaded comment; however, any edits to it will get removed if the file is opened in a newer version of Excel. Learn more: https://go.microsoft.com/fwlink/?linkid=870924
Comment:
    Yes, absolutely. Coalition 1325 works here. It is an association of influential women deputies who promote gender equality and provide support to women. </t>
      </text>
    </comment>
    <comment ref="C71" authorId="68" shapeId="0" xr:uid="{B82227C4-385C-4719-9128-E70732E7146C}">
      <text>
        <t>[Threaded comment]
Your version of Excel allows you to read this threaded comment; however, any edits to it will get removed if the file is opened in a newer version of Excel. Learn more: https://go.microsoft.com/fwlink/?linkid=870924
Comment:
    Yes. It is difficult to provide specific examples. There are quotas for female deputies. They help women to get access to politics as political parties are interested to enroll women. Also, quotas help women to believe that they can change something, so the share of women in politics is increasing and they get impact thanks to that. </t>
      </text>
    </comment>
    <comment ref="H71" authorId="69" shapeId="0" xr:uid="{130FC613-2D75-4686-B9F0-1A0F9914E5C9}">
      <text>
        <t xml:space="preserve">[Threaded comment]
Your version of Excel allows you to read this threaded comment; however, any edits to it will get removed if the file is opened in a newer version of Excel. Learn more: https://go.microsoft.com/fwlink/?linkid=870924
Comment:
    Yes, there are quotas for women. Still, we need more, rather than 30-40 %. We can influence this situation. Our Public Organization ‘Nadia’ writes letters and demands changes.
Reply:
    Women are more visible now. Even women are allowed to go abroad while men do not have such opportunity. I often go abroad. Men used to go abroad more often and now women are invited, there are more famous women from Ukraine and it is noticeable. So, the result of the war is that men went to war and women became more visible both abroad and in Ukraine: they invite more women experts to TV shows now than they used to do before the war.  </t>
      </text>
    </comment>
    <comment ref="G72" authorId="70" shapeId="0" xr:uid="{E1744080-51A2-4A6F-9F56-071214F549D1}">
      <text>
        <t>[Threaded comment]
Your version of Excel allows you to read this threaded comment; however, any edits to it will get removed if the file is opened in a newer version of Excel. Learn more: https://go.microsoft.com/fwlink/?linkid=870924
Comment:
    While women largely have their own opinions, in cases where this opinion differs from that of their superior, they don't prioritise their stance and tend to defer to the superior. </t>
      </text>
    </comment>
    <comment ref="N73" authorId="71" shapeId="0" xr:uid="{E0C51718-4B30-4716-95B7-11F827E879DF}">
      <text>
        <t>[Threaded comment]
Your version of Excel allows you to read this threaded comment; however, any edits to it will get removed if the file is opened in a newer version of Excel. Learn more: https://go.microsoft.com/fwlink/?linkid=870924
Comment:
    Combine business activities? Do you mean combine business activities with childcare?
Again, can we do some more comparative analysis between areas? E.g. there appear to be more barriers for women in Chernihiv and Mykolaiv, which seems to support findings in DT_9 (greater female economic participation in Vinnytsia and Odesa)</t>
      </text>
    </comment>
    <comment ref="E74" authorId="72" shapeId="0" xr:uid="{A676598E-9F93-41D9-AD90-0D38ED6C2E73}">
      <text>
        <t>[Threaded comment]
Your version of Excel allows you to read this threaded comment; however, any edits to it will get removed if the file is opened in a newer version of Excel. Learn more: https://go.microsoft.com/fwlink/?linkid=870924
Comment:
    Women became more vulnerable, because they have to take care of their families first and then conduct their entrepreneurship activities. </t>
      </text>
    </comment>
    <comment ref="D75" authorId="73" shapeId="0" xr:uid="{8C1E248D-620B-4DBD-8732-47F25C3BEC3D}">
      <text>
        <t>[Threaded comment]
Your version of Excel allows you to read this threaded comment; however, any edits to it will get removed if the file is opened in a newer version of Excel. Learn more: https://go.microsoft.com/fwlink/?linkid=870924
Comment:
    They have been affected the same as the other people: destruction of business, disruption of work, loss of work force and disruption of economic relations. </t>
      </text>
    </comment>
    <comment ref="E75" authorId="74" shapeId="0" xr:uid="{5276D818-2D98-49D2-8B26-E549276ADD04}">
      <text>
        <t>[Threaded comment]
Your version of Excel allows you to read this threaded comment; however, any edits to it will get removed if the file is opened in a newer version of Excel. Learn more: https://go.microsoft.com/fwlink/?linkid=870924
Comment:
    Many of them have lost their assets. They face significant challenges related to logistics. Demand has reduced now due to lower paying capacity of the citizens. </t>
      </text>
    </comment>
    <comment ref="F75" authorId="75" shapeId="0" xr:uid="{05246DDC-0C8E-4A07-ADD4-50E892DE3F92}">
      <text>
        <t>[Threaded comment]
Your version of Excel allows you to read this threaded comment; however, any edits to it will get removed if the file is opened in a newer version of Excel. Learn more: https://go.microsoft.com/fwlink/?linkid=870924
Comment:
    There was a problem with loans. Speaking about the start-up capital, which a person lacks, it was problematic to take a business loan.
The war has equally affected both women and men because the risks associated with hostilities are the first barrier to doing and developing business in Mykolaiv City, Mykolaiv Oblast, Kherson and Zaporizhia oblasts. </t>
      </text>
    </comment>
    <comment ref="G75" authorId="76" shapeId="0" xr:uid="{CB48A1E7-6FCF-453F-82B9-9D6E9F7D0FED}">
      <text>
        <t>[Threaded comment]
Your version of Excel allows you to read this threaded comment; however, any edits to it will get removed if the file is opened in a newer version of Excel. Learn more: https://go.microsoft.com/fwlink/?linkid=870924
Comment:
    Priorities have been changed—safety (for oneself and one’s family) has become paramount. So, they focused on ensuring safety, relocation, and other actions related to their own families. This has affected their businesses. </t>
      </text>
    </comment>
    <comment ref="K75" authorId="77" shapeId="0" xr:uid="{9CBA1A22-EEC6-4460-BD26-EFF40CC403BF}">
      <text>
        <t>[Threaded comment]
Your version of Excel allows you to read this threaded comment; however, any edits to it will get removed if the file is opened in a newer version of Excel. Learn more: https://go.microsoft.com/fwlink/?linkid=870924
Comment:
    They face the same difficulties as male entrepreneurs in our country. There is no division between women and men.
They had more opportunities compared to men. They could relocate and move their business together with them or stay here and continue their entrepreneurial activities. </t>
      </text>
    </comment>
    <comment ref="G77" authorId="78" shapeId="0" xr:uid="{47C4914F-AAD7-4CEF-9B9A-1EF3537A8090}">
      <text>
        <t>[Threaded comment]
Your version of Excel allows you to read this threaded comment; however, any edits to it will get removed if the file is opened in a newer version of Excel. Learn more: https://go.microsoft.com/fwlink/?linkid=870924
Comment:
    Ageism and sexism, as well as unethical competition, which is faced by men, too. </t>
      </text>
    </comment>
    <comment ref="L77" authorId="79" shapeId="0" xr:uid="{E6B79E46-9869-4267-842C-DB5308133153}">
      <text>
        <t>[Threaded comment]
Your version of Excel allows you to read this threaded comment; however, any edits to it will get removed if the file is opened in a newer version of Excel. Learn more: https://go.microsoft.com/fwlink/?linkid=870924
Comment:
    Gender inequality. Oftentimes, business owners are men, and they wish to see men in leadership positions (managers, superiors, directors) in their enterprises. When the owner is a woman, she also appoints men to the leadership position at the enterprise. </t>
      </text>
    </comment>
    <comment ref="J79" authorId="80" shapeId="0" xr:uid="{8F5DA86F-00DC-42F6-B579-B1FE87E040D9}">
      <text>
        <t>[Threaded comment]
Your version of Excel allows you to read this threaded comment; however, any edits to it will get removed if the file is opened in a newer version of Excel. Learn more: https://go.microsoft.com/fwlink/?linkid=870924
Comment:
    Of course, they have been affected—the dollar/hryvnia rate has risen, the rent has increased. 
Earlier, the rent was $200; now, for example, it's $300. </t>
      </text>
    </comment>
    <comment ref="B80" authorId="81" shapeId="0" xr:uid="{63259918-621C-4A60-A4CA-D8D91345BBDA}">
      <text>
        <t>[Threaded comment]
Your version of Excel allows you to read this threaded comment; however, any edits to it will get removed if the file is opened in a newer version of Excel. Learn more: https://go.microsoft.com/fwlink/?linkid=870924
Comment:
    At the moment, it is not available. Kindergartens were full 6 months ago, they did not accept children even if the parents work. 
At the outbreak of the war, it was not available at all, the kindergartens were closed. 
The situation has improved now, the childcare facilities are working and there are furnished bomb shelters.</t>
      </text>
    </comment>
    <comment ref="I80" authorId="82" shapeId="0" xr:uid="{ED09061C-458B-4605-8E56-1752F8103DC4}">
      <text>
        <t>[Threaded comment]
Your version of Excel allows you to read this threaded comment; however, any edits to it will get removed if the file is opened in a newer version of Excel. Learn more: https://go.microsoft.com/fwlink/?linkid=870924
Comment:
    My child attends a kindergarten that is partly private, and my friends’ children attend the state kindergarten. There used to be 3 to 5 children in a group, now there are nearly 15-20 children. I mean there are more children now, they work from 8 am to 5 pm and parents can leave children till 6 pm. There is already a fully equipped bomb shelter.  </t>
      </text>
    </comment>
    <comment ref="B81" authorId="83" shapeId="0" xr:uid="{EF17EFED-3593-4DC8-8140-7F845D576641}">
      <text>
        <t>[Threaded comment]
Your version of Excel allows you to read this threaded comment; however, any edits to it will get removed if the file is opened in a newer version of Excel. Learn more: https://go.microsoft.com/fwlink/?linkid=870924
Comment:
    There is employer’s union ‘Stina’, Club You Woman, Business People and others that provide consulting services and constant support to business initiatives. 
Reply:
    there is the UN Economic Hub that provides a lot of support to women, including consultations related to career, consultancy on how to open their own business or find a job. </t>
      </text>
    </comment>
    <comment ref="C81" authorId="84" shapeId="0" xr:uid="{FB1EE6D9-C0B1-4D16-92DA-D654B31DEF80}">
      <text>
        <t>[Threaded comment]
Your version of Excel allows you to read this threaded comment; however, any edits to it will get removed if the file is opened in a newer version of Excel. Learn more: https://go.microsoft.com/fwlink/?linkid=870924
Comment:
    I am aware, because we are an organization that provides support to entrepreneurs. There are services that we provide to our members and a range of services that are available to all women entrepreneurs. In addition to women organization in the region, there is a business organization available to both women and men. Also, there are a lot of business schools, consultants and associations as well as DIIA that provides information and consultations free of charge. 
We have a range of services which we actively promote among women. There are three main types of services: networking, exchange of experience/contacts, and training/retraining both of business owners and employees. </t>
      </text>
    </comment>
    <comment ref="F81" authorId="85" shapeId="0" xr:uid="{BCA44D1D-BE9F-492F-B6D0-4A4B05E17759}">
      <text>
        <t>[Threaded comment]
Your version of Excel allows you to read this threaded comment; however, any edits to it will get removed if the file is opened in a newer version of Excel. Learn more: https://go.microsoft.com/fwlink/?linkid=870924
Comment:
    Business consulting services are available in Mykolaiv City; some consulting companies are operating. They provide economic, expenditure, and accounting advice. Sole traders are currently working and providing consulting services. </t>
      </text>
    </comment>
    <comment ref="G81" authorId="86" shapeId="0" xr:uid="{3D06827A-D9BC-4876-A440-0FB57EF2C458}">
      <text>
        <t>[Threaded comment]
Your version of Excel allows you to read this threaded comment; however, any edits to it will get removed if the file is opened in a newer version of Excel. Learn more: https://go.microsoft.com/fwlink/?linkid=870924
Comment:
    Volunteer centres open not courses but master classes. They teach where it's best to start a business, how to run a business during the war because working, maintaining oneself and one's morale are a challenge. Some law firms offer free legal advice for IDPs, for those whose businesses have been affected. They could make money off this, but they volunteer in this area without charging fees. </t>
      </text>
    </comment>
    <comment ref="B82" authorId="87" shapeId="0" xr:uid="{0BDFC28F-ACA3-4846-9DE4-66547F5A2F54}">
      <text>
        <t>[Threaded comment]
Your version of Excel allows you to read this threaded comment; however, any edits to it will get removed if the file is opened in a newer version of Excel. Learn more: https://go.microsoft.com/fwlink/?linkid=870924
Comment:
    USAID projects and small projects from other donors. At the moment, PO ‘Divchata’ offers retraining and requalification courses, at which women can choose their speciality. We provided funding for it so that they learn a new trade and get a new job</t>
      </text>
    </comment>
    <comment ref="B83" authorId="88" shapeId="0" xr:uid="{2B3C7D30-5D7E-4F62-A429-B9096A3759CA}">
      <text>
        <t>[Threaded comment]
Your version of Excel allows you to read this threaded comment; however, any edits to it will get removed if the file is opened in a newer version of Excel. Learn more: https://go.microsoft.com/fwlink/?linkid=870924
Comment:
    Banking institutions are fully open. In terms of economic stability, there is the UN Economic Hub that provides a lot of support to women, including consultations related to career, consultancy on how to open their own business or find a job. </t>
      </text>
    </comment>
    <comment ref="D84" authorId="89" shapeId="0" xr:uid="{57D4C712-4A6E-48B0-8AA8-EF1951C54B97}">
      <text>
        <t>[Threaded comment]
Your version of Excel allows you to read this threaded comment; however, any edits to it will get removed if the file is opened in a newer version of Excel. Learn more: https://go.microsoft.com/fwlink/?linkid=870924
Comment:
    There are all kind of trainings related to improvement of peoples’ psychological and emotional state. There are 150 women in their organization, they maintain relationships and attend such events. </t>
      </text>
    </comment>
    <comment ref="C86" authorId="90" shapeId="0" xr:uid="{28DE3C0A-77EE-4968-B280-EF579B500CA9}">
      <text>
        <t>[Threaded comment]
Your version of Excel allows you to read this threaded comment; however, any edits to it will get removed if the file is opened in a newer version of Excel. Learn more: https://go.microsoft.com/fwlink/?linkid=870924
Comment:
    I am aware, because we are an organization that provides support to entrepreneurs. There are services that we provide to our members and a range of services that are available to all women entrepreneurs. In addition to women organization in the region, there is a business organization available to both women and men. Also, there are a lot of business schools, consultants and associations as well as DIIA that provides information and consultations free of charge. 
We have a range of services which we actively promote among women. There are three main types of services: networking, exchange of experience/contacts, and training/retraining both of business owners and employees. </t>
      </text>
    </comment>
    <comment ref="H86" authorId="91" shapeId="0" xr:uid="{2A981B17-53CD-4504-AE97-D193E638E7D0}">
      <text>
        <t>[Threaded comment]
Your version of Excel allows you to read this threaded comment; however, any edits to it will get removed if the file is opened in a newer version of Excel. Learn more: https://go.microsoft.com/fwlink/?linkid=870924
Comment:
    Friedrich Naumann Foundation helped us. We held two forums specifically dedicated to women involvement. This was not the first forum that we held so far. Thanks to such forums, we invited IDP women, and our businesswomen (Public Organization ‘Ukrainian Women Association’) were hired directly at the forum and they are already employed. There was one more forum for women and a woman from Mariupol, who had her own business, was looking for the opportunities to relocate her business. It seems to me that she had sewing machines and we helped her to relocate her business to Dobroslav. Moreover, there is one more woman who relocated her business to Odessa. She makes macaroons and people took her contacts. Now we buy from her. Public activities provide assistance in the form of round tables and forums, and it leads to good results. </t>
      </text>
    </comment>
    <comment ref="B87" authorId="92" shapeId="0" xr:uid="{AD4B4222-E355-493D-ACAD-E11AA1BAF389}">
      <text>
        <t>[Threaded comment]
Your version of Excel allows you to read this threaded comment; however, any edits to it will get removed if the file is opened in a newer version of Excel. Learn more: https://go.microsoft.com/fwlink/?linkid=870924
Comment:
    They have equal access to grants and microgrants, like IDPs. </t>
      </text>
    </comment>
    <comment ref="C87" authorId="93" shapeId="0" xr:uid="{33D7C928-889E-4E5F-A24A-1CE48591B0BB}">
      <text>
        <t>[Threaded comment]
Your version of Excel allows you to read this threaded comment; however, any edits to it will get removed if the file is opened in a newer version of Excel. Learn more: https://go.microsoft.com/fwlink/?linkid=870924
Comment:
    "There is access. There are even separate women's programs that finance exclusively women's initiatives. Recently, separate credit lines for women are beginning to appear in banks, which are aimed at supporting women's businesses. This market is just starting to develop, we can say that we are at the very beginning. It used to be very limited."</t>
      </text>
    </comment>
    <comment ref="E87" authorId="94" shapeId="0" xr:uid="{A3FB8A99-9E7B-4046-BF5B-B2D25CCCFB85}">
      <text>
        <t>[Threaded comment]
Your version of Excel allows you to read this threaded comment; however, any edits to it will get removed if the file is opened in a newer version of Excel. Learn more: https://go.microsoft.com/fwlink/?linkid=870924
Comment:
    The state provides equal opportunities for women and men. The grant funds are usually provided for women to access the services related to business development and provision of loans. </t>
      </text>
    </comment>
    <comment ref="G87" authorId="95" shapeId="0" xr:uid="{F70A9503-94BF-407C-9F1E-1AFB9459ADD4}">
      <text>
        <t>[Threaded comment]
Your version of Excel allows you to read this threaded comment; however, any edits to it will get removed if the file is opened in a newer version of Excel. Learn more: https://go.microsoft.com/fwlink/?linkid=870924
Comment:
    The same as IDPs. The majority of IDPs are women, so they have full access to business development services and loans. </t>
      </text>
    </comment>
    <comment ref="B88" authorId="96" shapeId="0" xr:uid="{9AE5D899-7C37-4920-801E-FAEC6F0341AF}">
      <text>
        <t>[Threaded comment]
Your version of Excel allows you to read this threaded comment; however, any edits to it will get removed if the file is opened in a newer version of Excel. Learn more: https://go.microsoft.com/fwlink/?linkid=870924
Comment:
    They have full access to them. Preference is given to IDPs as they are in complicated circumstances. Grants and microgrants are provided to them. </t>
      </text>
    </comment>
    <comment ref="C88" authorId="97" shapeId="0" xr:uid="{2301ADCD-3AD1-4F14-9EA9-C16F0671ADD6}">
      <text>
        <t>[Threaded comment]
Your version of Excel allows you to read this threaded comment; however, any edits to it will get removed if the file is opened in a newer version of Excel. Learn more: https://go.microsoft.com/fwlink/?linkid=870924
Comment:
    "Access is good. There are many government support programs for both IDPs and businesses that employ IDPs and receive compensation for their employment. Or tax discounts, if there are IDP workers. There are also many programs aimed at IDPs, including grants that can be applied for independently. Or cooperation with public associations"</t>
      </text>
    </comment>
    <comment ref="E88" authorId="98" shapeId="0" xr:uid="{B95AA230-BD84-43B7-A91F-BA0F207DF016}">
      <text>
        <t>[Threaded comment]
Your version of Excel allows you to read this threaded comment; however, any edits to it will get removed if the file is opened in a newer version of Excel. Learn more: https://go.microsoft.com/fwlink/?linkid=870924
Comment:
    The IDPs have equal access to the services. In some cases, they have advantages. </t>
      </text>
    </comment>
    <comment ref="I88" authorId="99" shapeId="0" xr:uid="{E1376B6A-BA3A-4F47-88E3-3E0A13E42673}">
      <text>
        <t>[Threaded comment]
Your version of Excel allows you to read this threaded comment; however, any edits to it will get removed if the file is opened in a newer version of Excel. Learn more: https://go.microsoft.com/fwlink/?linkid=870924
Comment:
    I know that banks provide loans for businesses up to 5,000 USD, in UAH equivalent.  There are several banks that contacted the IDPs and offered them a loan in the amount of 5,000 USD. </t>
      </text>
    </comment>
    <comment ref="B90" authorId="100" shapeId="0" xr:uid="{0198DC01-2BB7-4085-A635-D7FBAD02960B}">
      <text>
        <t>[Threaded comment]
Your version of Excel allows you to read this threaded comment; however, any edits to it will get removed if the file is opened in a newer version of Excel. Learn more: https://go.microsoft.com/fwlink/?linkid=870924
Comment:
    In my opinion, international organizations play a significant role in it now. However, such examples as ‘SHE Hub’ are effective examples as women are not merely supported with filling grant applications, but they receive complex follow-up support during 3 to 4 months. It is not very difficult to get a grant, but it is a long way from getting grant to reporting about it, and not all women want to go through it on their own</t>
      </text>
    </comment>
    <comment ref="C90" authorId="101" shapeId="0" xr:uid="{1665155E-1796-468F-B66F-EDEEB17DE5F0}">
      <text>
        <t>[Threaded comment]
Your version of Excel allows you to read this threaded comment; however, any edits to it will get removed if the file is opened in a newer version of Excel. Learn more: https://go.microsoft.com/fwlink/?linkid=870924
Comment:
    I am aware, because we are an organization that provides support to entrepreneurs. There are services that we provide to our members and a range of services that are available to all women entrepreneurs. In addition to women organization in the region, there is a business organization available to both women and men. Also, there are a lot of business schools, consultants and associations as well as DIIA that provides information and consultations free of charge. 
We have a range of services which we actively promote among women. There are three main types of services: networking, exchange of experience/contacts, and training/retraining both of business owners and employees. </t>
      </text>
    </comment>
    <comment ref="D90" authorId="102" shapeId="0" xr:uid="{69C00743-0983-4469-89E8-F0B8AC9A0BF0}">
      <text>
        <t>[Threaded comment]
Your version of Excel allows you to read this threaded comment; however, any edits to it will get removed if the file is opened in a newer version of Excel. Learn more: https://go.microsoft.com/fwlink/?linkid=870924
Comment:
    In the form of grants and projects targeted at supporting the local businesses owned by women and IDPs.</t>
      </text>
    </comment>
    <comment ref="E90" authorId="103" shapeId="0" xr:uid="{7D5847DC-2472-422E-BEC4-35D2C93CB401}">
      <text>
        <t>[Threaded comment]
Your version of Excel allows you to read this threaded comment; however, any edits to it will get removed if the file is opened in a newer version of Excel. Learn more: https://go.microsoft.com/fwlink/?linkid=870924
Comment:
    - Funding of retraining courses 
- Procurement of the equipment for women’s employment 
- Repair of premises and furnishing of work places 
- Legal assistance related to registration of IE, entrepreneurial activities, drawing of business plans and support with preparation to their defense 
- Creation of additional childcare facilities in order to reduce pressure on women 
- Payment for personnel training 
- Exchange of experience 
Exchange of experience"</t>
      </text>
    </comment>
    <comment ref="F90" authorId="104" shapeId="0" xr:uid="{7806535A-E81C-447D-B803-2A3589057F06}">
      <text>
        <t>[Threaded comment]
Your version of Excel allows you to read this threaded comment; however, any edits to it will get removed if the file is opened in a newer version of Excel. Learn more: https://go.microsoft.com/fwlink/?linkid=870924
Comment:
    First, it’s access to information, informing women on which institutions provide money for launching a business, for expanding a business, what the terms and conditions are.</t>
      </text>
    </comment>
    <comment ref="K90" authorId="105" shapeId="0" xr:uid="{6781C196-E169-4874-93A2-79071BB791AE}">
      <text>
        <t>[Threaded comment]
Your version of Excel allows you to read this threaded comment; however, any edits to it will get removed if the file is opened in a newer version of Excel. Learn more: https://go.microsoft.com/fwlink/?linkid=870924
Comment:
    They need financial support. 
I know that there are European banks that provide loans for specific projects under the specified terms, i.e. they pay 50% back. For instance, if someone spent 1,000 Euro on marketing development, they pay him 50% back within several days. It means that such person spends two times less than they could have. </t>
      </text>
    </comment>
    <comment ref="F92" authorId="106" shapeId="0" xr:uid="{5A7D2B80-596D-46E4-96D5-FAD3E9D0F457}">
      <text>
        <t>[Threaded comment]
Your version of Excel allows you to read this threaded comment; however, any edits to it will get removed if the file is opened in a newer version of Excel. Learn more: https://go.microsoft.com/fwlink/?linkid=870924
Comment:
    People need information on how to register as a sole trader; that is, they need a simple explanation what it is, how to work in this area, how the tax laws work, how reporting is arranged in this field, how to work with our taxmen.</t>
      </text>
    </comment>
    <comment ref="C93" authorId="107" shapeId="0" xr:uid="{D1402CBD-2645-4F2D-BC5F-431BF98F0FBD}">
      <text>
        <t>[Threaded comment]
Your version of Excel allows you to read this threaded comment; however, any edits to it will get removed if the file is opened in a newer version of Excel. Learn more: https://go.microsoft.com/fwlink/?linkid=870924
Comment:
    I am aware, because we are an organization that provides support to entrepreneurs. There are services that we provide to our members and a range of services that are available to all women entrepreneurs. In addition to women organization in the region, there is a business organization available to both women and men. Also, there are a lot of business schools, consultants and associations as well as DIIA that provides information and consultations free of charge. 
We have a range of services which we actively promote among women. There are three main types of services: networking, exchange of experience/contacts, and training/retraining both of business owners and employees. </t>
      </text>
    </comment>
    <comment ref="I93" authorId="108" shapeId="0" xr:uid="{393394A3-8632-4613-A7B0-8BC9EA5AB417}">
      <text>
        <t>[Threaded comment]
Your version of Excel allows you to read this threaded comment; however, any edits to it will get removed if the file is opened in a newer version of Excel. Learn more: https://go.microsoft.com/fwlink/?linkid=870924
Comment:
    If there was communication between them, they could exchange their experience. We need forums to give them opportunity to communicate, meet and share their experience. </t>
      </text>
    </comment>
    <comment ref="J94" authorId="109" shapeId="0" xr:uid="{83FB46DD-DD42-43E1-AF97-95E670DEEAA0}">
      <text>
        <t>[Threaded comment]
Your version of Excel allows you to read this threaded comment; however, any edits to it will get removed if the file is opened in a newer version of Excel. Learn more: https://go.microsoft.com/fwlink/?linkid=870924
Comment:
    We need more information online, free online training, advice on how to get a job. More information on social networks, like Facebook, Instagram, Telegram, or TikTok. </t>
      </text>
    </comment>
    <comment ref="L94" authorId="110" shapeId="0" xr:uid="{51840538-7EC4-4C29-8EB6-2A4CC0293375}">
      <text>
        <t>[Threaded comment]
Your version of Excel allows you to read this threaded comment; however, any edits to it will get removed if the file is opened in a newer version of Excel. Learn more: https://go.microsoft.com/fwlink/?linkid=870924
Comment:
    It would be very helpful if international organisations assisted women in expanding their economic opportunities, but more information on this assistance should be available so that potential beneficiaries know about it. </t>
      </text>
    </comment>
    <comment ref="D95" authorId="111" shapeId="0" xr:uid="{0521B705-9F92-4A7F-A160-E5A705C885B5}">
      <text>
        <t>[Threaded comment]
Your version of Excel allows you to read this threaded comment; however, any edits to it will get removed if the file is opened in a newer version of Excel. Learn more: https://go.microsoft.com/fwlink/?linkid=870924
Comment:
    They helped our women members to attract new clients (new funds) and facilitated quick integration of IDPs.</t>
      </text>
    </comment>
    <comment ref="H96" authorId="112" shapeId="0" xr:uid="{8631646F-9CA6-4A0F-8DC9-B318F40DA8CA}">
      <text>
        <t>[Threaded comment]
Your version of Excel allows you to read this threaded comment; however, any edits to it will get removed if the file is opened in a newer version of Excel. Learn more: https://go.microsoft.com/fwlink/?linkid=870924
Comment:
    Support is very important. If they provided support to such centers as ours, people would have at least a salary. For example, there are hatcheries in Poland where they hire people without prior experience. For example, there is woman Sasha from Nova Kakhovka who owned a store of musical instruments, she came to a new city and does not have much experience. If we had such hatchery here, she would receive support with accounting and after six months she could work on her own. She knows what she needs to open the store she used to own in Odessa, and they provide funding for it. A year passes and they come to inspect how she works, and they see that everything is well, she pays taxes and in 5 years she will pay the money back including taxes. She can provide for herself and also hired other employees. It is useful experience, and we should make use of it in Ukraine.</t>
      </text>
    </comment>
    <comment ref="D97" authorId="113" shapeId="0" xr:uid="{EF9983D0-B2E6-4C7A-AE15-856231AB2EB3}">
      <text>
        <t>[Threaded comment]
Your version of Excel allows you to read this threaded comment; however, any edits to it will get removed if the file is opened in a newer version of Excel. Learn more: https://go.microsoft.com/fwlink/?linkid=870924
Comment:
    They organize trainings on psychological and emotional wellbeing, where women learn how to cope with stress (they prepare their coaches through organization ‘Doctors of the World’), they work with ‘Rocada’, their member is employed at ‘Rocada’, so they take part in the events. They plan to open such center in Pryluky (150 IDP women work at the clothes factory in Pryluky).</t>
      </text>
    </comment>
    <comment ref="G97" authorId="114" shapeId="0" xr:uid="{4B2346C9-1E12-4837-878E-D168E8ABA651}">
      <text>
        <t>[Threaded comment]
Your version of Excel allows you to read this threaded comment; however, any edits to it will get removed if the file is opened in a newer version of Excel. Learn more: https://go.microsoft.com/fwlink/?linkid=870924
Comment:
    First, they could play a role in psychological support. When the husband is serving in the military, how can the wife maintain her sanity in such an unnatural, unfamiliar stress for her? When a woman asks how to sort out all of this, put things in order, help herself, her family, and other people. If our mental state is normal, then we can make everything around us normal, too. Theory is online, and practice offline. </t>
      </text>
    </comment>
  </commentList>
</comments>
</file>

<file path=xl/sharedStrings.xml><?xml version="1.0" encoding="utf-8"?>
<sst xmlns="http://schemas.openxmlformats.org/spreadsheetml/2006/main" count="214" uniqueCount="190">
  <si>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</si>
  <si>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</si>
  <si>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</si>
  <si>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</si>
  <si>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</si>
  <si>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</si>
  <si>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</si>
  <si>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</si>
  <si>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When a newly added interview/FGD does not add any new Discussion Points to a Discussion Topic / When the amount of new DPs is increasing only a little i.e. when "# of new DPs added for interviews /FGD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</si>
  <si>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</si>
  <si>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</si>
  <si>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</si>
  <si>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</si>
  <si>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</si>
  <si>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</si>
  <si>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r>
      <rPr>
        <b/>
        <sz val="14"/>
        <color rgb="FFFFFFFF"/>
        <rFont val="Arial Narrow"/>
        <family val="2"/>
        <charset val="204"/>
      </rPr>
      <t xml:space="preserve">Method Report 
</t>
    </r>
    <r>
      <rPr>
        <b/>
        <sz val="11"/>
        <color rgb="FFFFFFFF"/>
        <rFont val="Arial Narrow"/>
        <family val="2"/>
        <charset val="204"/>
      </rPr>
      <t>The following questions must be answered in this file, before sending to HQ for Data Processing and Analysis Validation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</si>
  <si>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</si>
  <si>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</si>
  <si>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The analysis objective should echo what was outlined as the research objectives in the research cycle ToR, as the goals and purpose of the qualitative analysis should always aim to achieve these pre-defined objectives. For example, you might say something brief here like: “To have a better understanding of the condition of IDPs in XX location, aiming to capture needs and concerns of this populations perceived to be directly associated with their migration/displacement.”</t>
  </si>
  <si>
    <t>To explore challenges faced by economically marginalised and vulnerable groups (IDPs and women) in accessing livelihoods opportunities in the current context and identify gaps in labour market support and livelihoods-related social services.</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</si>
  <si>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</si>
  <si>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</si>
  <si>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We choose to collect qualitative data captured through in-depth interviews with different types of steakholders in assessmenr areas. In particular, this DSAG presents in-depth interviews with representitives of civil society organisations which lead activities in the direction of supporting women and IDPs in Mykolaivska, Odeska, Chernihivska, Vinnitska oblasts.</t>
  </si>
  <si>
    <t>What approach was used for the analysis and why? </t>
  </si>
  <si>
    <t>(Please refer to the Qualitative Analysis guidance to better understand the different analysis approaches)</t>
  </si>
  <si>
    <t>Here the qualitative analysis guidance should be referred to for a more detailed breakdown of the approaches to qualitative analysis. For example, depending on your approach, you might write something like: “We used an iterative and intuitive process to monitor data saturation and provide additional analysis, to better understand humanitarian needs and displacement trajectories both from their previous location and intentions for further movement. We also identified emergent themes in the focus group discussions, around physical violence during the migration and feelings of insecurity. These last points became very prevalent during our saturation monitoring, with these references particularly well discussed in xx and yy locations. 
When our saturation grid was done, we decided to delve deeper into the elements that were most discussed during the data collection. We returned to the transcripts to conduct narrative analysis, drawing on the personal accounts of migration shared by respondents, reviewing responses from the perspective and framing of our research questions noted in the ToR. Ultimately, by studying the narratives, building on the saturation grid and pulling in secondary data sources (such as the most recent in-country Hard to Reach data), we confirmed that food needs are extremely high. Interestingly this was more commonly reported among female respondents than male respondents.“</t>
  </si>
  <si>
    <t>Assumptions and Choices Made</t>
  </si>
  <si>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</si>
  <si>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During the preparation of the saturation grid based on the results of in-depth interviews with representatives of CSOs, we found that during the discussion of examples of expanding the economic opportunities of women in the area, the informants provided many examples of specific successful business projects, successful entrepreneurial initiatives in each of the evaluation areas. We decided not to include a full list of business project names in the saturation grid, but to include this information in the annex to the main outputs.</t>
  </si>
  <si>
    <t>Strengths and Limitations of the Qualitative Analysis</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</si>
  <si>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</si>
  <si>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r>
      <t xml:space="preserve">Do you intend to publish the qualitative analysis (e.g. Data Saturation Grid and any additional qualitative analysis)? </t>
    </r>
    <r>
      <rPr>
        <sz val="11"/>
        <color rgb="FFFFFFFF"/>
        <rFont val="Arial Narrow"/>
        <family val="2"/>
      </rPr>
      <t>(place an X next to the appropriate option)</t>
    </r>
  </si>
  <si>
    <t xml:space="preserve">Yes </t>
  </si>
  <si>
    <t>No X</t>
  </si>
  <si>
    <t>If “Yes”, please answer the following short questions:</t>
  </si>
  <si>
    <t xml:space="preserve">If “No”, what is the reason we do not wish to publish? It's a large amount of data much of which needs to be interpreted alongside quantitative data to be of use to stakeholders and partners. </t>
  </si>
  <si>
    <t>What files do we anticipate sharing?</t>
  </si>
  <si>
    <r>
      <rPr>
        <b/>
        <sz val="11"/>
        <color rgb="FF000000"/>
        <rFont val="Arial Narrow"/>
        <family val="2"/>
      </rPr>
      <t>Is this a PANDA or IMPACT Research Cycle, and so the analysis should not be made public?</t>
    </r>
    <r>
      <rPr>
        <sz val="11"/>
        <color rgb="FF000000"/>
        <rFont val="Arial Narrow"/>
        <family val="2"/>
      </rPr>
      <t xml:space="preserve"> (Place an X next to the appropriate option)
Yes 
No</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</si>
  <si>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</si>
  <si>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</si>
  <si>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What is the expected date of publication?</t>
  </si>
  <si>
    <t>Template</t>
  </si>
  <si>
    <r>
      <t xml:space="preserve">IDI ID </t>
    </r>
    <r>
      <rPr>
        <sz val="12"/>
        <color theme="0"/>
        <rFont val="Arial Narrow"/>
        <family val="2"/>
      </rPr>
      <t>(Anonymised code used to link analysis with original transcript)</t>
    </r>
  </si>
  <si>
    <t>CSO_V_1</t>
  </si>
  <si>
    <t>CSO_V_2</t>
  </si>
  <si>
    <t>CSO_Ch_1</t>
  </si>
  <si>
    <t>CSO_Ch_2</t>
  </si>
  <si>
    <t>CSO_M_1</t>
  </si>
  <si>
    <t>CSO_M_2</t>
  </si>
  <si>
    <t>CSO_O_1</t>
  </si>
  <si>
    <t>CSO_O_2</t>
  </si>
  <si>
    <t>CSO_O_3</t>
  </si>
  <si>
    <t>CSO_O_4</t>
  </si>
  <si>
    <t>CSO_O_5</t>
  </si>
  <si>
    <t>Total # References per Discussion Point</t>
  </si>
  <si>
    <t>Key Findings Summary
(Merged per Discussion Topic)</t>
  </si>
  <si>
    <t>Sex</t>
  </si>
  <si>
    <t>F</t>
  </si>
  <si>
    <t>M</t>
  </si>
  <si>
    <t>Oblast</t>
  </si>
  <si>
    <t>Vinnitska</t>
  </si>
  <si>
    <t>Chernihivska</t>
  </si>
  <si>
    <t>Mykolaivska</t>
  </si>
  <si>
    <t>Odeska</t>
  </si>
  <si>
    <t>DT_1: Socio-economic integration of IDPs_DP 1: partial or low economic integration into the local community</t>
  </si>
  <si>
    <r>
      <t xml:space="preserve">Summary of "Socio-economic integration of IDPs" Key Findings:
</t>
    </r>
    <r>
      <rPr>
        <sz val="10"/>
        <color rgb="FF000000"/>
        <rFont val="Arial Narrow"/>
        <family val="2"/>
      </rPr>
      <t>Informants note the mostly partial or low level of economic integration of IDPs into the local community, noting such indicators as limited e</t>
    </r>
    <r>
      <rPr>
        <sz val="10"/>
        <rFont val="Arial Narrow"/>
        <family val="2"/>
      </rPr>
      <t>mployment, involvement in the informal sector of work, the presence of problems with business relocation, unstable financial situation and, accordingly, limited opportunities to rent housing</t>
    </r>
    <r>
      <rPr>
        <sz val="10"/>
        <color rgb="FFFF0000"/>
        <rFont val="Arial Narrow"/>
        <family val="2"/>
      </rPr>
      <t>.</t>
    </r>
    <r>
      <rPr>
        <sz val="10"/>
        <color rgb="FF000000"/>
        <rFont val="Arial Narrow"/>
        <family val="2"/>
      </rPr>
      <t xml:space="preserve"> At the same time, most informants noted that social relations with the host community in IDPs are more successful than economic ones, they receive support from the local population and local organizations. Informants also noted that internally displaced persons in Chernihiv region move mainly within the region, therefore they do not have linguistic, cultural and other differences between permanent residents of the host community and they adapt more easily socially in the community. Only 1 informant from Vinnitska oblast noted the presence of facts of discrimination/bullying, citing as an example conflict situations between IDP teenage peers and local ones.
</t>
    </r>
  </si>
  <si>
    <t>DT_1: Socio-economic integration of IDPs_DP 2: successful/full economic integration into the local community</t>
  </si>
  <si>
    <t>DT_1: Socio-economic integration of IDPs_DP 3: low level of employment among IDPs</t>
  </si>
  <si>
    <t>DT_1: Socio-economic integration of IDPs_DP 4: incidents of discrimination/bullying</t>
  </si>
  <si>
    <t>DT_1: Socio-economic integration of IDPs_DP 5: social relations with the host community have been established successfully</t>
  </si>
  <si>
    <t>DT_2: Sectors of employment for IDPs_DP_1: mainly agriculture</t>
  </si>
  <si>
    <r>
      <rPr>
        <b/>
        <i/>
        <sz val="10"/>
        <color theme="1"/>
        <rFont val="Arial Narrow"/>
        <family val="2"/>
      </rPr>
      <t>Summary of "Sectors of employment for IDPs" Key Findings:</t>
    </r>
    <r>
      <rPr>
        <b/>
        <i/>
        <sz val="10"/>
        <color theme="1"/>
        <rFont val="Arial Narrow"/>
        <family val="2"/>
        <charset val="204"/>
      </rPr>
      <t xml:space="preserve">
</t>
    </r>
    <r>
      <rPr>
        <sz val="10"/>
        <color theme="1"/>
        <rFont val="Arial Narrow"/>
        <family val="2"/>
      </rPr>
      <t xml:space="preserve">Informants in each region noted that IDPs have the greatest chance of employment in the service sector or in trade - retail chains, shops, catering establishments, cleaning, repair work or in the beauty sector (hairdressers, manicurists, make-up artists, etc.). IDPs living in rural areas have more chances to find work in the agricultural sector. Informants from Vinnytska, Mykolaivska and Odeska regions noted that the chances </t>
    </r>
    <r>
      <rPr>
        <sz val="10"/>
        <rFont val="Arial Narrow"/>
        <family val="2"/>
      </rPr>
      <t>of finding a job in the field of heavy industry are low due to the lack of similar opportunities in this area and the absence of similar large enterprises. It was also noted that it is difficult for IDPs to find work in the public administration sector, as vacancies rarely appear, and because it always involves formal employment</t>
    </r>
    <r>
      <rPr>
        <sz val="10"/>
        <color theme="1"/>
        <rFont val="Arial Narrow"/>
        <family val="2"/>
      </rPr>
      <t>.</t>
    </r>
    <r>
      <rPr>
        <b/>
        <i/>
        <sz val="10"/>
        <rFont val="Arial Narrow"/>
        <family val="2"/>
      </rPr>
      <t xml:space="preserve"> </t>
    </r>
    <r>
      <rPr>
        <sz val="10"/>
        <rFont val="Arial Narrow"/>
        <family val="2"/>
      </rPr>
      <t>Inf</t>
    </r>
    <r>
      <rPr>
        <sz val="10"/>
        <color theme="1"/>
        <rFont val="Arial Narrow"/>
        <family val="2"/>
      </rPr>
      <t>ormants in Chernihivska and Odeska regions also noted that IDPs are involved in volunteer activities, which also contributes to their adaptation in their new place of residence. Some of the informants also noted that if IDPs have appropriate qualifications and work experience, they have the opportunity to find employment in any field.</t>
    </r>
  </si>
  <si>
    <t>DT_2: Sectors of employment for IDPs_DP_2: mainly service sector / beauty sphere</t>
  </si>
  <si>
    <t>DT_2: Sectors of employment for IDPs_DP_3: mainly transportation</t>
  </si>
  <si>
    <t>DT_2: Sectors of employment for IDPs_DP_4: mainly trade</t>
  </si>
  <si>
    <t>DT_2: Sectors of employment for IDPs_DP_5: low employment in the heavy industry</t>
  </si>
  <si>
    <t>DT_2: Sectors of employment for IDPs_DP_6: mainly light industry/manufacturing</t>
  </si>
  <si>
    <t>DT_2: Sectors of employment for IDPs_DP_7: low employment in the in the state sector</t>
  </si>
  <si>
    <t>DT_2: Sectors of employment for IDPs_DP_8: involvement in volunteer activity</t>
  </si>
  <si>
    <t>DT_3: Unofficial employment of IDPs_DP_1: high level of involvement in informal employment</t>
  </si>
  <si>
    <r>
      <t>Summary of "Unofficial employment of IDPs" Key Findings:</t>
    </r>
    <r>
      <rPr>
        <b/>
        <i/>
        <sz val="10"/>
        <color theme="1"/>
        <rFont val="Arial Narrow"/>
        <family val="2"/>
        <charset val="204"/>
      </rPr>
      <t xml:space="preserve">
</t>
    </r>
    <r>
      <rPr>
        <sz val="10"/>
        <color theme="1"/>
        <rFont val="Arial Narrow"/>
        <family val="2"/>
      </rPr>
      <t>Informants from all 4 areas of the assessment noted a high level of involvement of IDPs in informal employment - mainly in the trade and service sector. According t</t>
    </r>
    <r>
      <rPr>
        <sz val="10"/>
        <rFont val="Arial Narrow"/>
        <family val="2"/>
      </rPr>
      <t>o the respondents, this applies to different groups of IDPs: young people who are focused on quick employment, male IDPs because they have to register for the military when they are officially employed, women who work in trade and the beauty industry. Informants also noted that IDPs often continue to be registered with their previous employer at their place of permanent residence, so they choose unofficial employment at their current place of residence.</t>
    </r>
    <r>
      <rPr>
        <b/>
        <i/>
        <sz val="10"/>
        <color theme="1"/>
        <rFont val="Arial Narrow"/>
        <family val="2"/>
      </rPr>
      <t xml:space="preserve"> </t>
    </r>
    <r>
      <rPr>
        <sz val="10"/>
        <rFont val="Arial Narrow"/>
        <family val="2"/>
      </rPr>
      <t>All</t>
    </r>
    <r>
      <rPr>
        <sz val="10"/>
        <color theme="1"/>
        <rFont val="Arial Narrow"/>
        <family val="2"/>
      </rPr>
      <t xml:space="preserve"> informants note the lack of security during informal employment - IDPs risk not receiving salary payments, there are no social benefits guaranteed by the state in the event of temporary incapacity for work, industrial injury, lack of annual vacations. IDP women may face the risks of exploitation, sexual violence, discrimination, may accept humiliating working conditions and lower wages.</t>
    </r>
  </si>
  <si>
    <t>DT_3: Unofficial employment of IDPs_DP_2: lack of protection/security in informal employment</t>
  </si>
  <si>
    <t>DT_3: Unofficial employment of IDPs_DP_3: mainly informal employment in the trade sector</t>
  </si>
  <si>
    <t>DT_3: Unofficial employment of IDPs_DP_4: mainly informal employment in services / beauty sphere</t>
  </si>
  <si>
    <t>DT_3: Unofficial employment of IDPs_DP_5: mainly informal employment as unskilled workers</t>
  </si>
  <si>
    <t>DT_4: Barriers to IDP's employment_DP_1: employers concerned IDPs may return to place of permanent residence</t>
  </si>
  <si>
    <r>
      <t>Summary of "Barriers to IDP's employment" Key Findings:</t>
    </r>
    <r>
      <rPr>
        <b/>
        <i/>
        <sz val="10"/>
        <color theme="1"/>
        <rFont val="Arial Narrow"/>
        <family val="2"/>
        <charset val="204"/>
      </rPr>
      <t xml:space="preserve">
</t>
    </r>
    <r>
      <rPr>
        <sz val="10"/>
        <color theme="1"/>
        <rFont val="Arial Narrow"/>
        <family val="2"/>
      </rPr>
      <t>Informants noted the following barriers faced by IDPs in the employment process:
- lack of contacts, recommendations and connections in the host community - accordingly, IDPs often use only general resources to search for work through job search sites, open sources, and also do not know the reputation of companies. While employers often look for employees based on recommendations. And, accordingly, lack of information regarding employment assistance - which employment center to contact, which support is available.</t>
    </r>
    <r>
      <rPr>
        <b/>
        <i/>
        <sz val="10"/>
        <color theme="1"/>
        <rFont val="Arial Narrow"/>
        <family val="2"/>
      </rPr>
      <t xml:space="preserve">
</t>
    </r>
    <r>
      <rPr>
        <sz val="10"/>
        <color theme="1"/>
        <rFont val="Arial Narrow"/>
        <family val="2"/>
      </rPr>
      <t>- lack of appropriate professional training or qualifications for professions that are in demand on the local labor market, as well as lack of experience in those areas that are</t>
    </r>
    <r>
      <rPr>
        <sz val="10"/>
        <rFont val="Arial Narrow"/>
        <family val="2"/>
      </rPr>
      <t xml:space="preserve"> most in demand as IDPs feel a lack of funds for retraining which further complicates the job search process.</t>
    </r>
    <r>
      <rPr>
        <sz val="10"/>
        <color theme="1"/>
        <rFont val="Arial Narrow"/>
        <family val="2"/>
      </rPr>
      <t xml:space="preserve">
- employers concerned IDPs may return to place of permanent residence, accordingly more often give preference to local residents for the purpose of long-term employment. According to informants, an employer may not be interested in spending time and resources on training relevant skills for an IDP who may return home or move to another area at any moment.
- the distance between the place of residence and the place of work, which leads to considerable loss of time on the way to work.
- lack of suitable vacancies - informants in the Chernihivska oblast noted that production in the region was affected, some were relocated from the city and, accordingly, competition for limited vacancies is growing.
- lack of necessary documents - informants note that as a result of hostilities, IDPs may lose documents confirming their work experience, work books, which take a long tim</t>
    </r>
    <r>
      <rPr>
        <sz val="10"/>
        <rFont val="Arial Narrow"/>
        <family val="2"/>
      </rPr>
      <t>e to restore.</t>
    </r>
    <r>
      <rPr>
        <b/>
        <i/>
        <sz val="10"/>
        <rFont val="Arial Narrow"/>
        <family val="2"/>
      </rPr>
      <t xml:space="preserve">
</t>
    </r>
    <r>
      <rPr>
        <sz val="10"/>
        <rFont val="Arial Narrow"/>
        <family val="2"/>
      </rPr>
      <t>- according to informants, some IDPs show no desire to get a job
- informants also mentioned the impact of psychological stress experienced by IDPs as a result of forced</t>
    </r>
    <r>
      <rPr>
        <sz val="10"/>
        <color theme="1"/>
        <rFont val="Arial Narrow"/>
        <family val="2"/>
      </rPr>
      <t xml:space="preserve"> resettlement, loss of property, death of relatives, and anxiety about security.
- it was noted that IDP women additionally face barriers to employment due to childcare and domestic responsibilities.
- Informants also mentioned cases of discrimination based on age, citing examples of employers seeking to hire workers younger than 40 years.</t>
    </r>
  </si>
  <si>
    <t>DT_4: Barriers to IDP's employment_DP_2: age-related discrimination</t>
  </si>
  <si>
    <t>DT_4: Barriers to IDP's employment_DP_3: lack of experience/wrong kind of experience</t>
  </si>
  <si>
    <t>DT_4: Barriers to IDP's employment_DP_4: low level of wages in region</t>
  </si>
  <si>
    <t>DT_4: Barriers to IDP's employment_DP_5: lack of contacts in the local community</t>
  </si>
  <si>
    <t>DT_4: Barriers to IDP's employment_DP_6: lack of information regarding employment assistance</t>
  </si>
  <si>
    <t>DT_4: Barriers to IDP's employment_DP_7: the distance between the place of residence and the place of work</t>
  </si>
  <si>
    <t>DT_4: Barriers to IDP's employment_DP_8: lack of necessary documents</t>
  </si>
  <si>
    <t>DT_4: Barriers to IDP's employment_DP_9: lack of suitable vacancies/competition for limited vacancies</t>
  </si>
  <si>
    <t>DT_4: Barriers to IDP's employment_DP_10: lack of qualifications/wrong kind of qualifications</t>
  </si>
  <si>
    <t>DT_4: Barriers to IDP's employment_DP_11: psychological stress</t>
  </si>
  <si>
    <t>DT_4: Barriers to IDP's employment_DP_12: lack of desire to get a job</t>
  </si>
  <si>
    <t>DT_4: Barriers to IDP's employment_DP_13: lack of funds for education/retraining</t>
  </si>
  <si>
    <t>DT_4: Barriers to IDP's employment_DP_14: childcare / domestic responsibilities</t>
  </si>
  <si>
    <t>DT_5: Gender inequality at work_DP_1: gender stereotypes regarding specializations</t>
  </si>
  <si>
    <r>
      <t xml:space="preserve">Summary of "Gender inequality at work" Key Findings:
</t>
    </r>
    <r>
      <rPr>
        <sz val="10"/>
        <color rgb="FF000000"/>
        <rFont val="Arial Narrow"/>
        <family val="2"/>
      </rPr>
      <t>According to the informants, gender inequality at work is represented by the difference in wages, informants from Odesa, Vinnytsia and Chernihiv regions noted that women more often receive a salary that is lower than men. It was also noted the presence of a "glass ceiling" for women, whic</t>
    </r>
    <r>
      <rPr>
        <sz val="10"/>
        <rFont val="Arial Narrow"/>
        <family val="2"/>
      </rPr>
      <t>h limits their ability to occupy managerial positions of the highest level, which is also due to the existence of gender stereotypes regarding women in managerial positions and gender stereotypes regarding specializations - the opinion that there are "non-feminine" professions.</t>
    </r>
    <r>
      <rPr>
        <b/>
        <i/>
        <sz val="10"/>
        <color rgb="FF000000"/>
        <rFont val="Arial Narrow"/>
        <family val="2"/>
      </rPr>
      <t xml:space="preserve">
</t>
    </r>
  </si>
  <si>
    <t>DT_5: Gender inequality at work_DP_2: lower salary than men</t>
  </si>
  <si>
    <t>DT_5: Gender inequality at work_DP_3: the "glass ceiling" effect for women in leadership positions</t>
  </si>
  <si>
    <t>DT_6: Barriers to women's employment_DP_1: discrimination during recruitment</t>
  </si>
  <si>
    <r>
      <t>Summary of "Barriers to women's employment" Key Findings:</t>
    </r>
    <r>
      <rPr>
        <sz val="10"/>
        <color rgb="FF000000"/>
        <rFont val="Arial Narrow"/>
        <family val="2"/>
      </rPr>
      <t xml:space="preserve">
According to the informants, the main obstacles to women's employment are childcare and  domestic responsibilities, and the increase in responsibility for the household since the beginning of the war among women whose husbands are mobilized for the army was separately noted. The psychological and financial burden on women has increased due to the fact that men are military personnel. As the informants noted, child care acts as a</t>
    </r>
    <r>
      <rPr>
        <sz val="10"/>
        <rFont val="Arial Narrow"/>
        <family val="2"/>
      </rPr>
      <t xml:space="preserve"> barrier from two sides, on the part of employers there is reluctance to hire a woman with small children, single mothers. On the other hand, for a woman with small children, there is a problem with the availability of preschools, as well as childcare assistance during working hours.</t>
    </r>
    <r>
      <rPr>
        <sz val="10"/>
        <color rgb="FF000000"/>
        <rFont val="Arial Narrow"/>
        <family val="2"/>
      </rPr>
      <t xml:space="preserve">
Informants also noted that barriers can be a lack of work experience (as an example after leaving the maternity leave), insufficient qualifications for menial positions, as well as the general growing level of unemployment due to the closure of enterprises in the region as a result of the war and, accordingly, greater competition.
Informants noted the practices of discrimination against women in the employment process, the presence of gender bias and age discrimination (it is more difficult for young women to find work due to the possibility of going on maternity leave in the future, as well as for women after 40), as well as the facts of women's low wages in comparison with men
It was also noted that women often lack confidence in their own abilities.
It is interesting that only 1 informant (Odeska oblast) noted that he does not see any barriers to women's employment. This informant is male.</t>
    </r>
  </si>
  <si>
    <t>DT_6: Barriers to women's employment_DP_2: women have greater responsibility for household since outbreak of war</t>
  </si>
  <si>
    <t>DT_6: Barriers to women's employment_DP_3: lack of experience/wrong kind of experience</t>
  </si>
  <si>
    <t>DT_6: Barriers to women's employment_DP_4: childcare</t>
  </si>
  <si>
    <t>DT_6: Barriers to women's employment_DP_5: domestic responsibilities</t>
  </si>
  <si>
    <t>DT_6: Barriers to women's employment_DP_6:  language</t>
  </si>
  <si>
    <t>DT_6: Barriers to women's employment_DP_7: lack of qualifications / wrong kind of qualifications</t>
  </si>
  <si>
    <t>DT_6: Barriers to women's employment_DP_8: age/sex-related discrimination</t>
  </si>
  <si>
    <t>DT_6: Barriers to women's employment_DP_9: single mother status</t>
  </si>
  <si>
    <t>DT_6: Barriers to women's employment_DP_10: low level of wages in region</t>
  </si>
  <si>
    <t>DT_6: Barriers to women's employment_DP_11:  lack of confidence in one's own abilities</t>
  </si>
  <si>
    <t>DT_6: Barriers to women's employment_DP_12:  unemployment/ closure of enterprises/ high competition</t>
  </si>
  <si>
    <t>DT_7: Sectors of employment for women_DP_1: mainly services/sphere of beauty</t>
  </si>
  <si>
    <r>
      <rPr>
        <b/>
        <i/>
        <sz val="10"/>
        <color theme="1"/>
        <rFont val="Arial Narrow"/>
        <family val="2"/>
      </rPr>
      <t xml:space="preserve">Summary of "Sectors of employment for women" Key Findings:
</t>
    </r>
    <r>
      <rPr>
        <sz val="10"/>
        <color theme="1"/>
        <rFont val="Arial Narrow"/>
        <family val="2"/>
      </rPr>
      <t>Informants noted that mostly women will be involved in work in the field of service provision, trade, beauty industry - preschools, schools, higher education institutions, seamstresses, sellers, employees of beauty salons, restaurants and cafes, etc. Also, according to the respondents, as a result of the war and the mobilization of men into the army, there is a transition to "traditionally male" employment sectors - women will move to the IT field, to the energy field, to engineering specialties. According to the informants, women are least likely to be employed in the heavy industry, construction, technical specialties, and mechanical engineering sectors - which is associated with heavy physical labor and a difficult work schedule.</t>
    </r>
  </si>
  <si>
    <t>DT_7: Sectors of employment for women_DP_2: mainly trade</t>
  </si>
  <si>
    <t>DT_7: Sectors of employment for women_DP_3: mainly light industry sector</t>
  </si>
  <si>
    <t>DT_7: Sectors of employment for women_DP_4: low employment in the heavy industry / engineering</t>
  </si>
  <si>
    <t>DT_7: Sectors of employment for women_DP_5: low employment in construction sector</t>
  </si>
  <si>
    <t>DT_7: Sectors of employment for women_DP_6: transition to "traditionally male" employment sectors</t>
  </si>
  <si>
    <t>DT_7: Sectors of employment for women_DP_7: IT field/engineering specialties</t>
  </si>
  <si>
    <t>DT_7: Sectors of employment for women_DP_8: mainly in education sector</t>
  </si>
  <si>
    <t>DT_8: Unofficial employment of women_DP_1: high level of involvement in informal employment</t>
  </si>
  <si>
    <r>
      <t xml:space="preserve">Summary of "Unofficial employment of women" Key Findings:
</t>
    </r>
    <r>
      <rPr>
        <sz val="10"/>
        <color rgb="FF000000"/>
        <rFont val="Arial Narrow"/>
        <family val="2"/>
      </rPr>
      <t xml:space="preserve">
According to the informants, the level of involvement of women in informal employment is high. It was stated that mainly informal employment of women is present in the sphere of services, trad</t>
    </r>
    <r>
      <rPr>
        <sz val="10"/>
        <rFont val="Arial Narrow"/>
        <family val="2"/>
      </rPr>
      <t xml:space="preserve">e, beauty industry. As the informants noted, this is common among micro and small businesses that are just starting to work, and the tax burden is high, so not everyone wants to officially register employees. </t>
    </r>
    <r>
      <rPr>
        <sz val="10"/>
        <color rgb="FF000000"/>
        <rFont val="Arial Narrow"/>
        <family val="2"/>
      </rPr>
      <t>And also work at small enterprises of the food industry, wholesale and retail trade of food products. All informants noted high risks associated with informal employment - lack of social protection and guarantees, risks of non-payment of wages, dismissal without warning, etc.</t>
    </r>
  </si>
  <si>
    <t>DT_8: Unofficial employment of women_DP_2: lack of protection/security in informal employment</t>
  </si>
  <si>
    <t>DT_8: Unofficial employment of women_DP_3: mainly informal employment in the trade sector</t>
  </si>
  <si>
    <t>DT_8: Unofficial employment of women_DP_4: mainly informal employment in services / beauty sphere</t>
  </si>
  <si>
    <t>DT_8: Unofficial employment of women_DP_5: mainly informal employment in agriculture</t>
  </si>
  <si>
    <t>DT_9: Women's social and economic empowerment_DP_1: increasing in the number of women in managerial positions (during the last 3-5 years)</t>
  </si>
  <si>
    <r>
      <t xml:space="preserve">Summary of "Women's economic empowerment" Key Findings:
</t>
    </r>
    <r>
      <rPr>
        <sz val="10"/>
        <color rgb="FF000000"/>
        <rFont val="Arial Narrow"/>
        <family val="2"/>
      </rPr>
      <t xml:space="preserve">
Informants from all 4 assessment areas noted an increase in the number of self-employed women in recent years, as well as an increase in the number of women in managerial positi</t>
    </r>
    <r>
      <rPr>
        <sz val="10"/>
        <rFont val="Arial Narrow"/>
        <family val="2"/>
      </rPr>
      <t>ons. Among the spheres in which the most self-employed women are observed are the service sphere, the beauty sphere, real estate, retail trade (online and offline), educational services, the manufacture of home semi-finished products and handmade products, the hospitality sphere, and the consulting sphere.</t>
    </r>
    <r>
      <rPr>
        <sz val="10"/>
        <color rgb="FF000000"/>
        <rFont val="Arial Narrow"/>
        <family val="2"/>
      </rPr>
      <t xml:space="preserve">
Informants also highlighted the trend towards an increase in the number of women in local self-government in recent years.</t>
    </r>
    <r>
      <rPr>
        <sz val="10"/>
        <color rgb="FFFF0000"/>
        <rFont val="Arial Narrow"/>
        <family val="2"/>
      </rPr>
      <t xml:space="preserve"> </t>
    </r>
    <r>
      <rPr>
        <sz val="10"/>
        <color rgb="FF000000"/>
        <rFont val="Arial Narrow"/>
        <family val="2"/>
      </rPr>
      <t>Most of the informants pointed out the strong influence of women deputies on local politics - women head deputy commissions in various fields, are heads of hromadas, heads of village and settlement councils, propose their own initiatives and implement them. The possibility of influence of women activists, representatives of non-governmental organizations through the tools of petitions, appeals, official letters to local authorities with proposals was also noted.
An increase in the employment of women in various specializations since the beginning of the war has been noted, since many men are attached to the army, sectors that were mainly occupied by men are becoming vacant (as an example of technical specialization), and also women more often began to join/initiate volunteer activities, combining them with work and domestic duties.
Informants noted that with the beginning of the war, the number of women who left the country and opened their own businesses abroad was increasing.</t>
    </r>
  </si>
  <si>
    <t>DT_9: Women's social and economic empowerment_DP_2: increasing employment in different sectors and specialisations (since the beginning of full-scale war)</t>
  </si>
  <si>
    <t>DT_9: Women's social and economic empowerment_DP_3: increased in the number of self-employed women (during the last 3-5 years)</t>
  </si>
  <si>
    <t>DT_9: Women's social and economic empowerment_DP_4:  increased in the number of women opening businesses abroad (since the beginning of full-scale war)</t>
  </si>
  <si>
    <t>DT_9: Women's social and economic empowerment_DP_5:  increased in the number of volunteer initiatives created by women (since the beginning of full-scale war)</t>
  </si>
  <si>
    <t>DT_9: Women's social and economic empowerment_DP_6: increased in the number of women in local self-government (during the last 3-5 years)</t>
  </si>
  <si>
    <t>DT_9: Women's social and economic empowerment_DP_7: strong influence of women on local politics</t>
  </si>
  <si>
    <t>DT_9: Women's social and economic empowerment_DP_8: limited influence of women on local politics</t>
  </si>
  <si>
    <t>DT_10: Barriers to starting/running a business experienced by women_DP_1: lack of financial resources</t>
  </si>
  <si>
    <r>
      <rPr>
        <b/>
        <i/>
        <sz val="10"/>
        <color rgb="FF000000"/>
        <rFont val="Arial Narrow"/>
        <family val="2"/>
      </rPr>
      <t xml:space="preserve">Summary of "Barriers to starting/running a business experienced by women" Key Findings:
</t>
    </r>
    <r>
      <rPr>
        <sz val="10"/>
        <color rgb="FF000000"/>
        <rFont val="Arial Narrow"/>
        <family val="2"/>
      </rPr>
      <t xml:space="preserve">
Informants noted the presence of risks associated with military operations as one of the main barriers for women to run business. Two types of risks were mentioned here, firstly, direct security risks to businesses related to shelling, disruption of work due to the destruction of industrial facilities, disruption of supply chains, and secondly, personal security risks related to war - the need to provide a safe environment for children in the area where they live or to make a decision to evacuate and, accordingly, either to stop business activity or to relocate it.
Informants also singled out lack of time as a significant barrier in women's business management as a result of increased household responsibilities, childcare responsibilities, and the need to combine business activities with childcare as a result of the war. The increase in the burden on women occurred as a result of the outflow of men to the army, a possible move to new regions and the corresponding loss of additional support from relatives, the involvement of women in volunteer activities.
The informants noted that the lack of financial resources (lack of start-up capital, funds for the purchase of necessary equipment and materials, rent of premises) and lack of information about grant opportunities for business development and lack of entrepreneurial experience are also obstacles. Also, from the financial side, one of the barriers, according to the informants, is the increase in prices for products, materials, rent of premises as a result of the economic crisis and changes in the exchange rate since the beginning of the war.
Informants also mentioned cases of ageism and sexism in the business environment, especially towards younger women.
It should be noted that the representatives of the Mykolaivska and Chernihivska oblasts identified more barriers for women in starting/running business than the informants from the Odeska and Vinnytska oblasts.</t>
    </r>
  </si>
  <si>
    <t>DT_10: Barriers to starting/running a business experienced by women_DP_2: lack of time due to increased workload, domestic responsibilities, childcare as a result of the war</t>
  </si>
  <si>
    <t>DT_10: Barriers to starting/running a business experienced by women_DP_3: risks associated with military action</t>
  </si>
  <si>
    <t>DT_10: Barriers to starting/running a business experienced by women_DP_4: limited information applying for grant programs /lack of entrepreneurial experience</t>
  </si>
  <si>
    <t>DT_10: Barriers to starting/running a business experienced by women_DP_5: ageism and sexism</t>
  </si>
  <si>
    <t>DT_10: Barriers to starting/running a business by women_DP_6: the outflow of personnel due to the war</t>
  </si>
  <si>
    <t>DT_10: Barriers to starting/running a business experienced by women_DP_7: rising prices for products/materials/rent</t>
  </si>
  <si>
    <t>DT_11: Available non-financial support_DP_1: preschool childcare facilities</t>
  </si>
  <si>
    <r>
      <t xml:space="preserve">Summary of "Available non-financial support" Key Findings:
</t>
    </r>
    <r>
      <rPr>
        <sz val="10"/>
        <color rgb="FF000000"/>
        <rFont val="Arial Narrow"/>
        <family val="2"/>
      </rPr>
      <t xml:space="preserve">
Informants from Chernihivska, Mykolaivska, and partly Odeska regions noted problems with the availability of preschools in the region/locality. It was noted that the availability of preschool education facilities has decreased in the Chernihivska oblast, in some villages of the Chernihivskiy raion they do not work, in the Mykolaivska oblast all state preschool institutions are closed, the possibility of private kindergartens, which are few and very expensive, is limited. In the Odeska oblast, education takes place in online schools, which is highlighted as a problem.
The informants noted that the available non-financial support in their regions is business consulting services, educational/ training services, legal consultations. Among the interviewed informants, the greatest activity is represented in the Vinnytska oblast. In particular, representatives of the Vinnytsia CSO provide support to entrepreneurs - networking, exchange of experience/ acquaintances/ contacts and training/ improvement of qualifications of both business owners and employees. It is noted that in the Vinnytska oblast  there are employers' union "Stina", "Club You Woman", "Business people" and others, which provide consulting and constant support of business endeavors. In the Chernihivska oblast, business consulting services are provided by "Union of Chernihiv Women", "League of Professional and Business Women", Chamber of Commerce and Industry.
And there are also initiatives that specialize in facilitating women's access to financial services. Among the surveyed CSOs were those who noted that they inform their members about new grant programs on their own, and issue monthly digests with funding opportunities. The Vinnytsia CSO "Women in business" has a grant department that helps and gives advice on whether the grant program is suitable for a specific business. There is also an Economic Hub from the UN, which supports women, provides them with career advice, all consulting advice for starting their own business or employment.
Informants of the Mykolaivska oblast noted that there are volunteer centers in the region that conduct master classes on starting a business, some law firms provide free legal consultations for IDPs whose businesses have suffered. In the Odesa region, the Association of Women of Ukraine provides consulting services funded by the Friedrich Naumann Foundation, organizes forums for the economic involvement of women, operates volunteer centers, etc.
The informants also noted that a number of public organizations, volunteer initiatives, and international organizations provide psychological support to women on a regular basis.</t>
    </r>
  </si>
  <si>
    <t>DT_11: Available non-financial support_DP_2: business consulting services (tax, accounting, etc)</t>
  </si>
  <si>
    <t>DT_11: Available non-financial support_DP_3: training/educational services</t>
  </si>
  <si>
    <t>DT_11: Available non-financial support_DP_4: career advice</t>
  </si>
  <si>
    <t>DT_11: Available non-financial support_DP_5: psychological support</t>
  </si>
  <si>
    <t>DT_11: Available non-financial support_DP_6: free legal consultations</t>
  </si>
  <si>
    <t>DT_11: Available non-financial support_DP_7: initiatives that specialize in facilitating women's access to financial services</t>
  </si>
  <si>
    <t>DT_12: Available financial support_DP_1: special credit programs / grants for women</t>
  </si>
  <si>
    <r>
      <t>Summary of "Available financial support" Key Findings:</t>
    </r>
    <r>
      <rPr>
        <sz val="10"/>
        <color rgb="FF000000"/>
        <rFont val="Arial Narrow"/>
        <family val="2"/>
        <charset val="204"/>
      </rPr>
      <t xml:space="preserve">
Informants noted the availability of special lending programs for IDPs - both from state and international organizations. It is indicated that IDPs can apply for grant/credit programs both independently and in cooperation with public organizations. Credit/loan programs are available for the development of your own business. According to the informants, the availability of credit for IDPs is even sometimes more simplified than for persons without IDP status. But it is noted that IDPs often need legal support in the process of obtaining loans and credits.
Informants also noted the availability of the possibility of obtaining loans for the development of women's business. It is noted that there are separate women's programs that finance exclusively women's initiatives.</t>
    </r>
  </si>
  <si>
    <t>DT_12: Available financial support_DP_2: special lending /grants  programs for IDPs</t>
  </si>
  <si>
    <t>DT_12: Available financial support_DP_3: access to government credit</t>
  </si>
  <si>
    <t>DT_13: CSOs' view of potential role of INGOs in enhancing women's economic empowerment _DP_1: support in obtaining grants</t>
  </si>
  <si>
    <r>
      <t>Summary of "CSOs' view of potential role of INGOs in enhancing women's economic empowerment" Key Findings:</t>
    </r>
    <r>
      <rPr>
        <sz val="10"/>
        <color rgb="FF000000"/>
        <rFont val="Arial Narrow"/>
        <family val="2"/>
      </rPr>
      <t xml:space="preserve">
According to the informants-representatives of CSOs, international non-governmental organizations can contribute to the expansion of women's economic opportunities in 2 directions.
First, it is direct support for women by providing support in obtaining grants (teaching how to write grant applications, direct financing of women's businesses), legal assistance in the matter of business registration, financing of retraining courses, dissemination of information among women entrepreneurs about possible sources of obtaining funds for creation/ business development. The idea of the need to create business incubators for women, within which the full cycle of training, creation of a business idea, registration, attraction of financing, provision of accounting services, search for customers/markets, can take place, was mentioned. The experience of Poland and Belgium was cited as an example. As an example of the successful implementation of the idea, the activity of "VONA hub" in Vinnytsia was mentioned, which provides full support to women in starting a business within 3-4 months.
It was also noted the need to create additional childcare facilities to reduce the burden on women.
Secondly, this is the direction of financial support for women's business associations, which provide training services for women, expand their contact base, provide legal support, provide psychological support.</t>
    </r>
  </si>
  <si>
    <t>DT_13: CSOs' view of potential role of INGOs in enhancing women's economic empowerment _DP_2: business scaling assistance</t>
  </si>
  <si>
    <t>DT_13: CSOs' view of potential role of INGOs in enhancing women's economic empowerment _DP_3: assistance with legal registration of business</t>
  </si>
  <si>
    <t>DT_13: CSOs' view of potential role of INGOs in enhancing women's economic empowerment _DP_4: support of women's business associations</t>
  </si>
  <si>
    <t>DT_13: CSOs' view of potential role of INGOs in enhancing women's economic empowerment _DP_5: business development/economic literacy trainings</t>
  </si>
  <si>
    <t>DT_13: CSOs' view of potential role of INGOs in enhancing women's economic empowerment _DP_6: assistance in finding new clients/markets</t>
  </si>
  <si>
    <t>DT_13: CSOs' view of potential role of INGOs in enhancing women's economic empowerment _DP_7: creation of business incubators</t>
  </si>
  <si>
    <t>DT_13: CSOs' view of potential role of INGOs in enhancing women's economic empowerment _DP_8: psychological support</t>
  </si>
  <si>
    <t>DT_13: CSOs' view of potential role of INGOs in enhancing women's economic empowerment _DP_9: support in creating additional care facilities</t>
  </si>
  <si>
    <t>Example</t>
  </si>
  <si>
    <r>
      <rPr>
        <b/>
        <sz val="10"/>
        <color theme="0"/>
        <rFont val="Arial Narrow"/>
        <family val="2"/>
      </rPr>
      <t xml:space="preserve">FGD ID </t>
    </r>
    <r>
      <rPr>
        <sz val="9"/>
        <color theme="0"/>
        <rFont val="Arial Narrow"/>
        <family val="2"/>
      </rPr>
      <t>(Anonymised code used to link analysis with original transcript)</t>
    </r>
  </si>
  <si>
    <t># FGD participants</t>
  </si>
  <si>
    <t>Other FGD Metadata  1 - Location</t>
  </si>
  <si>
    <t>Province 1</t>
  </si>
  <si>
    <t>Province 2</t>
  </si>
  <si>
    <t>Province 3</t>
  </si>
  <si>
    <t>Other FGD Metadata 2 - Participant Sex</t>
  </si>
  <si>
    <t>Male</t>
  </si>
  <si>
    <t>Female</t>
  </si>
  <si>
    <t>DT1:Main PULL Factors_ DP1:Security</t>
  </si>
  <si>
    <r>
      <rPr>
        <b/>
        <i/>
        <sz val="10"/>
        <color rgb="FF000000"/>
        <rFont val="Arial Narrow"/>
        <family val="2"/>
        <charset val="204"/>
      </rPr>
      <t xml:space="preserve">Summary of "Main Pull Factors" Key Findings:
</t>
    </r>
    <r>
      <rPr>
        <i/>
        <sz val="10"/>
        <color rgb="FF000000"/>
        <rFont val="Arial Narrow"/>
        <family val="2"/>
        <charset val="204"/>
      </rPr>
      <t xml:space="preserve">- Water availability has been noted as a key pull factor. 
- Water was also identified as the main pull factor in quantitative data gathered during this analysis. 
- Results are inconclusive for Province 1 at this time, with security and water both considered key pull factors. Further data collection is needed to meet data saturation here. 
- Food availability as a pull factor is expected to play a limited role in this project's outputs, as this discussion point was mentioned only a limited number of times and does not complement secondary data sources. </t>
    </r>
  </si>
  <si>
    <t>1:Main PULL Factors_2:Food availability</t>
  </si>
  <si>
    <t>1:Main PULL Factors_ 3:Water availability</t>
  </si>
  <si>
    <t>2:Main PUSH Factors_1:Insecurity</t>
  </si>
  <si>
    <r>
      <rPr>
        <b/>
        <i/>
        <sz val="10"/>
        <color rgb="FF000000"/>
        <rFont val="Arial Narrow"/>
        <family val="2"/>
        <charset val="204"/>
      </rPr>
      <t xml:space="preserve">Summary of "Main Push Factors" Key Findings:
</t>
    </r>
    <r>
      <rPr>
        <i/>
        <sz val="10"/>
        <color rgb="FF000000"/>
        <rFont val="Arial Narrow"/>
        <family val="2"/>
        <charset val="204"/>
      </rPr>
      <t xml:space="preserve">- Consistent with pull factors, a lack of water was mentioned in multiple FGDs, further indicating that water drives displacement in Provinces 1, 2 and 3. This is further confirmed by our quantitative analysis completed as part of this project.  
- A lack of food was again mentioned by Province 3, indicating that this could be a concern. Quantitative data gathered as part of this project did not highlight food insecurity as a particular concern in Province 3. Further data collection and secondary data analysis is required here to better understand this data. Further debrief with the enumerator who conducted FGD 4 will be completed. </t>
    </r>
  </si>
  <si>
    <t>2:Main PUSH Factors_2:Lack of food</t>
  </si>
  <si>
    <t>2:Main PUSH Factors_3:Lack of water</t>
  </si>
  <si>
    <t>[Etc.]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</si>
</sst>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b/>
      <sz val="11"/>
      <color theme="1"/>
      <name val="Arial Narrow"/>
      <family val="2"/>
    </font>
    <font>
      <b/>
      <i/>
      <sz val="10"/>
      <color rgb="FF000000"/>
      <name val="Arial Narrow"/>
      <family val="2"/>
      <charset val="204"/>
    </font>
    <font>
      <i/>
      <sz val="10"/>
      <color rgb="FF000000"/>
      <name val="Arial Narrow"/>
      <family val="2"/>
      <charset val="204"/>
    </font>
    <font>
      <b/>
      <sz val="14"/>
      <color rgb="FFFFFFFF"/>
      <name val="Arial Narrow"/>
      <family val="2"/>
      <charset val="204"/>
    </font>
    <font>
      <b/>
      <sz val="11"/>
      <color rgb="FFFFFFFF"/>
      <name val="Arial Narrow"/>
      <family val="2"/>
      <charset val="204"/>
    </font>
    <font>
      <i/>
      <sz val="11"/>
      <color rgb="FF808080"/>
      <name val="Arial Narrow"/>
      <family val="2"/>
    </font>
    <font>
      <b/>
      <sz val="10"/>
      <color theme="1"/>
      <name val="Arial Narrow"/>
      <family val="2"/>
      <charset val="204"/>
    </font>
    <font>
      <sz val="10"/>
      <color theme="1"/>
      <name val="Arial Narrow"/>
      <family val="2"/>
      <charset val="204"/>
    </font>
    <font>
      <b/>
      <sz val="12"/>
      <color theme="0"/>
      <name val="Arial Narrow"/>
      <family val="2"/>
    </font>
    <font>
      <sz val="12"/>
      <color theme="0"/>
      <name val="Arial Narrow"/>
      <family val="2"/>
    </font>
    <font>
      <b/>
      <i/>
      <sz val="10"/>
      <color theme="1"/>
      <name val="Arial Narrow"/>
      <family val="2"/>
      <charset val="204"/>
    </font>
    <font>
      <b/>
      <i/>
      <sz val="10"/>
      <color rgb="FF000000"/>
      <name val="Arial Narrow"/>
      <family val="2"/>
    </font>
    <font>
      <sz val="10"/>
      <color rgb="FF000000"/>
      <name val="Arial Narrow"/>
      <family val="2"/>
    </font>
    <font>
      <sz val="10"/>
      <color rgb="FF000000"/>
      <name val="Arial Narrow"/>
      <family val="2"/>
      <charset val="204"/>
    </font>
    <font>
      <b/>
      <i/>
      <sz val="10"/>
      <name val="Arial Narrow"/>
      <family val="2"/>
      <charset val="204"/>
    </font>
    <font>
      <b/>
      <sz val="10"/>
      <color rgb="FF000000"/>
      <name val="Arial Narrow"/>
      <family val="2"/>
      <charset val="204"/>
    </font>
    <font>
      <sz val="10"/>
      <color rgb="FFFF0000"/>
      <name val="Arial Narrow"/>
      <family val="2"/>
    </font>
    <font>
      <sz val="10"/>
      <name val="Arial Narrow"/>
      <family val="2"/>
    </font>
    <font>
      <sz val="10"/>
      <color theme="1"/>
      <name val="Arial Narrow"/>
      <family val="2"/>
    </font>
    <font>
      <b/>
      <i/>
      <sz val="10"/>
      <color theme="1"/>
      <name val="Arial Narrow"/>
      <family val="2"/>
    </font>
    <font>
      <b/>
      <i/>
      <sz val="10"/>
      <name val="Arial Narrow"/>
      <family val="2"/>
    </font>
    <font>
      <b/>
      <sz val="10"/>
      <color rgb="FF000000"/>
      <name val="Arial Narrow"/>
      <family val="2"/>
    </font>
  </fonts>
  <fills count="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D9D9D9"/>
        <bgColor indexed="64"/>
      </patternFill>
    </fill>
    <fill>
      <patternFill patternType="solid">
        <fgColor rgb="FFD9D9D9"/>
        <bgColor rgb="FF000000"/>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style="thin">
        <color indexed="64"/>
      </right>
      <top/>
      <bottom/>
      <diagonal/>
    </border>
    <border>
      <left/>
      <right/>
      <top style="thin">
        <color rgb="FF000000"/>
      </top>
      <bottom style="thin">
        <color rgb="FF000000"/>
      </bottom>
      <diagonal/>
    </border>
    <border>
      <left/>
      <right style="thin">
        <color indexed="64"/>
      </right>
      <top style="thin">
        <color indexed="64"/>
      </top>
      <bottom/>
      <diagonal/>
    </border>
    <border>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s>
  <cellStyleXfs count="1">
    <xf numFmtId="0" fontId="0" fillId="0" borderId="0"/>
  </cellStyleXfs>
  <cellXfs count="242">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2" fillId="2" borderId="0" xfId="0" applyFont="1" applyFill="1" applyAlignment="1">
      <alignment wrapText="1"/>
    </xf>
    <xf numFmtId="0" fontId="0" fillId="2" borderId="3" xfId="0" applyFill="1" applyBorder="1"/>
    <xf numFmtId="0" fontId="0" fillId="0" borderId="3" xfId="0" applyBorder="1"/>
    <xf numFmtId="0" fontId="2" fillId="2" borderId="1" xfId="0" applyFont="1" applyFill="1" applyBorder="1" applyAlignment="1">
      <alignment wrapText="1"/>
    </xf>
    <xf numFmtId="0" fontId="5" fillId="4" borderId="1" xfId="0" applyFont="1" applyFill="1" applyBorder="1" applyAlignment="1">
      <alignment wrapText="1"/>
    </xf>
    <xf numFmtId="0" fontId="5" fillId="4" borderId="1" xfId="0" applyFont="1" applyFill="1" applyBorder="1"/>
    <xf numFmtId="0" fontId="7" fillId="2" borderId="6" xfId="0" applyFont="1" applyFill="1" applyBorder="1"/>
    <xf numFmtId="0" fontId="3" fillId="2" borderId="5" xfId="0" applyFont="1" applyFill="1" applyBorder="1"/>
    <xf numFmtId="0" fontId="3" fillId="2" borderId="5" xfId="0" applyFont="1" applyFill="1" applyBorder="1" applyAlignment="1">
      <alignment horizontal="center"/>
    </xf>
    <xf numFmtId="0" fontId="3" fillId="0" borderId="8" xfId="0" applyFont="1" applyBorder="1" applyAlignment="1">
      <alignment horizontal="center"/>
    </xf>
    <xf numFmtId="0" fontId="3" fillId="0" borderId="1" xfId="0" applyFont="1" applyBorder="1" applyAlignment="1">
      <alignment horizontal="center"/>
    </xf>
    <xf numFmtId="0" fontId="9" fillId="2" borderId="5" xfId="0" applyFont="1" applyFill="1" applyBorder="1"/>
    <xf numFmtId="0" fontId="9" fillId="2" borderId="5" xfId="0" applyFont="1" applyFill="1" applyBorder="1" applyAlignment="1">
      <alignment horizontal="center"/>
    </xf>
    <xf numFmtId="0" fontId="9" fillId="0" borderId="5" xfId="0" applyFont="1" applyBorder="1" applyAlignment="1">
      <alignment horizontal="center"/>
    </xf>
    <xf numFmtId="0" fontId="9" fillId="0" borderId="5" xfId="0" applyFont="1" applyBorder="1"/>
    <xf numFmtId="0" fontId="10" fillId="4" borderId="7" xfId="0" applyFont="1" applyFill="1" applyBorder="1" applyAlignment="1">
      <alignment horizontal="right" wrapText="1"/>
    </xf>
    <xf numFmtId="0" fontId="11" fillId="4" borderId="9" xfId="0" applyFont="1" applyFill="1" applyBorder="1" applyAlignment="1">
      <alignment horizontal="right" wrapText="1"/>
    </xf>
    <xf numFmtId="0" fontId="10" fillId="4" borderId="10" xfId="0" applyFont="1" applyFill="1" applyBorder="1" applyAlignment="1">
      <alignment horizontal="right" wrapText="1"/>
    </xf>
    <xf numFmtId="0" fontId="14" fillId="0" borderId="1" xfId="0" applyFont="1" applyBorder="1" applyAlignment="1">
      <alignment horizontal="center"/>
    </xf>
    <xf numFmtId="0" fontId="14" fillId="0" borderId="13" xfId="0" applyFont="1" applyBorder="1" applyAlignment="1">
      <alignment horizontal="center"/>
    </xf>
    <xf numFmtId="0" fontId="14" fillId="0" borderId="20" xfId="0" applyFont="1" applyBorder="1" applyAlignment="1">
      <alignment horizontal="center"/>
    </xf>
    <xf numFmtId="0" fontId="14" fillId="5" borderId="1" xfId="0" applyFont="1" applyFill="1" applyBorder="1" applyAlignment="1">
      <alignment horizontal="center"/>
    </xf>
    <xf numFmtId="0" fontId="14" fillId="5" borderId="13" xfId="0" applyFont="1" applyFill="1" applyBorder="1" applyAlignment="1">
      <alignment horizontal="center"/>
    </xf>
    <xf numFmtId="0" fontId="14" fillId="5" borderId="20" xfId="0" applyFont="1" applyFill="1" applyBorder="1" applyAlignment="1">
      <alignment horizontal="center"/>
    </xf>
    <xf numFmtId="0" fontId="0" fillId="2" borderId="5" xfId="0" applyFill="1" applyBorder="1"/>
    <xf numFmtId="0" fontId="15" fillId="0" borderId="22" xfId="0" applyFont="1" applyBorder="1" applyAlignment="1">
      <alignment horizontal="center" vertical="center" wrapText="1"/>
    </xf>
    <xf numFmtId="0" fontId="13" fillId="0" borderId="7" xfId="0" applyFont="1" applyBorder="1" applyAlignment="1">
      <alignment horizontal="right" wrapText="1"/>
    </xf>
    <xf numFmtId="0" fontId="13" fillId="0" borderId="9" xfId="0" applyFont="1" applyBorder="1" applyAlignment="1">
      <alignment horizontal="right" wrapText="1"/>
    </xf>
    <xf numFmtId="0" fontId="13" fillId="5" borderId="9" xfId="0" applyFont="1" applyFill="1" applyBorder="1" applyAlignment="1">
      <alignment horizontal="right" wrapText="1"/>
    </xf>
    <xf numFmtId="0" fontId="13" fillId="5" borderId="10" xfId="0" applyFont="1" applyFill="1" applyBorder="1" applyAlignment="1">
      <alignment horizontal="right" wrapText="1"/>
    </xf>
    <xf numFmtId="0" fontId="14" fillId="5" borderId="11" xfId="0" applyFont="1" applyFill="1" applyBorder="1" applyAlignment="1">
      <alignment horizontal="center"/>
    </xf>
    <xf numFmtId="0" fontId="3" fillId="5" borderId="1"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5" borderId="13" xfId="0" applyFont="1" applyFill="1" applyBorder="1" applyAlignment="1">
      <alignment horizontal="center"/>
    </xf>
    <xf numFmtId="0" fontId="14" fillId="5" borderId="14" xfId="0" applyFont="1" applyFill="1" applyBorder="1" applyAlignment="1">
      <alignment horizontal="center"/>
    </xf>
    <xf numFmtId="0" fontId="14" fillId="0" borderId="23" xfId="0" applyFont="1" applyBorder="1" applyAlignment="1">
      <alignment horizontal="center"/>
    </xf>
    <xf numFmtId="0" fontId="14" fillId="5" borderId="24" xfId="0" applyFont="1" applyFill="1" applyBorder="1" applyAlignment="1">
      <alignment horizontal="center"/>
    </xf>
    <xf numFmtId="0" fontId="10" fillId="4" borderId="8" xfId="0" applyFont="1" applyFill="1" applyBorder="1" applyAlignment="1">
      <alignment horizontal="right"/>
    </xf>
    <xf numFmtId="0" fontId="10" fillId="4" borderId="12" xfId="0" applyFont="1" applyFill="1" applyBorder="1" applyAlignment="1">
      <alignment horizontal="right"/>
    </xf>
    <xf numFmtId="0" fontId="10" fillId="4" borderId="1" xfId="0" applyFont="1" applyFill="1" applyBorder="1" applyAlignment="1">
      <alignment horizontal="right"/>
    </xf>
    <xf numFmtId="0" fontId="10" fillId="4" borderId="13" xfId="0" applyFont="1" applyFill="1" applyBorder="1" applyAlignment="1">
      <alignment horizontal="right"/>
    </xf>
    <xf numFmtId="0" fontId="10" fillId="4" borderId="11" xfId="0" applyFont="1" applyFill="1" applyBorder="1" applyAlignment="1">
      <alignment horizontal="right"/>
    </xf>
    <xf numFmtId="0" fontId="10" fillId="4" borderId="14" xfId="0" applyFont="1" applyFill="1" applyBorder="1" applyAlignment="1">
      <alignment horizontal="right"/>
    </xf>
    <xf numFmtId="0" fontId="15" fillId="5" borderId="25" xfId="0" applyFont="1" applyFill="1" applyBorder="1" applyAlignment="1">
      <alignment horizontal="center" vertical="center" wrapText="1"/>
    </xf>
    <xf numFmtId="0" fontId="14" fillId="0" borderId="0" xfId="0" applyFont="1"/>
    <xf numFmtId="0" fontId="14" fillId="0" borderId="28" xfId="0" applyFont="1" applyBorder="1"/>
    <xf numFmtId="0" fontId="14" fillId="0" borderId="29" xfId="0" applyFont="1" applyBorder="1"/>
    <xf numFmtId="0" fontId="14" fillId="0" borderId="18" xfId="0" applyFont="1" applyBorder="1" applyAlignment="1">
      <alignment vertical="top"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6" fillId="0" borderId="17" xfId="0" applyFont="1" applyBorder="1" applyAlignment="1">
      <alignment horizontal="left" vertical="center" wrapText="1" indent="1"/>
    </xf>
    <xf numFmtId="0" fontId="16" fillId="0" borderId="30" xfId="0" applyFont="1" applyBorder="1" applyAlignment="1">
      <alignment horizontal="left" vertical="center" wrapText="1" indent="1"/>
    </xf>
    <xf numFmtId="0" fontId="17" fillId="6" borderId="31" xfId="0" applyFont="1" applyFill="1" applyBorder="1" applyAlignment="1">
      <alignment horizontal="justify" vertical="center" wrapText="1"/>
    </xf>
    <xf numFmtId="0" fontId="19" fillId="0" borderId="32" xfId="0" applyFont="1" applyBorder="1" applyAlignment="1">
      <alignment vertical="center" wrapText="1"/>
    </xf>
    <xf numFmtId="0" fontId="16" fillId="0" borderId="18" xfId="0" applyFont="1" applyBorder="1" applyAlignment="1">
      <alignment vertical="center" wrapText="1"/>
    </xf>
    <xf numFmtId="0" fontId="19" fillId="0" borderId="18" xfId="0" applyFont="1" applyBorder="1" applyAlignment="1">
      <alignment vertical="center" wrapText="1"/>
    </xf>
    <xf numFmtId="0" fontId="14" fillId="5" borderId="36" xfId="0" applyFont="1" applyFill="1" applyBorder="1" applyAlignment="1">
      <alignment horizontal="center"/>
    </xf>
    <xf numFmtId="0" fontId="14" fillId="5" borderId="37" xfId="0" applyFont="1" applyFill="1" applyBorder="1" applyAlignment="1">
      <alignment horizontal="center"/>
    </xf>
    <xf numFmtId="0" fontId="9" fillId="2" borderId="5" xfId="0" applyFont="1" applyFill="1" applyBorder="1" applyAlignment="1">
      <alignment horizontal="center" vertical="center"/>
    </xf>
    <xf numFmtId="0" fontId="0" fillId="0" borderId="38" xfId="0" applyBorder="1" applyAlignment="1">
      <alignment horizontal="center"/>
    </xf>
    <xf numFmtId="0" fontId="10" fillId="4" borderId="10" xfId="0" applyFont="1" applyFill="1" applyBorder="1" applyAlignment="1">
      <alignment horizontal="right" vertical="center" wrapText="1"/>
    </xf>
    <xf numFmtId="0" fontId="13" fillId="0" borderId="9" xfId="0" applyFont="1" applyBorder="1" applyAlignment="1">
      <alignment horizontal="right" vertical="center" wrapText="1"/>
    </xf>
    <xf numFmtId="0" fontId="8" fillId="2" borderId="6" xfId="0" applyFont="1" applyFill="1" applyBorder="1" applyAlignment="1">
      <alignment horizontal="right" vertical="center"/>
    </xf>
    <xf numFmtId="0" fontId="0" fillId="0" borderId="0" xfId="0" applyAlignment="1">
      <alignment horizontal="right" vertical="center"/>
    </xf>
    <xf numFmtId="0" fontId="9" fillId="2" borderId="38" xfId="0" applyFont="1" applyFill="1" applyBorder="1" applyAlignment="1">
      <alignment horizontal="center"/>
    </xf>
    <xf numFmtId="0" fontId="14" fillId="0" borderId="38" xfId="0" applyFont="1" applyBorder="1" applyAlignment="1">
      <alignment horizontal="center"/>
    </xf>
    <xf numFmtId="0" fontId="14" fillId="5" borderId="38" xfId="0" applyFont="1" applyFill="1" applyBorder="1" applyAlignment="1">
      <alignment horizontal="center"/>
    </xf>
    <xf numFmtId="0" fontId="0" fillId="0" borderId="43" xfId="0" applyBorder="1" applyAlignment="1">
      <alignment horizontal="center"/>
    </xf>
    <xf numFmtId="0" fontId="13" fillId="0" borderId="39" xfId="0" applyFont="1" applyBorder="1" applyAlignment="1">
      <alignment horizontal="right" vertical="center" wrapText="1"/>
    </xf>
    <xf numFmtId="0" fontId="14" fillId="0" borderId="33" xfId="0" applyFont="1" applyBorder="1" applyAlignment="1">
      <alignment horizontal="center"/>
    </xf>
    <xf numFmtId="0" fontId="14" fillId="0" borderId="34" xfId="0" applyFont="1" applyBorder="1" applyAlignment="1">
      <alignment horizontal="center"/>
    </xf>
    <xf numFmtId="0" fontId="30" fillId="4" borderId="7" xfId="0" applyFont="1" applyFill="1" applyBorder="1" applyAlignment="1">
      <alignment horizontal="right" vertical="center" wrapText="1"/>
    </xf>
    <xf numFmtId="0" fontId="30" fillId="4" borderId="10" xfId="0" applyFont="1" applyFill="1" applyBorder="1" applyAlignment="1">
      <alignment horizontal="right" vertical="center" wrapText="1"/>
    </xf>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11"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8" xfId="0" applyFont="1" applyFill="1" applyBorder="1" applyAlignment="1">
      <alignment horizontal="center" vertical="center"/>
    </xf>
    <xf numFmtId="0" fontId="10" fillId="4" borderId="37" xfId="0" applyFont="1" applyFill="1" applyBorder="1" applyAlignment="1">
      <alignment horizontal="center" vertical="center"/>
    </xf>
    <xf numFmtId="0" fontId="14" fillId="5" borderId="33" xfId="0" applyFont="1" applyFill="1" applyBorder="1" applyAlignment="1">
      <alignment horizontal="center"/>
    </xf>
    <xf numFmtId="0" fontId="14" fillId="5" borderId="34" xfId="0" applyFont="1" applyFill="1" applyBorder="1" applyAlignment="1">
      <alignment horizontal="center"/>
    </xf>
    <xf numFmtId="0" fontId="13" fillId="0" borderId="35" xfId="0" applyFont="1" applyBorder="1" applyAlignment="1">
      <alignment horizontal="right" vertical="center" wrapText="1"/>
    </xf>
    <xf numFmtId="0" fontId="14" fillId="0" borderId="36" xfId="0" applyFont="1" applyBorder="1" applyAlignment="1">
      <alignment horizontal="center"/>
    </xf>
    <xf numFmtId="0" fontId="14" fillId="0" borderId="37" xfId="0" applyFont="1" applyBorder="1" applyAlignment="1">
      <alignment horizontal="center"/>
    </xf>
    <xf numFmtId="0" fontId="13" fillId="5" borderId="1" xfId="0" applyFont="1" applyFill="1" applyBorder="1" applyAlignment="1">
      <alignment horizontal="right" vertical="center" wrapText="1"/>
    </xf>
    <xf numFmtId="0" fontId="13" fillId="5" borderId="44" xfId="0" applyFont="1" applyFill="1" applyBorder="1" applyAlignment="1">
      <alignment horizontal="right" vertical="center" wrapText="1"/>
    </xf>
    <xf numFmtId="0" fontId="14" fillId="0" borderId="41" xfId="0" applyFont="1" applyBorder="1" applyAlignment="1">
      <alignment horizontal="center"/>
    </xf>
    <xf numFmtId="0" fontId="13" fillId="5" borderId="38" xfId="0" applyFont="1" applyFill="1" applyBorder="1" applyAlignment="1">
      <alignment horizontal="right" vertical="center" wrapText="1"/>
    </xf>
    <xf numFmtId="0" fontId="0" fillId="0" borderId="1" xfId="0" applyBorder="1"/>
    <xf numFmtId="0" fontId="28" fillId="0" borderId="0" xfId="0" applyFont="1" applyAlignment="1">
      <alignment horizontal="right" vertical="center" wrapText="1"/>
    </xf>
    <xf numFmtId="0" fontId="29" fillId="0" borderId="0" xfId="0" applyFont="1"/>
    <xf numFmtId="0" fontId="29" fillId="0" borderId="0" xfId="0" applyFont="1" applyAlignment="1">
      <alignment horizontal="center"/>
    </xf>
    <xf numFmtId="0" fontId="9" fillId="2" borderId="41" xfId="0" applyFont="1" applyFill="1" applyBorder="1" applyAlignment="1">
      <alignment horizontal="center"/>
    </xf>
    <xf numFmtId="0" fontId="10" fillId="4" borderId="45" xfId="0" applyFont="1" applyFill="1" applyBorder="1" applyAlignment="1">
      <alignment horizontal="center" vertical="center"/>
    </xf>
    <xf numFmtId="0" fontId="10" fillId="4" borderId="41" xfId="0" applyFont="1" applyFill="1" applyBorder="1" applyAlignment="1">
      <alignment horizontal="center" vertical="center"/>
    </xf>
    <xf numFmtId="0" fontId="14" fillId="5" borderId="41" xfId="0" applyFont="1" applyFill="1" applyBorder="1" applyAlignment="1">
      <alignment horizontal="center"/>
    </xf>
    <xf numFmtId="0" fontId="14" fillId="0" borderId="45" xfId="0" applyFont="1" applyBorder="1" applyAlignment="1">
      <alignment horizontal="center"/>
    </xf>
    <xf numFmtId="0" fontId="0" fillId="0" borderId="45" xfId="0" applyBorder="1" applyAlignment="1">
      <alignment horizontal="center"/>
    </xf>
    <xf numFmtId="0" fontId="0" fillId="0" borderId="41" xfId="0" applyBorder="1" applyAlignment="1">
      <alignment horizontal="center"/>
    </xf>
    <xf numFmtId="0" fontId="14" fillId="0" borderId="46" xfId="0" applyFont="1" applyBorder="1" applyAlignment="1">
      <alignment horizontal="center"/>
    </xf>
    <xf numFmtId="0" fontId="13" fillId="0" borderId="38" xfId="0" applyFont="1" applyBorder="1" applyAlignment="1">
      <alignment horizontal="right" vertical="center" wrapText="1"/>
    </xf>
    <xf numFmtId="0" fontId="14" fillId="0" borderId="44" xfId="0" applyFont="1" applyBorder="1" applyAlignment="1">
      <alignment horizontal="center"/>
    </xf>
    <xf numFmtId="0" fontId="13" fillId="5" borderId="47" xfId="0" applyFont="1" applyFill="1" applyBorder="1" applyAlignment="1">
      <alignment horizontal="right" vertical="center" wrapText="1"/>
    </xf>
    <xf numFmtId="0" fontId="13" fillId="7" borderId="38" xfId="0" applyFont="1" applyFill="1" applyBorder="1" applyAlignment="1">
      <alignment horizontal="right" vertical="center" wrapText="1"/>
    </xf>
    <xf numFmtId="0" fontId="14" fillId="7" borderId="46" xfId="0" applyFont="1" applyFill="1" applyBorder="1" applyAlignment="1">
      <alignment horizontal="center"/>
    </xf>
    <xf numFmtId="0" fontId="14" fillId="7" borderId="1" xfId="0" applyFont="1" applyFill="1" applyBorder="1" applyAlignment="1">
      <alignment horizontal="center"/>
    </xf>
    <xf numFmtId="0" fontId="14" fillId="7" borderId="13" xfId="0" applyFont="1" applyFill="1" applyBorder="1" applyAlignment="1">
      <alignment horizontal="center"/>
    </xf>
    <xf numFmtId="0" fontId="14" fillId="7" borderId="41" xfId="0" applyFont="1" applyFill="1" applyBorder="1" applyAlignment="1">
      <alignment horizontal="center"/>
    </xf>
    <xf numFmtId="0" fontId="14" fillId="7" borderId="38" xfId="0" applyFont="1" applyFill="1" applyBorder="1" applyAlignment="1">
      <alignment horizontal="center"/>
    </xf>
    <xf numFmtId="0" fontId="13" fillId="7" borderId="9" xfId="0" applyFont="1" applyFill="1" applyBorder="1" applyAlignment="1">
      <alignment horizontal="right" vertical="center" wrapText="1"/>
    </xf>
    <xf numFmtId="0" fontId="13" fillId="7" borderId="35" xfId="0" applyFont="1" applyFill="1" applyBorder="1" applyAlignment="1">
      <alignment horizontal="right" vertical="center" wrapText="1"/>
    </xf>
    <xf numFmtId="0" fontId="10" fillId="4" borderId="38" xfId="0" applyFont="1" applyFill="1" applyBorder="1" applyAlignment="1">
      <alignment horizontal="center" vertical="center"/>
    </xf>
    <xf numFmtId="0" fontId="10" fillId="4" borderId="38" xfId="0" applyFont="1" applyFill="1" applyBorder="1" applyAlignment="1">
      <alignment horizontal="center" vertical="center" wrapText="1"/>
    </xf>
    <xf numFmtId="0" fontId="14" fillId="5" borderId="48" xfId="0" applyFont="1" applyFill="1" applyBorder="1" applyAlignment="1">
      <alignment horizontal="center"/>
    </xf>
    <xf numFmtId="0" fontId="0" fillId="0" borderId="46" xfId="0" applyBorder="1"/>
    <xf numFmtId="0" fontId="14" fillId="5" borderId="44" xfId="0" applyFont="1" applyFill="1" applyBorder="1" applyAlignment="1">
      <alignment horizontal="center"/>
    </xf>
    <xf numFmtId="0" fontId="13" fillId="0" borderId="43" xfId="0" applyFont="1" applyBorder="1" applyAlignment="1">
      <alignment horizontal="right" vertical="center" wrapText="1"/>
    </xf>
    <xf numFmtId="0" fontId="14" fillId="0" borderId="48" xfId="0" applyFont="1" applyBorder="1" applyAlignment="1">
      <alignment horizontal="center"/>
    </xf>
    <xf numFmtId="0" fontId="14" fillId="0" borderId="49" xfId="0" applyFont="1" applyBorder="1" applyAlignment="1">
      <alignment horizontal="center"/>
    </xf>
    <xf numFmtId="0" fontId="13" fillId="0" borderId="7" xfId="0" applyFont="1" applyBorder="1" applyAlignment="1">
      <alignment horizontal="right" vertical="center" wrapText="1"/>
    </xf>
    <xf numFmtId="0" fontId="14" fillId="0" borderId="8" xfId="0" applyFont="1" applyBorder="1" applyAlignment="1">
      <alignment horizontal="center"/>
    </xf>
    <xf numFmtId="0" fontId="14" fillId="0" borderId="12" xfId="0" applyFont="1" applyBorder="1" applyAlignment="1">
      <alignment horizontal="center"/>
    </xf>
    <xf numFmtId="0" fontId="14" fillId="7" borderId="42" xfId="0" applyFont="1" applyFill="1" applyBorder="1" applyAlignment="1">
      <alignment horizontal="center"/>
    </xf>
    <xf numFmtId="0" fontId="13" fillId="7" borderId="39" xfId="0" applyFont="1" applyFill="1" applyBorder="1" applyAlignment="1">
      <alignment horizontal="right" vertical="center" wrapText="1"/>
    </xf>
    <xf numFmtId="0" fontId="13" fillId="0" borderId="1" xfId="0" applyFont="1" applyBorder="1" applyAlignment="1">
      <alignment horizontal="right" vertical="center" wrapText="1"/>
    </xf>
    <xf numFmtId="0" fontId="13" fillId="0" borderId="44" xfId="0" applyFont="1" applyBorder="1" applyAlignment="1">
      <alignment horizontal="right" vertical="center" wrapText="1"/>
    </xf>
    <xf numFmtId="0" fontId="14" fillId="7" borderId="36" xfId="0" applyFont="1" applyFill="1" applyBorder="1" applyAlignment="1">
      <alignment horizontal="center"/>
    </xf>
    <xf numFmtId="0" fontId="14" fillId="7" borderId="37" xfId="0" applyFont="1" applyFill="1" applyBorder="1" applyAlignment="1">
      <alignment horizontal="center"/>
    </xf>
    <xf numFmtId="0" fontId="14" fillId="7" borderId="45" xfId="0" applyFont="1" applyFill="1" applyBorder="1" applyAlignment="1">
      <alignment horizontal="center"/>
    </xf>
    <xf numFmtId="0" fontId="22" fillId="0" borderId="38" xfId="0" applyFont="1" applyBorder="1" applyAlignment="1">
      <alignment horizontal="center"/>
    </xf>
    <xf numFmtId="0" fontId="22" fillId="0" borderId="41" xfId="0" applyFont="1" applyBorder="1" applyAlignment="1">
      <alignment horizontal="center"/>
    </xf>
    <xf numFmtId="0" fontId="28" fillId="0" borderId="36" xfId="0" applyFont="1" applyBorder="1" applyAlignment="1">
      <alignment horizontal="right" vertical="center"/>
    </xf>
    <xf numFmtId="0" fontId="0" fillId="0" borderId="40" xfId="0" applyBorder="1" applyAlignment="1">
      <alignment horizontal="center"/>
    </xf>
    <xf numFmtId="0" fontId="0" fillId="0" borderId="42" xfId="0" applyBorder="1" applyAlignment="1">
      <alignment horizontal="center"/>
    </xf>
    <xf numFmtId="0" fontId="28" fillId="0" borderId="1" xfId="0" applyFont="1" applyBorder="1" applyAlignment="1">
      <alignment horizontal="right" vertical="center"/>
    </xf>
    <xf numFmtId="0" fontId="0" fillId="0" borderId="1" xfId="0" applyBorder="1" applyAlignment="1">
      <alignment horizontal="center"/>
    </xf>
    <xf numFmtId="0" fontId="0" fillId="0" borderId="13" xfId="0" applyBorder="1" applyAlignment="1">
      <alignment horizontal="center"/>
    </xf>
    <xf numFmtId="0" fontId="28" fillId="0" borderId="36" xfId="0" applyFont="1" applyBorder="1" applyAlignment="1">
      <alignment horizontal="right" vertical="center" wrapText="1"/>
    </xf>
    <xf numFmtId="0" fontId="28" fillId="7" borderId="1" xfId="0" applyFont="1" applyFill="1" applyBorder="1" applyAlignment="1">
      <alignment horizontal="right" vertical="center"/>
    </xf>
    <xf numFmtId="0" fontId="0" fillId="7" borderId="36" xfId="0" applyFill="1" applyBorder="1" applyAlignment="1">
      <alignment horizontal="center"/>
    </xf>
    <xf numFmtId="0" fontId="0" fillId="7" borderId="37" xfId="0" applyFill="1" applyBorder="1" applyAlignment="1">
      <alignment horizontal="center"/>
    </xf>
    <xf numFmtId="0" fontId="0" fillId="7" borderId="41" xfId="0" applyFill="1" applyBorder="1" applyAlignment="1">
      <alignment horizontal="center"/>
    </xf>
    <xf numFmtId="0" fontId="0" fillId="7" borderId="38" xfId="0" applyFill="1" applyBorder="1" applyAlignment="1">
      <alignment horizontal="center"/>
    </xf>
    <xf numFmtId="0" fontId="28" fillId="7" borderId="40" xfId="0" applyFont="1" applyFill="1" applyBorder="1" applyAlignment="1">
      <alignment horizontal="right" vertical="center"/>
    </xf>
    <xf numFmtId="0" fontId="0" fillId="7" borderId="42" xfId="0" applyFill="1" applyBorder="1" applyAlignment="1">
      <alignment horizontal="center"/>
    </xf>
    <xf numFmtId="0" fontId="28" fillId="7" borderId="38" xfId="0" applyFont="1" applyFill="1" applyBorder="1" applyAlignment="1">
      <alignment horizontal="right" vertical="center" wrapText="1"/>
    </xf>
    <xf numFmtId="0" fontId="29" fillId="0" borderId="36" xfId="0" applyFont="1" applyBorder="1" applyAlignment="1">
      <alignment horizontal="center"/>
    </xf>
    <xf numFmtId="0" fontId="29" fillId="0" borderId="37" xfId="0" applyFont="1" applyBorder="1" applyAlignment="1">
      <alignment horizontal="center"/>
    </xf>
    <xf numFmtId="0" fontId="29" fillId="0" borderId="41" xfId="0" applyFont="1" applyBorder="1" applyAlignment="1">
      <alignment horizontal="center"/>
    </xf>
    <xf numFmtId="0" fontId="29" fillId="0" borderId="38" xfId="0" applyFont="1" applyBorder="1" applyAlignment="1">
      <alignment horizontal="center"/>
    </xf>
    <xf numFmtId="0" fontId="28" fillId="0" borderId="1" xfId="0" applyFont="1" applyBorder="1" applyAlignment="1">
      <alignment horizontal="right" vertical="center" wrapText="1"/>
    </xf>
    <xf numFmtId="0" fontId="29" fillId="0" borderId="1" xfId="0" applyFont="1" applyBorder="1" applyAlignment="1">
      <alignment horizontal="center"/>
    </xf>
    <xf numFmtId="0" fontId="29" fillId="0" borderId="13" xfId="0" applyFont="1" applyBorder="1" applyAlignment="1">
      <alignment horizontal="center"/>
    </xf>
    <xf numFmtId="0" fontId="29" fillId="0" borderId="34" xfId="0" applyFont="1" applyBorder="1" applyAlignment="1">
      <alignment horizontal="center"/>
    </xf>
    <xf numFmtId="0" fontId="29" fillId="0" borderId="42" xfId="0" applyFont="1" applyBorder="1" applyAlignment="1">
      <alignment horizontal="center"/>
    </xf>
    <xf numFmtId="0" fontId="14" fillId="7" borderId="48" xfId="0" applyFont="1" applyFill="1" applyBorder="1" applyAlignment="1">
      <alignment horizontal="center"/>
    </xf>
    <xf numFmtId="0" fontId="0" fillId="7" borderId="36" xfId="0" applyFill="1" applyBorder="1" applyAlignment="1">
      <alignment horizontal="center" vertical="center"/>
    </xf>
    <xf numFmtId="0" fontId="0" fillId="7" borderId="44" xfId="0" applyFill="1" applyBorder="1" applyAlignment="1">
      <alignment horizontal="center" vertical="center"/>
    </xf>
    <xf numFmtId="0" fontId="14" fillId="0" borderId="33" xfId="0" applyFont="1" applyBorder="1" applyAlignment="1">
      <alignment horizontal="center" vertical="center"/>
    </xf>
    <xf numFmtId="0" fontId="14" fillId="0" borderId="38" xfId="0" applyFont="1" applyBorder="1" applyAlignment="1">
      <alignment horizontal="center" vertical="center"/>
    </xf>
    <xf numFmtId="0" fontId="0" fillId="0" borderId="40" xfId="0" applyBorder="1" applyAlignment="1">
      <alignment horizontal="center" vertical="center"/>
    </xf>
    <xf numFmtId="0" fontId="0" fillId="0" borderId="1" xfId="0" applyBorder="1" applyAlignment="1">
      <alignment horizontal="center" vertical="center"/>
    </xf>
    <xf numFmtId="0" fontId="29" fillId="0" borderId="36" xfId="0" applyFont="1" applyBorder="1" applyAlignment="1">
      <alignment horizontal="center" vertical="center"/>
    </xf>
    <xf numFmtId="0" fontId="29" fillId="0" borderId="1" xfId="0" applyFont="1" applyBorder="1" applyAlignment="1">
      <alignment horizontal="center" vertical="center"/>
    </xf>
    <xf numFmtId="0" fontId="14" fillId="7" borderId="33" xfId="0" applyFont="1" applyFill="1" applyBorder="1" applyAlignment="1">
      <alignment horizontal="center"/>
    </xf>
    <xf numFmtId="0" fontId="14" fillId="7" borderId="34" xfId="0" applyFont="1" applyFill="1" applyBorder="1" applyAlignment="1">
      <alignment horizontal="center"/>
    </xf>
    <xf numFmtId="0" fontId="28" fillId="0" borderId="38" xfId="0" applyFont="1" applyBorder="1" applyAlignment="1">
      <alignment horizontal="right" vertical="center" wrapText="1"/>
    </xf>
    <xf numFmtId="0" fontId="29" fillId="0" borderId="38" xfId="0" applyFont="1" applyBorder="1" applyAlignment="1">
      <alignment horizontal="center" vertical="center"/>
    </xf>
    <xf numFmtId="0" fontId="28" fillId="0" borderId="33" xfId="0" applyFont="1" applyBorder="1" applyAlignment="1">
      <alignment horizontal="right" vertical="center" wrapText="1"/>
    </xf>
    <xf numFmtId="0" fontId="29" fillId="0" borderId="33" xfId="0" applyFont="1" applyBorder="1" applyAlignment="1">
      <alignment horizontal="center" vertical="center"/>
    </xf>
    <xf numFmtId="0" fontId="29" fillId="0" borderId="33" xfId="0" applyFont="1" applyBorder="1" applyAlignment="1">
      <alignment horizontal="center"/>
    </xf>
    <xf numFmtId="0" fontId="29" fillId="0" borderId="40" xfId="0" applyFont="1" applyBorder="1" applyAlignment="1">
      <alignment horizontal="center"/>
    </xf>
    <xf numFmtId="0" fontId="14" fillId="0" borderId="50" xfId="0" applyFont="1" applyBorder="1" applyAlignment="1">
      <alignment horizontal="center"/>
    </xf>
    <xf numFmtId="0" fontId="14" fillId="5" borderId="42" xfId="0" applyFont="1" applyFill="1" applyBorder="1" applyAlignment="1">
      <alignment horizontal="center"/>
    </xf>
    <xf numFmtId="14" fontId="16" fillId="0" borderId="19" xfId="0" applyNumberFormat="1" applyFont="1" applyBorder="1" applyAlignment="1">
      <alignment vertical="center" wrapText="1"/>
    </xf>
    <xf numFmtId="0" fontId="16" fillId="0" borderId="32" xfId="0" applyFont="1" applyBorder="1" applyAlignment="1">
      <alignment horizontal="justify" vertical="center" wrapText="1"/>
    </xf>
    <xf numFmtId="0" fontId="22" fillId="0" borderId="1" xfId="0" applyFont="1" applyBorder="1" applyAlignment="1">
      <alignment horizontal="center"/>
    </xf>
    <xf numFmtId="0" fontId="14" fillId="7" borderId="40" xfId="0" applyFont="1" applyFill="1" applyBorder="1" applyAlignment="1">
      <alignment horizontal="center"/>
    </xf>
    <xf numFmtId="0" fontId="14" fillId="0" borderId="43" xfId="0" applyFont="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5" fillId="3" borderId="1" xfId="0" applyFont="1" applyFill="1" applyBorder="1" applyAlignment="1">
      <alignment horizontal="left" wrapText="1"/>
    </xf>
    <xf numFmtId="0" fontId="0" fillId="2" borderId="1" xfId="0" applyFill="1" applyBorder="1" applyAlignment="1">
      <alignment horizontal="left"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27" xfId="0" applyFont="1" applyBorder="1" applyAlignment="1">
      <alignment horizontal="left" vertical="center" wrapText="1"/>
    </xf>
    <xf numFmtId="0" fontId="16" fillId="0" borderId="16" xfId="0" applyFont="1" applyBorder="1" applyAlignment="1">
      <alignment horizontal="left" vertical="center" wrapText="1"/>
    </xf>
    <xf numFmtId="0" fontId="17" fillId="6" borderId="6"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20" fillId="0" borderId="27" xfId="0" applyFont="1" applyBorder="1" applyAlignment="1">
      <alignment horizontal="left" vertical="center" wrapText="1"/>
    </xf>
    <xf numFmtId="0" fontId="20" fillId="0" borderId="16" xfId="0" applyFont="1" applyBorder="1" applyAlignment="1">
      <alignment horizontal="left" vertical="center" wrapText="1"/>
    </xf>
    <xf numFmtId="0" fontId="17" fillId="6" borderId="17" xfId="0" applyFont="1" applyFill="1" applyBorder="1" applyAlignment="1">
      <alignment vertical="center" wrapText="1"/>
    </xf>
    <xf numFmtId="0" fontId="17" fillId="6" borderId="30" xfId="0" applyFont="1" applyFill="1" applyBorder="1" applyAlignment="1">
      <alignmen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0" fillId="3" borderId="0" xfId="0" applyFont="1" applyFill="1" applyAlignment="1">
      <alignment horizontal="left" wrapText="1"/>
    </xf>
    <xf numFmtId="0" fontId="26" fillId="3" borderId="26" xfId="0" applyFont="1" applyFill="1" applyBorder="1" applyAlignment="1">
      <alignment horizontal="left" wrapText="1"/>
    </xf>
    <xf numFmtId="0" fontId="27" fillId="0" borderId="27" xfId="0" applyFont="1" applyBorder="1" applyAlignment="1">
      <alignment horizontal="left" vertical="center" wrapText="1"/>
    </xf>
    <xf numFmtId="0" fontId="27" fillId="0" borderId="16" xfId="0" applyFont="1" applyBorder="1" applyAlignment="1">
      <alignment horizontal="left" vertical="center" wrapText="1"/>
    </xf>
    <xf numFmtId="0" fontId="18" fillId="6" borderId="27"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33" fillId="0" borderId="52" xfId="0" applyFont="1" applyBorder="1" applyAlignment="1">
      <alignment horizontal="left" vertical="center" wrapText="1"/>
    </xf>
    <xf numFmtId="0" fontId="24" fillId="0" borderId="38" xfId="0" applyFont="1" applyBorder="1" applyAlignment="1">
      <alignment horizontal="left" vertical="center" wrapText="1"/>
    </xf>
    <xf numFmtId="0" fontId="11" fillId="4" borderId="38" xfId="0" applyFont="1" applyFill="1" applyBorder="1" applyAlignment="1">
      <alignment horizontal="center" vertical="center" wrapText="1"/>
    </xf>
    <xf numFmtId="0" fontId="11" fillId="4" borderId="38" xfId="0" applyFont="1" applyFill="1" applyBorder="1" applyAlignment="1">
      <alignment horizontal="center" vertical="center"/>
    </xf>
    <xf numFmtId="0" fontId="11" fillId="4" borderId="48" xfId="0" applyFont="1" applyFill="1" applyBorder="1" applyAlignment="1">
      <alignment horizontal="center" vertical="center" wrapText="1"/>
    </xf>
    <xf numFmtId="0" fontId="33" fillId="0" borderId="38" xfId="0" applyFont="1" applyBorder="1" applyAlignment="1">
      <alignment horizontal="left" vertical="center" wrapText="1"/>
    </xf>
    <xf numFmtId="0" fontId="23" fillId="0" borderId="38" xfId="0" applyFont="1" applyBorder="1" applyAlignment="1">
      <alignment horizontal="left" vertical="center" wrapText="1"/>
    </xf>
    <xf numFmtId="0" fontId="41" fillId="0" borderId="38" xfId="0" applyFont="1" applyBorder="1" applyAlignment="1">
      <alignment horizontal="left" vertical="center" wrapText="1"/>
    </xf>
    <xf numFmtId="0" fontId="32" fillId="0" borderId="38" xfId="0" applyFont="1" applyBorder="1" applyAlignment="1">
      <alignment horizontal="left" vertical="center" wrapText="1"/>
    </xf>
    <xf numFmtId="0" fontId="41" fillId="5" borderId="52" xfId="0" applyFont="1" applyFill="1" applyBorder="1" applyAlignment="1">
      <alignment horizontal="left" vertical="center" wrapText="1"/>
    </xf>
    <xf numFmtId="0" fontId="32" fillId="5" borderId="52" xfId="0" applyFont="1" applyFill="1" applyBorder="1" applyAlignment="1">
      <alignment horizontal="left" vertical="center" wrapText="1"/>
    </xf>
    <xf numFmtId="0" fontId="41" fillId="7" borderId="38" xfId="0" applyFont="1" applyFill="1" applyBorder="1" applyAlignment="1">
      <alignment horizontal="left" vertical="center" wrapText="1"/>
    </xf>
    <xf numFmtId="0" fontId="32" fillId="7" borderId="38" xfId="0" applyFont="1" applyFill="1" applyBorder="1" applyAlignment="1">
      <alignment horizontal="left" vertical="center" wrapText="1"/>
    </xf>
    <xf numFmtId="0" fontId="33" fillId="8" borderId="40" xfId="0" applyFont="1" applyFill="1" applyBorder="1" applyAlignment="1">
      <alignment horizontal="left" vertical="center" wrapText="1"/>
    </xf>
    <xf numFmtId="0" fontId="23" fillId="8" borderId="51" xfId="0" applyFont="1" applyFill="1" applyBorder="1" applyAlignment="1">
      <alignment horizontal="left" vertical="center" wrapText="1"/>
    </xf>
    <xf numFmtId="0" fontId="23" fillId="8" borderId="43" xfId="0" applyFont="1" applyFill="1" applyBorder="1" applyAlignment="1">
      <alignment horizontal="left" vertical="center" wrapText="1"/>
    </xf>
    <xf numFmtId="0" fontId="23" fillId="8" borderId="38" xfId="0" applyFont="1" applyFill="1" applyBorder="1" applyAlignment="1">
      <alignment horizontal="left" vertical="center" wrapText="1"/>
    </xf>
    <xf numFmtId="0" fontId="33" fillId="8" borderId="38" xfId="0" applyFont="1" applyFill="1" applyBorder="1" applyAlignment="1">
      <alignment horizontal="left" vertical="center" wrapText="1"/>
    </xf>
    <xf numFmtId="0" fontId="36" fillId="8" borderId="38" xfId="0" applyFont="1" applyFill="1" applyBorder="1" applyAlignment="1">
      <alignment horizontal="left" vertical="center" wrapText="1"/>
    </xf>
    <xf numFmtId="0" fontId="43" fillId="0" borderId="40" xfId="0" applyFont="1" applyBorder="1" applyAlignment="1">
      <alignment vertical="center" wrapText="1"/>
    </xf>
    <xf numFmtId="0" fontId="37" fillId="0" borderId="51" xfId="0" applyFont="1" applyBorder="1" applyAlignment="1">
      <alignment vertical="center" wrapText="1"/>
    </xf>
    <xf numFmtId="0" fontId="37" fillId="0" borderId="43" xfId="0" applyFont="1" applyBorder="1" applyAlignment="1">
      <alignment vertical="center" wrapText="1"/>
    </xf>
    <xf numFmtId="0" fontId="32" fillId="0" borderId="40" xfId="0" applyFont="1" applyBorder="1" applyAlignment="1">
      <alignment horizontal="left" vertical="center" wrapText="1"/>
    </xf>
    <xf numFmtId="0" fontId="33" fillId="0" borderId="40" xfId="0" applyFont="1" applyBorder="1" applyAlignment="1">
      <alignment horizontal="left" vertical="center" wrapText="1"/>
    </xf>
    <xf numFmtId="0" fontId="23" fillId="0" borderId="51" xfId="0" applyFont="1" applyBorder="1" applyAlignment="1">
      <alignment horizontal="left" vertical="center" wrapText="1"/>
    </xf>
    <xf numFmtId="0" fontId="23" fillId="0" borderId="43" xfId="0" applyFont="1" applyBorder="1" applyAlignment="1">
      <alignment horizontal="left" vertical="center" wrapText="1"/>
    </xf>
    <xf numFmtId="0" fontId="2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1" xfId="0" applyFont="1" applyBorder="1" applyAlignment="1">
      <alignment horizontal="left" vertical="center" wrapText="1"/>
    </xf>
    <xf numFmtId="0" fontId="24" fillId="0" borderId="16" xfId="0" applyFont="1" applyBorder="1" applyAlignment="1">
      <alignment horizontal="left" vertical="center" wrapText="1"/>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Nadiia MIKHNO" id="{E947823A-DEC9-4585-8B9F-E520890FC24D}" userId="S::nadiia.mikhno@reach-initiative.org::ce2792c8-f385-4608-9d29-2fa8abf428df" providerId="AD"/>
  <person displayName="William KILNER" id="{79A5BAA8-D833-4B61-904A-0532783725DA}" userId="S::william.kilner@impact-initiatives.org::5e640c08-6e8f-4ac4-b7c6-477c9f4741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3-07-03T12:28:45.69" personId="{E947823A-DEC9-4585-8B9F-E520890FC24D}" id="{1CF88D39-2A8D-4CA3-B597-8EBD4D530214}">
    <text>In my opinion, 30% of IDPs were able to find a job in Vinnytsia and the region, but integration requires more time and termination of the hostilities. </text>
  </threadedComment>
  <threadedComment ref="B5" dT="2023-08-01T12:11:56.81" personId="{79A5BAA8-D833-4B61-904A-0532783725DA}" id="{496815E1-DA92-4BDE-B8C5-200B0ECC501B}" parentId="{1CF88D39-2A8D-4CA3-B597-8EBD4D530214}">
    <text>IDPs often work as drivers and agricultural workers. "The work is hard, there is lack of experience and no opportunities for retraining, because people are not mentally ready due to constant stress. The majority of them plans to return home and they do not have money to retrain or get education, and it is expensive to rent accommodation."</text>
  </threadedComment>
  <threadedComment ref="C5" dT="2023-07-03T12:32:06.36" personId="{E947823A-DEC9-4585-8B9F-E520890FC24D}" id="{FFE3869F-0646-4D91-9542-374F35696DA4}">
    <text>More passive, who do not try to integrate. We organized events related to provision of grant support to IDPs so that they could start, rebuild or relocate their business, but they did not take an active part in it.</text>
  </threadedComment>
  <threadedComment ref="G5" dT="2023-07-03T12:38:43.03" personId="{E947823A-DEC9-4585-8B9F-E520890FC24D}" id="{5C714D7F-0FB3-48FF-B786-6FDAE9C960B9}">
    <text xml:space="preserve">IDPs have integrated into the local communities by 60% to 65%. They start searching for jobs once they have overcome stress. The community supports them all based on the information and queries that come to the HomeYak Volunteer Organisation. </text>
  </threadedComment>
  <threadedComment ref="I5" dT="2023-07-03T12:50:14.66" personId="{E947823A-DEC9-4585-8B9F-E520890FC24D}" id="{48984DC5-8BA9-4B4A-87E7-75BA9B29D102}">
    <text>The IDPs who were able to rent accommodation and find a job stayed here. Those who could not afford to rent or find a job due to their speciality moved abroad. I mean that it is more difficult for them to stay in Ukraine than to live abroad. </text>
  </threadedComment>
  <threadedComment ref="N5" dT="2023-07-04T06:04:51.93" personId="{79A5BAA8-D833-4B61-904A-0532783725DA}" id="{C5DF8EA5-488B-4909-AA3A-F4E259D994F7}" done="1">
    <text>You mention Chernihiv. Do you think it is worth connecting these findings a little more with the context in each of the areas? You don't need to go into a lot of detail but you could for example point to the fact that unlike Chernihiv, Vinnytsia has received IDPs from all over (perhaps making integration more of a challenge?), Mykolaiv is more of a transit location / security context more fragile = possibly making integration harder?</text>
  </threadedComment>
  <threadedComment ref="C6" dT="2023-07-03T12:31:20.35" personId="{E947823A-DEC9-4585-8B9F-E520890FC24D}" id="{4122B038-4D80-49FF-A4CE-131D3159EDBE}">
    <text>There are two groups of IDPs: 1. the ones who have integrated successfully. They have relocated their businesses and are developing them successfully and implement new projects. </text>
  </threadedComment>
  <threadedComment ref="E6" dT="2023-07-03T12:35:13.38" personId="{E947823A-DEC9-4585-8B9F-E520890FC24D}" id="{F014BFBC-2AA8-4A3C-A252-1C506700E6E4}">
    <text>The internally displaced persons in Chernihiv region mostly relocate within the region, so they do not have any language, culture or other differences from the host community residents. In addition, IDPs usually live with their relatives, friends or in module houses together with the affected local residents, so they are integrated in the community. </text>
  </threadedComment>
  <threadedComment ref="J7" dT="2023-07-03T12:52:12.72" personId="{E947823A-DEC9-4585-8B9F-E520890FC24D}" id="{65DA672A-A3C6-4BBE-95B3-74F8B1FDD770}">
    <text xml:space="preserve">The situation with jobs is a bit tough, but IDPs don't want to work—they are waiting for financial assistance. </text>
  </threadedComment>
  <threadedComment ref="L7" dT="2023-07-03T12:53:38.66" personId="{E947823A-DEC9-4585-8B9F-E520890FC24D}" id="{DBD3610E-77C4-41B8-B958-A679D46C0C98}">
    <text>No, employers prefer locals. This is because when the situation improves, the IDPs will return home. </text>
  </threadedComment>
  <threadedComment ref="B8" dT="2023-07-03T12:29:47.53" personId="{E947823A-DEC9-4585-8B9F-E520890FC24D}" id="{2AB8443F-9BD1-49EF-81E3-8FC38818F523}">
    <text>Partly, there are conflicts among children and teenagers related to bullying. </text>
  </threadedComment>
  <threadedComment ref="D9" dT="2023-07-03T12:33:16.94" personId="{E947823A-DEC9-4585-8B9F-E520890FC24D}" id="{8DF4B31B-E337-4D70-B246-6A5D5EFC1A25}">
    <text>In her opinion, the host community does everything to provide assistance and the best possible living conditions as well as improve their psychological and emotional condition</text>
  </threadedComment>
  <threadedComment ref="E9" dT="2023-07-03T12:34:24.24" personId="{E947823A-DEC9-4585-8B9F-E520890FC24D}" id="{46039FAE-F7C6-41E6-BD43-E77911E806DA}">
    <text xml:space="preserve"> Local residents have been affected by the hostilities and many communities were under occupation or besieged, so they understand in which condition the IDPs are. The local residents and authorities provide all possible assistance to the IDPs. </text>
  </threadedComment>
  <threadedComment ref="I9" dT="2023-07-03T12:51:12.05" personId="{E947823A-DEC9-4585-8B9F-E520890FC24D}" id="{CF6F508F-AD52-4971-8D29-8772BE780FBE}">
    <text>Yes, I think they have developed, because residents of Kherson, Odessa and Mykolaiv are close. They often came to Odessa on summer vacation or attended some events. I mean that people have positive attitude to IDPs, and it is comfortable for them to stay here. </text>
  </threadedComment>
  <threadedComment ref="I9" dT="2023-07-03T13:30:58.98" personId="{E947823A-DEC9-4585-8B9F-E520890FC24D}" id="{82A22090-AB66-4EDC-BEEC-2E7562AC275A}" parentId="{CF6F508F-AD52-4971-8D29-8772BE780FBE}">
    <text>Odessa had negative experience with IDPs in 2014, it was really bad. There was a time when a lot of IDPs came from Donetsk region, and they did not want to hire them even to do the cleaning. Residents of Odessa did not want to lease accommodation to them, because they thought that the IDPs will not pay the rent as they have no work and money. 
In 2022, everyone showed understanding and gratitude in relation to the IDPs, because people knew that the war would come to them if the Russians got past Mykolaiv. So, in 2022 most residents of Odessa took care of the IDPs and provided them with free accommodation. I know many such cases.  </text>
  </threadedComment>
  <threadedComment ref="B12" dT="2023-07-03T12:54:49.94" personId="{E947823A-DEC9-4585-8B9F-E520890FC24D}" id="{2A958278-34CD-425C-8CD7-B0A6ED90F425}">
    <text xml:space="preserve">Vinnytsia region is well-developed economically, so the needs may differ. I know that drivers are needed and there is lack of workers in agriculture. </text>
  </threadedComment>
  <threadedComment ref="B14" dT="2023-07-03T12:55:33.21" personId="{E947823A-DEC9-4585-8B9F-E520890FC24D}" id="{D2AF9300-2AA6-434B-B273-435C78336944}">
    <text>There are not many large factories or plants in Vinnytsia compared to Mariupol and Kharkiv. Small manufacturing facilities are more developed here. </text>
  </threadedComment>
  <threadedComment ref="E16" dT="2023-08-01T12:34:34.65" personId="{79A5BAA8-D833-4B61-904A-0532783725DA}" id="{BFA688F5-4C38-491D-A1A0-FE206CDFC9D5}">
    <text>IDPs least likely to be engages in the public sector: "There is limited turnover of employees in the state sector, there are few available positions."</text>
  </threadedComment>
  <threadedComment ref="H16" dT="2023-08-01T12:36:10.20" personId="{79A5BAA8-D833-4B61-904A-0532783725DA}" id="{53464C5D-1C30-49C2-9C0E-234AC50420EE}">
    <text>Sectors IDPs least likely to be engaged in: "The work that involves a lot of responsibility, for instance, a Chief Accountant. This position requires a person to be 100% trustworthy. When such person comes from another city, they do not have any recommendations. There is no possibility to obtain information about the company, for instance, from Nova Kakhovka. How can one retrieve it? Therefore, it will be more complicated for them to find a job on such positions that involve responsibility, i.e. Accountants or in public administration."</text>
  </threadedComment>
  <threadedComment ref="E18" dT="2023-07-03T13:11:53.80" personId="{E947823A-DEC9-4585-8B9F-E520890FC24D}" id="{11877A4E-0391-4ED5-8E7D-8D5777303971}">
    <text>In my opinion, more than 50% of IDPs work without official employment. In particular, IDP men as they have to register for military service when applying for official employment. </text>
  </threadedComment>
  <threadedComment ref="I18" dT="2023-07-03T13:15:00.50" personId="{E947823A-DEC9-4585-8B9F-E520890FC24D}" id="{286A4E6C-832C-4D62-A11E-FB8105F96D01}">
    <text>In my opinion, most of them work unofficially, especially young people. They need to earn their living to buy food, clothes, medicine and spend their free time. They are not concerned whether they work under a contract or not. They need money right now. </text>
  </threadedComment>
  <threadedComment ref="J18" dT="2023-08-01T12:41:06.28" personId="{79A5BAA8-D833-4B61-904A-0532783725DA}" id="{12928D50-D640-4117-8B38-448B165E9B3F}">
    <text xml:space="preserve">Most of them get employed off the books because they are still formally employed in their hometowns. They get work records at their old jobs, but they are not paid salary. More than a half of them work off the books.  </text>
  </threadedComment>
  <threadedComment ref="E19" dT="2023-07-03T13:10:44.61" personId="{E947823A-DEC9-4585-8B9F-E520890FC24D}" id="{C3EC1B40-85AA-4B3B-BCEE-9ADA30CC2775}">
    <text>The IDP women may face the risks of exploitation, sexual abuse and discrimination, because I think that women are the most vulnerable group, and they may agree to humiliating working conditions and lower salary. In addition, I think that IDP women will have lower salaries compared to the local population. </text>
  </threadedComment>
  <threadedComment ref="E19" dT="2023-07-03T13:12:46.81" personId="{E947823A-DEC9-4585-8B9F-E520890FC24D}" id="{A5C209B4-CBC6-4BDE-B1CA-18B3AB90F7AF}" parentId="{C3EC1B40-85AA-4B3B-BCEE-9ADA30CC2775}">
    <text>Women IDPs may be subjected to sexual abuse. </text>
  </threadedComment>
  <threadedComment ref="B23" dT="2023-07-03T13:17:58.05" personId="{E947823A-DEC9-4585-8B9F-E520890FC24D}" id="{A8914AF0-E278-4864-A13A-BF4169A2B7CF}">
    <text>No one hires these people, because they are IDPs and there is a risk that they may return home. Another reason is the age, employers look for people under 40. The third reason is experience, IDPs lack proper skills for work, especially people from rural areas.</text>
  </threadedComment>
  <threadedComment ref="E23" dT="2023-07-03T13:24:18.69" personId="{E947823A-DEC9-4585-8B9F-E520890FC24D}" id="{1F5DCC48-019A-423A-9F25-09CEA6C72B56}">
    <text xml:space="preserve"> In my opinion, there is biased attitude to employers that consists in the lack of interest on the part of an employer to spend time and resources on IDPs training, because they may return home or relocate to another region at any time. 
In addition, IDPs may lose their documents that confirm their work experience, employment books, etc. </text>
  </threadedComment>
  <threadedComment ref="N23" dT="2023-07-04T06:28:45.44" personId="{79A5BAA8-D833-4B61-904A-0532783725DA}" id="{84707480-FFA2-4216-95CC-89FEEAB30F14}">
    <text>Again it would be useful to do more of a comparative analysis between the oblasts because it seems the situation differs between regions. Suggest linking these findings to specific areas and offering some analysis based on contextual specificities.</text>
  </threadedComment>
  <threadedComment ref="G24" dT="2023-07-03T13:27:11.11" personId="{E947823A-DEC9-4585-8B9F-E520890FC24D}" id="{ED024141-7EA4-4676-94D3-FC9820070CBB}">
    <text>First, it’s age. We have a site Work.UA. There’re many job ads from employers who don't want to hire people over 40 years of age. The question is, ‘Why?’. If a person works well with equipment but has turned 40, then why aren’t they employed? Second, IDPs face such a problem that employers don't employ them because they don't know the city well. That is, they will go to Poland to work as a courier. 
They want young people, but at the same time, they write that experience is a must. </text>
  </threadedComment>
  <threadedComment ref="B26" dT="2023-07-03T13:19:17.15" personId="{E947823A-DEC9-4585-8B9F-E520890FC24D}" id="{1D10C503-02CC-41C5-8E79-A1A59950EE6F}">
    <text>Low level of salary in Vinnytsia region compared to the standard of living. </text>
  </threadedComment>
  <threadedComment ref="C27" dT="2023-07-03T13:20:35.34" personId="{E947823A-DEC9-4585-8B9F-E520890FC24D}" id="{450EFBB5-8256-4F58-8B29-55CB5CC2C3E9}">
    <text>Lack of contacts, recommendations and connections within the host community. They use only common resources: look for job via job sites (open resources, like robota.ua and work.ua). Also, they do not know the employer’s reputation. Not all employers look for personnel via open resources. Some look for them based on their recommendations.</text>
  </threadedComment>
  <threadedComment ref="F28" dT="2023-07-03T13:25:44.57" personId="{E947823A-DEC9-4585-8B9F-E520890FC24D}" id="{55817473-B17D-4F2B-93D7-D8485E5A04A4}">
    <text>The first barrier is this: if a person is an IDP, they don't know where to refer to, even where the EC is—that is, they have no information about where they can go for help with employment. </text>
  </threadedComment>
  <threadedComment ref="H28" dT="2023-07-03T13:29:36.43" personId="{E947823A-DEC9-4585-8B9F-E520890FC24D}" id="{69476863-20B4-466C-8231-8EC289A28F16}">
    <text xml:space="preserve">We need to help them adapt and explain how to find the employment center, what documents they need to submit, because not all of them know about it. Public organizations need to be engaged and provide grants and funds for such purposes. For example, I do not know any public organization which specializes in it. </text>
  </threadedComment>
  <threadedComment ref="L29" dT="2023-07-03T13:35:22.11" personId="{E947823A-DEC9-4585-8B9F-E520890FC24D}" id="{6CCE6F6E-8CBA-4D10-9EC5-7E19D3DCAA98}">
    <text>One of the barriers is the place of residence of a potential employee. If a company or organisation is in Kyiv District of Odesa and the job seeker lives in Poskot (Kotovsk Village), then the job seeker will be denied job because it’ll take him or her more than an hour to commute, and employers don’t want to take risks. </text>
  </threadedComment>
  <threadedComment ref="J30" dT="2023-07-03T13:32:04.39" personId="{E947823A-DEC9-4585-8B9F-E520890FC24D}" id="{2F3127F9-0CD3-49DD-BE21-90C9727FBF6B}">
    <text>Here’s an example: there were some IDPs from the occupied territories (Crimea, Sevastopol, Kherson, Kyiv) who couldn't find work or receive IDP benefits because their passports showed a residence in Crimea. </text>
  </threadedComment>
  <threadedComment ref="J30" dT="2023-07-03T13:33:07.19" personId="{E947823A-DEC9-4585-8B9F-E520890FC24D}" id="{C510ABD3-348D-4666-BBE2-EF6C59096807}" parentId="{2F3127F9-0CD3-49DD-BE21-90C9727FBF6B}">
    <text>Many IDPs don't have documents (their house burnt down, and all the documents were lost), and it takes 2–3 months to renew them, but they need to live somewhere. That is, there are employment problems because they don't want to hire IDPs without documents or those with a criminal record. There's a biased attitude towards IDPs. </text>
  </threadedComment>
  <threadedComment ref="D31" dT="2023-07-03T13:23:12.78" personId="{E947823A-DEC9-4585-8B9F-E520890FC24D}" id="{A450CB93-DAA5-4435-9C80-2EBE0781F8A5}">
    <text>In most cases, it is lack of employment opportunities as industrial facilities in Chernihiv have been damaged and some of them relocated outside the city. They cannot find jobs in their specialization and speciality, or people do not want to look for a job.   </text>
  </threadedComment>
  <threadedComment ref="C34" dT="2023-08-01T13:17:18.96" personId="{79A5BAA8-D833-4B61-904A-0532783725DA}" id="{BA89D17D-C9D3-4022-8632-6F711F773C9A}">
    <text xml:space="preserve">The most active people found a job. There is also a part of people who live on social benefits or are not officially employed.  </text>
  </threadedComment>
  <threadedComment ref="J34" dT="2023-08-01T13:20:09.18" personId="{79A5BAA8-D833-4B61-904A-0532783725DA}" id="{4C9608B0-651B-4BC2-9515-8F25806B0A9F}">
    <text xml:space="preserve">The situation with jobs is a bit tough, but IDPs don't want to work—they are waiting for financial assistance. Those who have a goal, find a job; they strive for it. There are a great many jobs in the city now, especially while the season is high.  </text>
  </threadedComment>
  <threadedComment ref="B35" dT="2023-08-01T12:45:01.37" personId="{79A5BAA8-D833-4B61-904A-0532783725DA}" id="{7E53B450-D301-46C5-B57E-A3DD04DC229E}">
    <text xml:space="preserve">Specific risks faced by IDPs working as drivers and agricultural workers: The work is hard, there is lack of experience and no opportunities for retraining, because people are not mentally ready due to constant stress. The majority of them plans to return home and they do not have money to retrain or get education, and it is expensive to rent accommodation.   </text>
  </threadedComment>
  <threadedComment ref="H36" dT="2023-07-03T13:28:44.59" personId="{E947823A-DEC9-4585-8B9F-E520890FC24D}" id="{F4A57D71-CE30-4B11-A89B-46F38E973769}">
    <text>They do not have any recommendations, there is no possibility to request any information from the company they worked at. Single mothers usually do not have time for work. They take children when they go to the employment center, because there is no childcare facility where they can leave their children.</text>
  </threadedComment>
  <threadedComment ref="C37" dT="2023-08-01T13:27:29.75" personId="{79A5BAA8-D833-4B61-904A-0532783725DA}" id="{EC6534F5-390B-414E-B8F9-0DE86659F434}">
    <text xml:space="preserve">There is a trend that appeared due to the war when women switch from traditional women sectors to male-specific sectors. It will lead to redistribution of economic groups.   
In general, there will be the service sector and beauty industry. Women will switch to IT and energy sector. There is demand for narrowly specialized workers. For example, engineers, so women will retrain for these specialities. Overall, in this situation women will occupy male professions and roles.  </text>
  </threadedComment>
  <threadedComment ref="C38" dT="2023-08-01T13:29:08.94" personId="{79A5BAA8-D833-4B61-904A-0532783725DA}" id="{D179F700-63FF-47BC-BE33-FF71C5F6F0BD}">
    <text xml:space="preserve">At first, women will not be adequately evaluated based on the efficiency of their work, therefore their salary may be lower than men’s salary. Terms of their employment may differ. Also, women tend to be distrusted and their ability to cope with the work will be assessed.   </text>
  </threadedComment>
  <threadedComment ref="E38" dT="2023-07-03T14:26:25.03" personId="{E947823A-DEC9-4585-8B9F-E520890FC24D}" id="{3D317BD7-A085-4469-9877-997C01BECA01}">
    <text>The following aspects prevent women from advancing to senior positions: discrimination, lack of confidence in their abilities and the need to combine house duties and childcare with their work. Stereotypes that men must earn more money than women, so men often take higher-paid positions. </text>
  </threadedComment>
  <threadedComment ref="I38" dT="2023-07-25T20:54:27.54" personId="{E947823A-DEC9-4585-8B9F-E520890FC24D}" id="{D7C68029-340D-49CF-A0DF-6EE427A7A3BB}">
    <text>The main barrier in Ukraine and Odessa, in particular, is that women receive minimum salaries that are by 30% percent lower. Irrespective of their speciality, just because they are women. </text>
  </threadedComment>
  <threadedComment ref="B39" dT="2023-07-03T14:19:18.47" personId="{E947823A-DEC9-4585-8B9F-E520890FC24D}" id="{F7F8047B-A40F-419E-9540-81A4F0213C4B}">
    <text>Two basic things: a glass ceiling and a sticky floor. Women refuse to work because they have household duties, their children get sick, they plan to have more children, or they do not want to take a lot of responsibilities. </text>
  </threadedComment>
  <threadedComment ref="C39" dT="2023-08-01T13:31:19.25" personId="{79A5BAA8-D833-4B61-904A-0532783725DA}" id="{A9EEFDE1-152A-47FB-996A-98E71443B732}">
    <text>What prevents women from advancing to senior positions in large positions: 
First – lack of confidence in their abilities. 
Lack of faith or support. 
In some cases, male employers distrust women’s professionalism. 
Inability to present themselves as specialists. </text>
  </threadedComment>
  <threadedComment ref="H39" dT="2023-07-03T13:44:44.42" personId="{E947823A-DEC9-4585-8B9F-E520890FC24D}" id="{D6A98ED9-0F2F-478F-8227-2BE95D884F56}">
    <text xml:space="preserve">Women occupy leadership positions that require a lot of work and have low salaries, such as education, culture and service sector. Unfortunately, now there are few women wFor instance, our public organization has branches throughout Ukraine and women invested funds into equipment for X-ray rooms, they found all necessary equipment and did everything on their own. And then, they tell these women that they can only occupy deputy positions and men will be appointed as the heads. If they inquired why, they received an explanation that only men can occupy leadership positions. Later these women lodged claims to the court. There was another case with a woman who worked at the bank branch. They told her if she does not agree, she can open another branch. Women have to work and only men can occupy leadership positions. This is what we need to change.  ho occupy leadership positions.  
</text>
  </threadedComment>
  <threadedComment ref="C40" dT="2023-08-01T13:39:27.28" personId="{79A5BAA8-D833-4B61-904A-0532783725DA}" id="{47F5B946-1CDF-47C6-87A1-EF5ABA527E77}">
    <text xml:space="preserve">There are barriers, such as small children. First, employers inquire about small children. Not everyone wants to hire women with children, especially with two or more children. 
If a woman has just returned from maternity leave, not everyone is willing to hire her due to longer period of adaptation compared to a working woman. Women lose their professional skills during maternity leave, and they need training. 
</text>
  </threadedComment>
  <threadedComment ref="E40" dT="2023-07-03T14:10:46.33" personId="{E947823A-DEC9-4585-8B9F-E520890FC24D}" id="{3A516B8D-B3CC-40FE-B30E-22302C197F97}">
    <text>Discrimination based on sex, age and place of residence. 
Lack of qualification, employers may be unwilling to spend resources on training of women who may take maternity leaves or will often take sick leaves due to their children’s sickness.</text>
  </threadedComment>
  <threadedComment ref="G40" dT="2023-07-03T14:13:40.81" personId="{E947823A-DEC9-4585-8B9F-E520890FC24D}" id="{E7C00A4B-2E4C-4D5E-BED7-CA903D564944}">
    <text>Age, family (single mothers were not considered by employers as potential employees); 
employers' prejudice that a woman can’t engage in science or healthcare, for example. It was said that a woman needed to find a husband and live a happy life! But this wasn’t said officially. </text>
  </threadedComment>
  <threadedComment ref="G40" dT="2023-07-03T14:31:22.19" personId="{E947823A-DEC9-4585-8B9F-E520890FC24D}" id="{A060C590-C196-49F2-944D-03442DE87D9F}" parentId="{E7C00A4B-2E4C-4D5E-BED7-CA903D564944}">
    <text>Not counting ageism, it’s household responsibilities, prejudices not only of managers but also of people at large. 
In online or offline service, they go to men for advice, information, or technical services (respectively).  
People are judged by their appearance, age; there are assumptions that a woman whose maternity leave has ended can do, and knows, little. </text>
  </threadedComment>
  <threadedComment ref="C41" dT="2023-07-03T14:09:36.11" personId="{E947823A-DEC9-4585-8B9F-E520890FC24D}" id="{6DC6B391-8B3F-4360-904C-A4F838B9305B}">
    <text>The situation is more complicated now, because the duties, which men were performing prior to the war, were added to the routine women’s duties. In addition, women face more psychological and financial load due to military service of their men.   </text>
  </threadedComment>
  <threadedComment ref="E41" dT="2023-07-03T13:40:08.77" personId="{E947823A-DEC9-4585-8B9F-E520890FC24D}" id="{AE531AB7-F519-4549-A2D0-FCE75B64DF68}">
    <text>Women can be employed both in the state and private economic sectors. However, the leadership positions in these sectors are mostly occupied by men. 
In addition, as the result of the war, most of men must defend their homeland, and it creates new employment opportunities for women. However, women cannot focus on their work in full as there is double pressure on them related to household duties and child care while men are away. </text>
  </threadedComment>
  <threadedComment ref="B43" dT="2023-08-01T13:45:03.82" personId="{79A5BAA8-D833-4B61-904A-0532783725DA}" id="{53B65B32-5B34-4301-9FC9-B8EE413E85F3}">
    <text xml:space="preserve">At the moment, it is not available. Kindergartens were full 6 months ago, they did not accept children even if the parents work </text>
  </threadedComment>
  <threadedComment ref="C43" dT="2023-07-03T14:09:00.72" personId="{E947823A-DEC9-4585-8B9F-E520890FC24D}" id="{D93F43FF-B0B8-4DEA-8C0B-A7B94182F7D6}">
    <text>There are barriers, such as small children. First, employers inquire about small children. Not everyone wants to hire women with children, especially with two or more children. 
If a woman has just returned from maternity leave, not everyone is willing to hire her due to longer period of adaptation compared to a working woman. Women lose their professional skills during maternity leave, and they need training. Also, women have their household duties.</text>
  </threadedComment>
  <threadedComment ref="H43" dT="2023-08-01T13:43:44.83" personId="{79A5BAA8-D833-4B61-904A-0532783725DA}" id="{00E92E1C-4E9C-4DA8-AC5C-BA32EF4FAE22}">
    <text xml:space="preserve">It is very complicated. Everything is online. There are no bomb shelters. Women stay at home with their children, and they do not know what to do. It had negative impact: a lot of childcare facilities were closed, and we have to change this situation. </text>
  </threadedComment>
  <threadedComment ref="J43" dT="2023-07-03T14:16:28.84" personId="{E947823A-DEC9-4585-8B9F-E520890FC24D}" id="{A7BF77CF-00FD-44C9-BC2B-4E33BFB70C85}">
    <text>There are most household responsibilities in large families—the mother stays at home with the children and the father works. </text>
  </threadedComment>
  <threadedComment ref="E51" dT="2023-07-03T14:12:03.35" personId="{E947823A-DEC9-4585-8B9F-E520890FC24D}" id="{8E504625-B0A4-416B-8121-6334D6091CFC}">
    <text>As the result of the full-scale war, several businesses have been shut down or reduced their production, which led to the reduction of jobs. 
Some employees are forced to take unpaid leaves. 
Despite that, there are more employment opportunities for women owing to reduction of men’s employment.  </text>
  </threadedComment>
  <threadedComment ref="F51" dT="2023-07-03T14:12:47.27" personId="{E947823A-DEC9-4585-8B9F-E520890FC24D}" id="{10F26646-F8EE-4371-AC7C-D6FB5B98500D}">
    <text>Only 20% of enterprises are still operating in Mykolaiv City; the rest can't operate; they are closed, so women have nowhere to find a job. </text>
  </threadedComment>
  <threadedComment ref="N52" dT="2023-07-04T06:36:09.09" personId="{79A5BAA8-D833-4B61-904A-0532783725DA}" id="{6D7CDBDD-25C1-4B3B-AAB4-1F6D69F207CB}" done="1">
    <text>Was there any discussion about the need for women to work in heavy industry as a result of vacancies in this sector associated with the mobilisation of men?</text>
  </threadedComment>
  <threadedComment ref="C60" dT="2023-08-01T13:51:51.44" personId="{79A5BAA8-D833-4B61-904A-0532783725DA}" id="{C8A8D38B-A87F-4508-8B2A-8D1323932674}">
    <text>I think that 40% do not work officially. Service sector, IT and other sectors. In essence, it is microbusiness and small business which is only emerging, but the tax load is heavy. Therefore, not all businesses want to employ their staff officially.</text>
  </threadedComment>
  <threadedComment ref="E60" dT="2023-07-03T13:50:18.66" personId="{E947823A-DEC9-4585-8B9F-E520890FC24D}" id="{B1DF644D-E5B8-4934-80FF-59280086257F}">
    <text>In my opinion, less than men. But I think that nearly 50% of working women do not have official employment. </text>
  </threadedComment>
  <threadedComment ref="L60" dT="2023-07-03T13:51:35.60" personId="{E947823A-DEC9-4585-8B9F-E520890FC24D}" id="{A7623C15-7445-4B1C-9539-F113CDDE0C81}">
    <text>Very many women are working off the books. </text>
  </threadedComment>
  <threadedComment ref="N60" dT="2023-07-04T06:38:52.06" personId="{79A5BAA8-D833-4B61-904A-0532783725DA}" id="{399F187C-BA75-4F76-B802-3E8DCEC6CB18}" done="1">
    <text xml:space="preserve">Can you give examples of small enterprises in the food industry? </text>
  </threadedComment>
  <threadedComment ref="N65" dT="2023-07-04T06:45:23.78" personId="{79A5BAA8-D833-4B61-904A-0532783725DA}" id="{78198085-D15B-43A9-A6EC-BC8B6DD7E769}">
    <text>What were the quotas introduced in 2020?Do you have concrete numbers?</text>
  </threadedComment>
  <threadedComment ref="N65" dT="2023-08-01T14:03:28.46" personId="{79A5BAA8-D833-4B61-904A-0532783725DA}" id="{374391D1-171F-4E52-8AF5-11FC6D1984D7}" parentId="{78198085-D15B-43A9-A6EC-BC8B6DD7E769}">
    <text>On increase of women participating in local politics: the introduction of increased quotas for the minimum number of women in the lists of parties participating in local elections in 2020 (The Election Code of Ukraine in 2020 established 40% gender quotas as a necessary condition for registering party lists of candidates in local elections in communities with more than 10,000 voters. In territorial communities with less than 10,000 voters, parties must ensure representation of at least 30% of persons of the same sex from the total number of candidates.)</text>
  </threadedComment>
  <threadedComment ref="B67" dT="2023-08-01T13:55:13.89" personId="{79A5BAA8-D833-4B61-904A-0532783725DA}" id="{3B636B2D-AC81-4B06-BA94-C4B2EA189F24}">
    <text xml:space="preserve">Yes, there is quite a large number of self-employed women. There are more than four entrepreneur unions in Vinnytsia, both for micro- and large businesses, where women support each other, communicate, grow and exchange their experience.  
Women are most likely to be self-employed, entrepreneurs or business owners in: Beauty industry, food industry (confectionaries, coffee shops and cafes), sewing, handmade sector, craft production.  </text>
  </threadedComment>
  <threadedComment ref="C67" dT="2023-08-01T13:56:49.56" personId="{79A5BAA8-D833-4B61-904A-0532783725DA}" id="{FB07D9EC-249C-426F-BD9F-429C12E1CC98}">
    <text xml:space="preserve">Since we are a women business association, we observe the increase of the number of women business owners. They do not only take leadership positions but start their own business more often now. We offer package ‘Candidate’ to women who do not have their own businesses (or they have been in business for 1 or 2 years). We notice that women often switch from hired employees to starting their own businesses.
Women are most likely to be self-employed, entrepreneurs or business owners in: Service sector, beauty industry, real estate, production of home-made semi-finished goods, Horeca and hospitality industry.  </text>
  </threadedComment>
  <threadedComment ref="D67" dT="2023-08-01T13:58:26.19" personId="{79A5BAA8-D833-4B61-904A-0532783725DA}" id="{A853DDD8-ABE3-4FA0-9FCE-7DF50EE639EA}">
    <text xml:space="preserve">Women are most likely to be self-employed, entrepreneurs or business owners in: (Director of a factory, director of a repair shop, director of an  International Advertising Company, retail store chain, education business, industry business, cleaning company, school principal, charity funds, publishing house and director of a bakery)  </text>
  </threadedComment>
  <threadedComment ref="F67" dT="2023-08-01T13:58:56.40" personId="{79A5BAA8-D833-4B61-904A-0532783725DA}" id="{6B2A4921-E6FA-4CFB-BDB7-BD8ECFF148C7}">
    <text xml:space="preserve">Women are most likely to be self-employed, entrepreneurs or business owners in: Cosmetology, commerce, hairdressing salons, accounting firms, law firms, consulting firms.  </text>
  </threadedComment>
  <threadedComment ref="I67" dT="2023-07-03T14:35:57.62" personId="{E947823A-DEC9-4585-8B9F-E520890FC24D}" id="{96F4F825-50CB-4D4F-9DB4-B9A659D01100}">
    <text>Yes, there are a lot of them in Odessa. I know that mostly women achieve success compared to men.</text>
  </threadedComment>
  <threadedComment ref="J68" dT="2023-07-03T14:38:16.26" personId="{E947823A-DEC9-4585-8B9F-E520890FC24D}" id="{9999C940-6B66-49EC-92A3-E8CDC2DD39B6}">
    <text>For example, a woman who had no business before the war, was forced to move to Moldova after 24 February 2022, sell everything in Odesa, and open her own business in Chisinau—The Ukrainian Café. </text>
  </threadedComment>
  <threadedComment ref="C69" dT="2023-07-03T14:42:50.18" personId="{E947823A-DEC9-4585-8B9F-E520890FC24D}" id="{0EFC00D5-E7EC-45AE-8E1E-219F1FD5A7EB}">
    <text>Since we are a women business association, we observe the increase of the number of women business owners. They do not only take leadership positions but start their own business more often now. We offer package ‘Candidate’ to women who do not have their own businesses (or they have been in business for 1 or 2 years). We notice that women often switch from hired employees to starting their own businesses.</text>
  </threadedComment>
  <threadedComment ref="B71" dT="2023-07-03T14:21:20.39" personId="{E947823A-DEC9-4585-8B9F-E520890FC24D}" id="{A7C53CA2-421F-4733-A006-97C24BD8ECE5}">
    <text>Yes, absolutely. Coalition 1325 works here. It is an association of influential women deputies who promote gender equality and provide support to women. </text>
  </threadedComment>
  <threadedComment ref="C71" dT="2023-07-03T14:25:07.24" personId="{E947823A-DEC9-4585-8B9F-E520890FC24D}" id="{B82227C4-385C-4719-9128-E70732E7146C}">
    <text>Yes. It is difficult to provide specific examples. There are quotas for female deputies. They help women to get access to politics as political parties are interested to enroll women. Also, quotas help women to believe that they can change something, so the share of women in politics is increasing and they get impact thanks to that. </text>
  </threadedComment>
  <threadedComment ref="H71" dT="2023-07-03T14:34:52.54" personId="{E947823A-DEC9-4585-8B9F-E520890FC24D}" id="{130FC613-2D75-4686-B9F0-1A0F9914E5C9}">
    <text>Yes, there are quotas for women. Still, we need more, rather than 30-40 %. We can influence this situation. Our Public Organization ‘Nadia’ writes letters and demands changes.</text>
  </threadedComment>
  <threadedComment ref="H71" dT="2023-08-17T08:35:28.54" personId="{79A5BAA8-D833-4B61-904A-0532783725DA}" id="{CF49D81B-6E87-4025-A5FA-2340D5E51E27}" parentId="{130FC613-2D75-4686-B9F0-1A0F9914E5C9}">
    <text xml:space="preserve">Women are more visible now. Even women are allowed to go abroad while men do not have such opportunity. I often go abroad. Men used to go abroad more often and now women are invited, there are more famous women from Ukraine and it is noticeable. So, the result of the war is that men went to war and women became more visible both abroad and in Ukraine: they invite more women experts to TV shows now than they used to do before the war.  </text>
  </threadedComment>
  <threadedComment ref="G72" dT="2023-07-03T14:32:55.50" personId="{E947823A-DEC9-4585-8B9F-E520890FC24D}" id="{E1744080-51A2-4A6F-9F56-071214F549D1}">
    <text>While women largely have their own opinions, in cases where this opinion differs from that of their superior, they don't prioritise their stance and tend to defer to the superior. </text>
  </threadedComment>
  <threadedComment ref="N73" dT="2023-07-04T06:51:21.57" personId="{79A5BAA8-D833-4B61-904A-0532783725DA}" id="{E0C51718-4B30-4716-95B7-11F827E879DF}" done="1">
    <text>Combine business activities? Do you mean combine business activities with childcare?
Again, can we do some more comparative analysis between areas? E.g. there appear to be more barriers for women in Chernihiv and Mykolaiv, which seems to support findings in DT_9 (greater female economic participation in Vinnytsia and Odesa)</text>
  </threadedComment>
  <threadedComment ref="E74" dT="2023-07-03T14:46:41.98" personId="{E947823A-DEC9-4585-8B9F-E520890FC24D}" id="{A676598E-9F93-41D9-AD90-0D38ED6C2E73}">
    <text>Women became more vulnerable, because they have to take care of their families first and then conduct their entrepreneurship activities. </text>
  </threadedComment>
  <threadedComment ref="D75" dT="2023-07-03T14:44:23.97" personId="{E947823A-DEC9-4585-8B9F-E520890FC24D}" id="{8C1E248D-620B-4DBD-8732-47F25C3BEC3D}">
    <text>They have been affected the same as the other people: destruction of business, disruption of work, loss of work force and disruption of economic relations. </text>
  </threadedComment>
  <threadedComment ref="E75" dT="2023-07-03T14:45:46.98" personId="{E947823A-DEC9-4585-8B9F-E520890FC24D}" id="{5276D818-2D98-49D2-8B26-E549276ADD04}">
    <text>Many of them have lost their assets. They face significant challenges related to logistics. Demand has reduced now due to lower paying capacity of the citizens. </text>
  </threadedComment>
  <threadedComment ref="F75" dT="2023-07-03T14:48:51.76" personId="{E947823A-DEC9-4585-8B9F-E520890FC24D}" id="{05246DDC-0C8E-4A07-ADD4-50E892DE3F92}">
    <text>There was a problem with loans. Speaking about the start-up capital, which a person lacks, it was problematic to take a business loan.
The war has equally affected both women and men because the risks associated with hostilities are the first barrier to doing and developing business in Mykolaiv City, Mykolaiv Oblast, Kherson and Zaporizhia oblasts. </text>
  </threadedComment>
  <threadedComment ref="G75" dT="2023-07-03T14:51:38.81" personId="{E947823A-DEC9-4585-8B9F-E520890FC24D}" id="{CB48A1E7-6FCF-453F-82B9-9D6E9F7D0FED}">
    <text>Priorities have been changed—safety (for oneself and one’s family) has become paramount. So, they focused on ensuring safety, relocation, and other actions related to their own families. This has affected their businesses. </text>
  </threadedComment>
  <threadedComment ref="K75" dT="2023-07-03T14:56:05.10" personId="{E947823A-DEC9-4585-8B9F-E520890FC24D}" id="{9CBA1A22-EEC6-4460-BD26-EFF40CC403BF}">
    <text>They face the same difficulties as male entrepreneurs in our country. There is no division between women and men.
They had more opportunities compared to men. They could relocate and move their business together with them or stay here and continue their entrepreneurial activities. </text>
  </threadedComment>
  <threadedComment ref="G77" dT="2023-07-03T14:50:52.84" personId="{E947823A-DEC9-4585-8B9F-E520890FC24D}" id="{47C4914F-AAD7-4CEF-9B9A-1EF3537A8090}">
    <text>Ageism and sexism, as well as unethical competition, which is faced by men, too. </text>
  </threadedComment>
  <threadedComment ref="L77" dT="2023-07-03T14:40:00.94" personId="{E947823A-DEC9-4585-8B9F-E520890FC24D}" id="{E6B79E46-9869-4267-842C-DB5308133153}">
    <text>Gender inequality. Oftentimes, business owners are men, and they wish to see men in leadership positions (managers, superiors, directors) in their enterprises. When the owner is a woman, she also appoints men to the leadership position at the enterprise. </text>
  </threadedComment>
  <threadedComment ref="J79" dT="2023-07-03T14:54:40.19" personId="{E947823A-DEC9-4585-8B9F-E520890FC24D}" id="{8F5DA86F-00DC-42F6-B579-B1FE87E040D9}">
    <text>Of course, they have been affected—the dollar/hryvnia rate has risen, the rent has increased. 
Earlier, the rent was $200; now, for example, it's $300. </text>
  </threadedComment>
  <threadedComment ref="B80" dT="2023-07-03T15:07:08.79" personId="{E947823A-DEC9-4585-8B9F-E520890FC24D}" id="{63259918-621C-4A60-A4CA-D8D91345BBDA}">
    <text>At the moment, it is not available. Kindergartens were full 6 months ago, they did not accept children even if the parents work. 
At the outbreak of the war, it was not available at all, the kindergartens were closed. 
The situation has improved now, the childcare facilities are working and there are furnished bomb shelters.</text>
  </threadedComment>
  <threadedComment ref="I80" dT="2023-07-03T15:23:38.26" personId="{E947823A-DEC9-4585-8B9F-E520890FC24D}" id="{ED09061C-458B-4605-8E56-1752F8103DC4}">
    <text>My child attends a kindergarten that is partly private, and my friends’ children attend the state kindergarten. There used to be 3 to 5 children in a group, now there are nearly 15-20 children. I mean there are more children now, they work from 8 am to 5 pm and parents can leave children till 6 pm. There is already a fully equipped bomb shelter.  </text>
  </threadedComment>
  <threadedComment ref="B81" dT="2023-07-03T15:07:41.74" personId="{E947823A-DEC9-4585-8B9F-E520890FC24D}" id="{EF17EFED-3593-4DC8-8140-7F845D576641}">
    <text>There is employer’s union ‘Stina’, Club You Woman, Business People and others that provide consulting services and constant support to business initiatives. </text>
  </threadedComment>
  <threadedComment ref="B81" dT="2023-07-03T15:10:41.56" personId="{E947823A-DEC9-4585-8B9F-E520890FC24D}" id="{5006C051-337C-445B-A8E1-67ECF3B97137}" parentId="{EF17EFED-3593-4DC8-8140-7F845D576641}">
    <text>there is the UN Economic Hub that provides a lot of support to women, including consultations related to career, consultancy on how to open their own business or find a job. </text>
  </threadedComment>
  <threadedComment ref="C81" dT="2023-07-03T15:12:12.76" personId="{E947823A-DEC9-4585-8B9F-E520890FC24D}" id="{FB1EE6D9-C0B1-4D16-92DA-D654B31DEF80}">
    <text>I am aware, because we are an organization that provides support to entrepreneurs. There are services that we provide to our members and a range of services that are available to all women entrepreneurs. In addition to women organization in the region, there is a business organization available to both women and men. Also, there are a lot of business schools, consultants and associations as well as DIIA that provides information and consultations free of charge. 
We have a range of services which we actively promote among women. There are three main types of services: networking, exchange of experience/contacts, and training/retraining both of business owners and employees. </text>
  </threadedComment>
  <threadedComment ref="F81" dT="2023-07-03T15:17:37.19" personId="{E947823A-DEC9-4585-8B9F-E520890FC24D}" id="{BCA44D1D-BE9F-492F-B6D0-4A4B05E17759}">
    <text>Business consulting services are available in Mykolaiv City; some consulting companies are operating. They provide economic, expenditure, and accounting advice. Sole traders are currently working and providing consulting services. </text>
  </threadedComment>
  <threadedComment ref="G81" dT="2023-07-03T15:20:15.23" personId="{E947823A-DEC9-4585-8B9F-E520890FC24D}" id="{3D06827A-D9BC-4876-A440-0FB57EF2C458}">
    <text>Volunteer centres open not courses but master classes. They teach where it's best to start a business, how to run a business during the war because working, maintaining oneself and one's morale are a challenge. Some law firms offer free legal advice for IDPs, for those whose businesses have been affected. They could make money off this, but they volunteer in this area without charging fees. </text>
  </threadedComment>
  <threadedComment ref="B82" dT="2023-07-03T15:09:31.42" personId="{E947823A-DEC9-4585-8B9F-E520890FC24D}" id="{0BDFC28F-ACA3-4846-9DE4-66547F5A2F54}">
    <text>USAID projects and small projects from other donors. At the moment, PO ‘Divchata’ offers retraining and requalification courses, at which women can choose their speciality. We provided funding for it so that they learn a new trade and get a new job</text>
  </threadedComment>
  <threadedComment ref="B83" dT="2023-07-03T15:08:38.51" personId="{E947823A-DEC9-4585-8B9F-E520890FC24D}" id="{2B3C7D30-5D7E-4F62-A429-B9096A3759CA}">
    <text>Banking institutions are fully open. In terms of economic stability, there is the UN Economic Hub that provides a lot of support to women, including consultations related to career, consultancy on how to open their own business or find a job. </text>
  </threadedComment>
  <threadedComment ref="D84" dT="2023-07-03T15:14:21.64" personId="{E947823A-DEC9-4585-8B9F-E520890FC24D}" id="{57D4C712-4A6E-48B0-8AA8-EF1951C54B97}">
    <text>There are all kind of trainings related to improvement of peoples’ psychological and emotional state. There are 150 women in their organization, they maintain relationships and attend such events. </text>
  </threadedComment>
  <threadedComment ref="C86" dT="2023-07-03T15:13:02.53" personId="{E947823A-DEC9-4585-8B9F-E520890FC24D}" id="{28DE3C0A-77EE-4968-B280-EF579B500CA9}">
    <text>I am aware, because we are an organization that provides support to entrepreneurs. There are services that we provide to our members and a range of services that are available to all women entrepreneurs. In addition to women organization in the region, there is a business organization available to both women and men. Also, there are a lot of business schools, consultants and associations as well as DIIA that provides information and consultations free of charge. 
We have a range of services which we actively promote among women. There are three main types of services: networking, exchange of experience/contacts, and training/retraining both of business owners and employees. </text>
  </threadedComment>
  <threadedComment ref="H86" dT="2023-07-03T15:22:18.97" personId="{E947823A-DEC9-4585-8B9F-E520890FC24D}" id="{2A981B17-53CD-4504-AE97-D193E638E7D0}">
    <text>Friedrich Naumann Foundation helped us. We held two forums specifically dedicated to women involvement. This was not the first forum that we held so far. Thanks to such forums, we invited IDP women, and our businesswomen (Public Organization ‘Ukrainian Women Association’) were hired directly at the forum and they are already employed. There was one more forum for women and a woman from Mariupol, who had her own business, was looking for the opportunities to relocate her business. It seems to me that she had sewing machines and we helped her to relocate her business to Dobroslav. Moreover, there is one more woman who relocated her business to Odessa. She makes macaroons and people took her contacts. Now we buy from her. Public activities provide assistance in the form of round tables and forums, and it leads to good results. </text>
  </threadedComment>
  <threadedComment ref="B87" dT="2023-07-03T15:26:08.24" personId="{E947823A-DEC9-4585-8B9F-E520890FC24D}" id="{AD4B4222-E355-493D-ACAD-E11AA1BAF389}">
    <text>They have equal access to grants and microgrants, like IDPs. </text>
  </threadedComment>
  <threadedComment ref="C87" dT="2023-07-03T15:29:28.59" personId="{E947823A-DEC9-4585-8B9F-E520890FC24D}" id="{33D7C928-889E-4E5F-A24A-1CE48591B0BB}">
    <text>"There is access. There are even separate women's programs that finance exclusively women's initiatives. Recently, separate credit lines for women are beginning to appear in banks, which are aimed at supporting women's businesses. This market is just starting to develop, we can say that we are at the very beginning. It used to be very limited."</text>
  </threadedComment>
  <threadedComment ref="E87" dT="2023-07-03T15:31:04.71" personId="{E947823A-DEC9-4585-8B9F-E520890FC24D}" id="{A3FB8A99-9E7B-4046-BF5B-B2D25CCCFB85}">
    <text>The state provides equal opportunities for women and men. The grant funds are usually provided for women to access the services related to business development and provision of loans. </text>
  </threadedComment>
  <threadedComment ref="G87" dT="2023-07-03T15:33:46.22" personId="{E947823A-DEC9-4585-8B9F-E520890FC24D}" id="{F70A9503-94BF-407C-9F1E-1AFB9459ADD4}">
    <text>The same as IDPs. The majority of IDPs are women, so they have full access to business development services and loans. </text>
  </threadedComment>
  <threadedComment ref="B88" dT="2023-07-03T15:25:41.45" personId="{E947823A-DEC9-4585-8B9F-E520890FC24D}" id="{9AE5D899-7C37-4920-801E-FAEC6F0341AF}">
    <text>They have full access to them. Preference is given to IDPs as they are in complicated circumstances. Grants and microgrants are provided to them. </text>
  </threadedComment>
  <threadedComment ref="C88" dT="2023-07-03T15:28:31.77" personId="{E947823A-DEC9-4585-8B9F-E520890FC24D}" id="{2301ADCD-3AD1-4F14-9EA9-C16F0671ADD6}">
    <text>"Access is good. There are many government support programs for both IDPs and businesses that employ IDPs and receive compensation for their employment. Or tax discounts, if there are IDP workers. There are also many programs aimed at IDPs, including grants that can be applied for independently. Or cooperation with public associations"</text>
  </threadedComment>
  <threadedComment ref="E88" dT="2023-07-03T15:30:20.12" personId="{E947823A-DEC9-4585-8B9F-E520890FC24D}" id="{B95AA230-BD84-43B7-A91F-BA0F207DF016}">
    <text>The IDPs have equal access to the services. In some cases, they have advantages. </text>
  </threadedComment>
  <threadedComment ref="I88" dT="2023-07-03T15:35:06.92" personId="{E947823A-DEC9-4585-8B9F-E520890FC24D}" id="{E1376B6A-BA3A-4F47-88E3-3E0A13E42673}">
    <text>I know that banks provide loans for businesses up to 5,000 USD, in UAH equivalent.  There are several banks that contacted the IDPs and offered them a loan in the amount of 5,000 USD. </text>
  </threadedComment>
  <threadedComment ref="B90" dT="2023-07-03T15:38:06.50" personId="{E947823A-DEC9-4585-8B9F-E520890FC24D}" id="{0198DC01-2BB7-4085-A635-D7FBAD02960B}">
    <text>In my opinion, international organizations play a significant role in it now. However, such examples as ‘SHE Hub’ are effective examples as women are not merely supported with filling grant applications, but they receive complex follow-up support during 3 to 4 months. It is not very difficult to get a grant, but it is a long way from getting grant to reporting about it, and not all women want to go through it on their own</text>
  </threadedComment>
  <threadedComment ref="C90" dT="2023-07-03T15:39:12.16" personId="{E947823A-DEC9-4585-8B9F-E520890FC24D}" id="{1665155E-1796-468F-B66F-EDEEB17DE5F0}">
    <text>I am aware, because we are an organization that provides support to entrepreneurs. There are services that we provide to our members and a range of services that are available to all women entrepreneurs. In addition to women organization in the region, there is a business organization available to both women and men. Also, there are a lot of business schools, consultants and associations as well as DIIA that provides information and consultations free of charge. 
We have a range of services which we actively promote among women. There are three main types of services: networking, exchange of experience/contacts, and training/retraining both of business owners and employees. </text>
  </threadedComment>
  <threadedComment ref="D90" dT="2023-07-03T15:41:03.15" personId="{E947823A-DEC9-4585-8B9F-E520890FC24D}" id="{69C00743-0983-4469-89E8-F0B8AC9A0BF0}">
    <text>In the form of grants and projects targeted at supporting the local businesses owned by women and IDPs.</text>
  </threadedComment>
  <threadedComment ref="E90" dT="2023-07-03T15:43:56.92" personId="{E947823A-DEC9-4585-8B9F-E520890FC24D}" id="{7D5847DC-2472-422E-BEC4-35D2C93CB401}">
    <text>- Funding of retraining courses 
- Procurement of the equipment for women’s employment 
- Repair of premises and furnishing of work places 
- Legal assistance related to registration of IE, entrepreneurial activities, drawing of business plans and support with preparation to their defense 
- Creation of additional childcare facilities in order to reduce pressure on women 
- Payment for personnel training 
- Exchange of experience 
Exchange of experience"</text>
  </threadedComment>
  <threadedComment ref="F90" dT="2023-07-03T15:44:48.03" personId="{E947823A-DEC9-4585-8B9F-E520890FC24D}" id="{7806535A-E81C-447D-B803-2A3589057F06}">
    <text>First, it’s access to information, informing women on which institutions provide money for launching a business, for expanding a business, what the terms and conditions are.</text>
  </threadedComment>
  <threadedComment ref="K90" dT="2023-07-03T15:50:47.68" personId="{E947823A-DEC9-4585-8B9F-E520890FC24D}" id="{6781C196-E169-4874-93A2-79071BB791AE}">
    <text>They need financial support. 
I know that there are European banks that provide loans for specific projects under the specified terms, i.e. they pay 50% back. For instance, if someone spent 1,000 Euro on marketing development, they pay him 50% back within several days. It means that such person spends two times less than they could have. </text>
  </threadedComment>
  <threadedComment ref="F92" dT="2023-07-03T15:45:24.42" personId="{E947823A-DEC9-4585-8B9F-E520890FC24D}" id="{5A7D2B80-596D-46E4-96D5-FAD3E9D0F457}">
    <text>People need information on how to register as a sole trader; that is, they need a simple explanation what it is, how to work in this area, how the tax laws work, how reporting is arranged in this field, how to work with our taxmen.</text>
  </threadedComment>
  <threadedComment ref="C93" dT="2023-07-03T15:40:17.65" personId="{E947823A-DEC9-4585-8B9F-E520890FC24D}" id="{D1402CBD-2645-4F2D-BC5F-431BF98F0FBD}">
    <text>I am aware, because we are an organization that provides support to entrepreneurs. There are services that we provide to our members and a range of services that are available to all women entrepreneurs. In addition to women organization in the region, there is a business organization available to both women and men. Also, there are a lot of business schools, consultants and associations as well as DIIA that provides information and consultations free of charge. 
We have a range of services which we actively promote among women. There are three main types of services: networking, exchange of experience/contacts, and training/retraining both of business owners and employees. </text>
  </threadedComment>
  <threadedComment ref="I93" dT="2023-07-03T15:47:47.55" personId="{E947823A-DEC9-4585-8B9F-E520890FC24D}" id="{393394A3-8632-4613-A7B0-8BC9EA5AB417}">
    <text>If there was communication between them, they could exchange their experience. We need forums to give them opportunity to communicate, meet and share their experience. </text>
  </threadedComment>
  <threadedComment ref="J94" dT="2023-07-03T15:48:59.08" personId="{E947823A-DEC9-4585-8B9F-E520890FC24D}" id="{83FB46DD-DD42-43E1-AF97-95E670DEEAA0}">
    <text>We need more information online, free online training, advice on how to get a job. More information on social networks, like Facebook, Instagram, Telegram, or TikTok. </text>
  </threadedComment>
  <threadedComment ref="L94" dT="2023-07-03T15:51:39.35" personId="{E947823A-DEC9-4585-8B9F-E520890FC24D}" id="{51840538-7EC4-4C29-8EB6-2A4CC0293375}">
    <text>It would be very helpful if international organisations assisted women in expanding their economic opportunities, but more information on this assistance should be available so that potential beneficiaries know about it. </text>
  </threadedComment>
  <threadedComment ref="D95" dT="2023-07-03T15:42:04.84" personId="{E947823A-DEC9-4585-8B9F-E520890FC24D}" id="{0521B705-9F92-4A7F-A160-E5A705C885B5}">
    <text>They helped our women members to attract new clients (new funds) and facilitated quick integration of IDPs.</text>
  </threadedComment>
  <threadedComment ref="H96" dT="2023-07-03T15:47:00.77" personId="{E947823A-DEC9-4585-8B9F-E520890FC24D}" id="{8631646F-9CA6-4A0F-8DC9-B318F40DA8CA}">
    <text>Support is very important. If they provided support to such centers as ours, people would have at least a salary. For example, there are hatcheries in Poland where they hire people without prior experience. For example, there is woman Sasha from Nova Kakhovka who owned a store of musical instruments, she came to a new city and does not have much experience. If we had such hatchery here, she would receive support with accounting and after six months she could work on her own. She knows what she needs to open the store she used to own in Odessa, and they provide funding for it. A year passes and they come to inspect how she works, and they see that everything is well, she pays taxes and in 5 years she will pay the money back including taxes. She can provide for herself and also hired other employees. It is useful experience, and we should make use of it in Ukraine.</text>
  </threadedComment>
  <threadedComment ref="D97" dT="2023-07-03T15:42:46.68" personId="{E947823A-DEC9-4585-8B9F-E520890FC24D}" id="{EF9983D0-B2E6-4C7A-AE15-856231AB2EB3}">
    <text>They organize trainings on psychological and emotional wellbeing, where women learn how to cope with stress (they prepare their coaches through organization ‘Doctors of the World’), they work with ‘Rocada’, their member is employed at ‘Rocada’, so they take part in the events. They plan to open such center in Pryluky (150 IDP women work at the clothes factory in Pryluky).</text>
  </threadedComment>
  <threadedComment ref="G97" dT="2023-07-03T15:46:08.39" personId="{E947823A-DEC9-4585-8B9F-E520890FC24D}" id="{4B2346C9-1E12-4837-878E-D168E8ABA651}">
    <text>First, they could play a role in psychological support. When the husband is serving in the military, how can the wife maintain her sanity in such an unnatural, unfamiliar stress for her? When a woman asks how to sort out all of this, put things in order, help herself, her family, and other people. If our mental state is normal, then we can make everything around us normal, too. Theory is online, and practice offline.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A11" sqref="A11"/>
    </sheetView>
  </sheetViews>
  <sheetFormatPr defaultColWidth="8.7265625" defaultRowHeight="14.5" x14ac:dyDescent="0.35"/>
  <cols>
    <col min="1" max="1" width="102.7265625" style="4" customWidth="1"/>
    <col min="2" max="2" width="45.54296875" style="1" customWidth="1"/>
    <col min="3" max="3" width="35.453125" style="1" customWidth="1"/>
    <col min="4" max="16384" width="8.7265625" style="1"/>
  </cols>
  <sheetData>
    <row r="1" spans="1:3" x14ac:dyDescent="0.35">
      <c r="A1" s="189" t="s">
        <v>0</v>
      </c>
      <c r="B1" s="189"/>
      <c r="C1" s="189"/>
    </row>
    <row r="2" spans="1:3" x14ac:dyDescent="0.35">
      <c r="A2" s="190" t="s">
        <v>1</v>
      </c>
      <c r="B2" s="190"/>
      <c r="C2" s="190"/>
    </row>
    <row r="3" spans="1:3" ht="28.9" customHeight="1" x14ac:dyDescent="0.35">
      <c r="A3" s="190" t="s">
        <v>2</v>
      </c>
      <c r="B3" s="190"/>
      <c r="C3" s="190"/>
    </row>
    <row r="5" spans="1:3" x14ac:dyDescent="0.35">
      <c r="A5" s="9" t="s">
        <v>3</v>
      </c>
      <c r="B5" s="10" t="s">
        <v>4</v>
      </c>
      <c r="C5" s="10" t="s">
        <v>5</v>
      </c>
    </row>
    <row r="6" spans="1:3" x14ac:dyDescent="0.35">
      <c r="A6" s="8" t="s">
        <v>6</v>
      </c>
      <c r="B6" s="188" t="s">
        <v>7</v>
      </c>
      <c r="C6" s="188" t="s">
        <v>8</v>
      </c>
    </row>
    <row r="7" spans="1:3" x14ac:dyDescent="0.35">
      <c r="A7" s="8" t="s">
        <v>9</v>
      </c>
      <c r="B7" s="188"/>
      <c r="C7" s="188"/>
    </row>
    <row r="8" spans="1:3" ht="29" x14ac:dyDescent="0.35">
      <c r="A8" s="8" t="s">
        <v>10</v>
      </c>
      <c r="B8" s="188"/>
      <c r="C8" s="188"/>
    </row>
    <row r="9" spans="1:3" x14ac:dyDescent="0.35">
      <c r="A9" s="8" t="s">
        <v>11</v>
      </c>
      <c r="B9" s="188"/>
      <c r="C9" s="188"/>
    </row>
    <row r="10" spans="1:3" ht="29" x14ac:dyDescent="0.35">
      <c r="A10" s="8" t="s">
        <v>12</v>
      </c>
      <c r="B10" s="188"/>
      <c r="C10" s="188"/>
    </row>
    <row r="11" spans="1:3" ht="72.5" x14ac:dyDescent="0.35">
      <c r="A11" s="8" t="s">
        <v>13</v>
      </c>
      <c r="B11" s="188"/>
      <c r="C11" s="188"/>
    </row>
    <row r="12" spans="1:3" x14ac:dyDescent="0.35">
      <c r="A12" s="5"/>
    </row>
    <row r="13" spans="1:3" ht="15" thickBot="1" x14ac:dyDescent="0.4">
      <c r="A13" s="5"/>
    </row>
    <row r="14" spans="1:3" ht="15" thickBot="1" x14ac:dyDescent="0.4">
      <c r="A14" s="185" t="s">
        <v>14</v>
      </c>
      <c r="B14" s="186"/>
      <c r="C14" s="187"/>
    </row>
    <row r="16" spans="1:3" x14ac:dyDescent="0.35">
      <c r="A16" s="3"/>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topLeftCell="A22" zoomScale="80" zoomScaleNormal="80" workbookViewId="0">
      <selection activeCell="A36" sqref="A36"/>
    </sheetView>
  </sheetViews>
  <sheetFormatPr defaultColWidth="8.7265625" defaultRowHeight="14" x14ac:dyDescent="0.3"/>
  <cols>
    <col min="1" max="1" width="100.7265625" style="50" customWidth="1"/>
    <col min="2" max="2" width="105" style="50" customWidth="1"/>
    <col min="3" max="16384" width="8.7265625" style="50"/>
  </cols>
  <sheetData>
    <row r="1" spans="1:2" ht="39" customHeight="1" x14ac:dyDescent="0.3">
      <c r="A1" s="204" t="s">
        <v>15</v>
      </c>
      <c r="B1" s="203"/>
    </row>
    <row r="2" spans="1:2" x14ac:dyDescent="0.3">
      <c r="A2" s="203"/>
      <c r="B2" s="203"/>
    </row>
    <row r="3" spans="1:2" ht="216.65" customHeight="1" thickBot="1" x14ac:dyDescent="0.35">
      <c r="A3" s="201" t="s">
        <v>16</v>
      </c>
      <c r="B3" s="202"/>
    </row>
    <row r="4" spans="1:2" x14ac:dyDescent="0.3">
      <c r="A4" s="195" t="s">
        <v>17</v>
      </c>
      <c r="B4" s="196"/>
    </row>
    <row r="5" spans="1:2" ht="41.65" customHeight="1" x14ac:dyDescent="0.3">
      <c r="A5" s="205" t="s">
        <v>18</v>
      </c>
      <c r="B5" s="206"/>
    </row>
    <row r="6" spans="1:2" ht="43.5" customHeight="1" x14ac:dyDescent="0.3">
      <c r="A6" s="193" t="s">
        <v>19</v>
      </c>
      <c r="B6" s="194"/>
    </row>
    <row r="7" spans="1:2" ht="14.5" thickBot="1" x14ac:dyDescent="0.35">
      <c r="A7" s="51"/>
      <c r="B7" s="52"/>
    </row>
    <row r="8" spans="1:2" x14ac:dyDescent="0.3">
      <c r="A8" s="195" t="s">
        <v>20</v>
      </c>
      <c r="B8" s="196"/>
    </row>
    <row r="9" spans="1:2" ht="55.4" customHeight="1" x14ac:dyDescent="0.3">
      <c r="A9" s="197" t="s">
        <v>21</v>
      </c>
      <c r="B9" s="198"/>
    </row>
    <row r="10" spans="1:2" ht="64.5" customHeight="1" x14ac:dyDescent="0.3">
      <c r="A10" s="193" t="s">
        <v>22</v>
      </c>
      <c r="B10" s="194"/>
    </row>
    <row r="11" spans="1:2" ht="14.5" thickBot="1" x14ac:dyDescent="0.35">
      <c r="A11" s="51"/>
      <c r="B11" s="52"/>
    </row>
    <row r="12" spans="1:2" x14ac:dyDescent="0.3">
      <c r="A12" s="195" t="s">
        <v>23</v>
      </c>
      <c r="B12" s="196"/>
    </row>
    <row r="13" spans="1:2" x14ac:dyDescent="0.3">
      <c r="A13" s="207" t="s">
        <v>24</v>
      </c>
      <c r="B13" s="208"/>
    </row>
    <row r="14" spans="1:2" ht="105" customHeight="1" x14ac:dyDescent="0.3">
      <c r="A14" s="197" t="s">
        <v>25</v>
      </c>
      <c r="B14" s="198"/>
    </row>
    <row r="15" spans="1:2" ht="55.5" customHeight="1" x14ac:dyDescent="0.3">
      <c r="A15" s="193"/>
      <c r="B15" s="194"/>
    </row>
    <row r="16" spans="1:2" ht="14.5" thickBot="1" x14ac:dyDescent="0.35">
      <c r="A16" s="51"/>
      <c r="B16" s="52"/>
    </row>
    <row r="17" spans="1:2" x14ac:dyDescent="0.3">
      <c r="A17" s="195" t="s">
        <v>26</v>
      </c>
      <c r="B17" s="196"/>
    </row>
    <row r="18" spans="1:2" ht="49.15" customHeight="1" x14ac:dyDescent="0.3">
      <c r="A18" s="197" t="s">
        <v>27</v>
      </c>
      <c r="B18" s="198"/>
    </row>
    <row r="19" spans="1:2" ht="27.65" customHeight="1" x14ac:dyDescent="0.3">
      <c r="A19" s="193" t="s">
        <v>28</v>
      </c>
      <c r="B19" s="194"/>
    </row>
    <row r="20" spans="1:2" ht="14.5" thickBot="1" x14ac:dyDescent="0.35">
      <c r="A20" s="54"/>
      <c r="B20" s="55"/>
    </row>
    <row r="21" spans="1:2" x14ac:dyDescent="0.3">
      <c r="A21" s="195" t="s">
        <v>29</v>
      </c>
      <c r="B21" s="196"/>
    </row>
    <row r="22" spans="1:2" ht="97.9" customHeight="1" x14ac:dyDescent="0.3">
      <c r="A22" s="197" t="s">
        <v>30</v>
      </c>
      <c r="B22" s="198"/>
    </row>
    <row r="23" spans="1:2" ht="43.15" customHeight="1" x14ac:dyDescent="0.3">
      <c r="A23" s="193"/>
      <c r="B23" s="194"/>
    </row>
    <row r="24" spans="1:2" ht="14.5" thickBot="1" x14ac:dyDescent="0.35">
      <c r="A24" s="51"/>
      <c r="B24" s="52"/>
    </row>
    <row r="25" spans="1:2" x14ac:dyDescent="0.3">
      <c r="A25" s="199" t="s">
        <v>31</v>
      </c>
      <c r="B25" s="56" t="s">
        <v>32</v>
      </c>
    </row>
    <row r="26" spans="1:2" x14ac:dyDescent="0.3">
      <c r="A26" s="200"/>
      <c r="B26" s="57" t="s">
        <v>33</v>
      </c>
    </row>
    <row r="27" spans="1:2" ht="28" x14ac:dyDescent="0.3">
      <c r="A27" s="58" t="s">
        <v>34</v>
      </c>
      <c r="B27" s="58" t="s">
        <v>35</v>
      </c>
    </row>
    <row r="28" spans="1:2" ht="69" customHeight="1" x14ac:dyDescent="0.3">
      <c r="A28" s="59" t="s">
        <v>36</v>
      </c>
      <c r="B28" s="181" t="s">
        <v>37</v>
      </c>
    </row>
    <row r="29" spans="1:2" x14ac:dyDescent="0.3">
      <c r="A29" s="60"/>
      <c r="B29" s="191" t="s">
        <v>38</v>
      </c>
    </row>
    <row r="30" spans="1:2" x14ac:dyDescent="0.3">
      <c r="A30" s="53"/>
      <c r="B30" s="191"/>
    </row>
    <row r="31" spans="1:2" x14ac:dyDescent="0.3">
      <c r="A31" s="61" t="s">
        <v>39</v>
      </c>
      <c r="B31" s="191"/>
    </row>
    <row r="32" spans="1:2" x14ac:dyDescent="0.3">
      <c r="A32" s="60"/>
      <c r="B32" s="191"/>
    </row>
    <row r="33" spans="1:2" x14ac:dyDescent="0.3">
      <c r="A33" s="53"/>
      <c r="B33" s="191"/>
    </row>
    <row r="34" spans="1:2" x14ac:dyDescent="0.3">
      <c r="A34" s="61" t="s">
        <v>40</v>
      </c>
      <c r="B34" s="191"/>
    </row>
    <row r="35" spans="1:2" x14ac:dyDescent="0.3">
      <c r="A35" s="180"/>
      <c r="B35" s="192"/>
    </row>
  </sheetData>
  <mergeCells count="21">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 ref="B29:B35"/>
    <mergeCell ref="A15:B15"/>
    <mergeCell ref="A17:B17"/>
    <mergeCell ref="A18:B18"/>
    <mergeCell ref="A19:B19"/>
    <mergeCell ref="A21:B21"/>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A190"/>
  <sheetViews>
    <sheetView tabSelected="1" zoomScale="76" zoomScaleNormal="100" zoomScaleSheetLayoutView="90" workbookViewId="0">
      <pane xSplit="1" ySplit="1" topLeftCell="B29" activePane="bottomRight" state="frozen"/>
      <selection pane="topRight" activeCell="B1" sqref="B1"/>
      <selection pane="bottomLeft" activeCell="A2" sqref="A2"/>
      <selection pane="bottomRight" activeCell="A40" sqref="A40"/>
    </sheetView>
  </sheetViews>
  <sheetFormatPr defaultRowHeight="15" customHeight="1" x14ac:dyDescent="0.35"/>
  <cols>
    <col min="1" max="1" width="69.26953125" style="69" customWidth="1"/>
    <col min="2" max="2" width="12.26953125" customWidth="1"/>
    <col min="3" max="3" width="12.26953125" style="2" customWidth="1"/>
    <col min="4" max="4" width="12.26953125" style="2" hidden="1" customWidth="1"/>
    <col min="5" max="5" width="12" style="2" hidden="1" customWidth="1"/>
    <col min="6" max="7" width="11.26953125" style="2" hidden="1" customWidth="1"/>
    <col min="8" max="8" width="8.81640625" style="2" hidden="1" customWidth="1"/>
    <col min="9" max="9" width="8.81640625" style="104" hidden="1" customWidth="1"/>
    <col min="10" max="10" width="8.81640625" style="65" hidden="1" customWidth="1"/>
    <col min="11" max="12" width="8.81640625" style="2" hidden="1" customWidth="1"/>
    <col min="13" max="13" width="13.7265625" style="2" customWidth="1"/>
    <col min="14" max="14" width="113.54296875" customWidth="1"/>
    <col min="15" max="15" width="85.7265625" customWidth="1"/>
    <col min="16" max="16" width="21.7265625" customWidth="1"/>
    <col min="21" max="22" width="9.7265625" customWidth="1"/>
  </cols>
  <sheetData>
    <row r="1" spans="1:599" s="7" customFormat="1" ht="20" x14ac:dyDescent="0.35">
      <c r="A1" s="68" t="s">
        <v>41</v>
      </c>
      <c r="B1" s="16"/>
      <c r="C1" s="64"/>
      <c r="D1" s="17"/>
      <c r="E1" s="17"/>
      <c r="F1" s="17"/>
      <c r="G1" s="70"/>
      <c r="H1" s="70"/>
      <c r="I1" s="98"/>
      <c r="J1" s="98"/>
      <c r="K1" s="98"/>
      <c r="L1" s="70"/>
      <c r="M1" s="18"/>
      <c r="N1" s="19"/>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row>
    <row r="2" spans="1:599" ht="31.9" customHeight="1" x14ac:dyDescent="0.35">
      <c r="A2" s="77" t="s">
        <v>42</v>
      </c>
      <c r="B2" s="83" t="s">
        <v>43</v>
      </c>
      <c r="C2" s="83" t="s">
        <v>44</v>
      </c>
      <c r="D2" s="83" t="s">
        <v>45</v>
      </c>
      <c r="E2" s="83" t="s">
        <v>46</v>
      </c>
      <c r="F2" s="83" t="s">
        <v>47</v>
      </c>
      <c r="G2" s="83" t="s">
        <v>48</v>
      </c>
      <c r="H2" s="84" t="s">
        <v>49</v>
      </c>
      <c r="I2" s="99" t="s">
        <v>50</v>
      </c>
      <c r="J2" s="99" t="s">
        <v>51</v>
      </c>
      <c r="K2" s="99" t="s">
        <v>52</v>
      </c>
      <c r="L2" s="117" t="s">
        <v>53</v>
      </c>
      <c r="M2" s="213" t="s">
        <v>54</v>
      </c>
      <c r="N2" s="211" t="s">
        <v>55</v>
      </c>
    </row>
    <row r="3" spans="1:599" ht="28.15" customHeight="1" x14ac:dyDescent="0.35">
      <c r="A3" s="78" t="s">
        <v>56</v>
      </c>
      <c r="B3" s="79" t="s">
        <v>57</v>
      </c>
      <c r="C3" s="79" t="s">
        <v>57</v>
      </c>
      <c r="D3" s="79" t="s">
        <v>57</v>
      </c>
      <c r="E3" s="79" t="s">
        <v>57</v>
      </c>
      <c r="F3" s="79" t="s">
        <v>57</v>
      </c>
      <c r="G3" s="79" t="s">
        <v>57</v>
      </c>
      <c r="H3" s="80" t="s">
        <v>57</v>
      </c>
      <c r="I3" s="100" t="s">
        <v>57</v>
      </c>
      <c r="J3" s="100" t="s">
        <v>57</v>
      </c>
      <c r="K3" s="100" t="s">
        <v>58</v>
      </c>
      <c r="L3" s="117" t="s">
        <v>57</v>
      </c>
      <c r="M3" s="213"/>
      <c r="N3" s="212"/>
    </row>
    <row r="4" spans="1:599" ht="14.5" x14ac:dyDescent="0.35">
      <c r="A4" s="66" t="s">
        <v>59</v>
      </c>
      <c r="B4" s="81" t="s">
        <v>60</v>
      </c>
      <c r="C4" s="81" t="s">
        <v>60</v>
      </c>
      <c r="D4" s="81" t="s">
        <v>61</v>
      </c>
      <c r="E4" s="81" t="s">
        <v>61</v>
      </c>
      <c r="F4" s="81" t="s">
        <v>62</v>
      </c>
      <c r="G4" s="81" t="s">
        <v>62</v>
      </c>
      <c r="H4" s="82" t="s">
        <v>63</v>
      </c>
      <c r="I4" s="82" t="s">
        <v>63</v>
      </c>
      <c r="J4" s="82" t="s">
        <v>63</v>
      </c>
      <c r="K4" s="82" t="s">
        <v>63</v>
      </c>
      <c r="L4" s="118" t="s">
        <v>63</v>
      </c>
      <c r="M4" s="213"/>
      <c r="N4" s="212"/>
    </row>
    <row r="5" spans="1:599" ht="51.65" customHeight="1" x14ac:dyDescent="0.35">
      <c r="A5" s="125" t="s">
        <v>64</v>
      </c>
      <c r="B5" s="126">
        <v>1</v>
      </c>
      <c r="C5" s="126">
        <v>1</v>
      </c>
      <c r="D5" s="126">
        <v>1</v>
      </c>
      <c r="E5" s="126"/>
      <c r="F5" s="126">
        <v>1</v>
      </c>
      <c r="G5" s="126">
        <v>1</v>
      </c>
      <c r="H5" s="127"/>
      <c r="I5" s="92">
        <v>1</v>
      </c>
      <c r="J5" s="92">
        <v>1</v>
      </c>
      <c r="K5" s="92"/>
      <c r="L5" s="71"/>
      <c r="M5" s="182">
        <f t="shared" ref="M5:M22" si="0">SUM(B5:C5)</f>
        <v>2</v>
      </c>
      <c r="N5" s="214" t="s">
        <v>65</v>
      </c>
    </row>
    <row r="6" spans="1:599" ht="51.65" customHeight="1" x14ac:dyDescent="0.35">
      <c r="A6" s="87" t="s">
        <v>66</v>
      </c>
      <c r="B6" s="88"/>
      <c r="C6" s="88">
        <v>1</v>
      </c>
      <c r="D6" s="88"/>
      <c r="E6" s="88">
        <v>1</v>
      </c>
      <c r="F6" s="88"/>
      <c r="G6" s="88"/>
      <c r="H6" s="89">
        <v>1</v>
      </c>
      <c r="I6" s="92"/>
      <c r="J6" s="92"/>
      <c r="K6" s="92">
        <v>1</v>
      </c>
      <c r="L6" s="71"/>
      <c r="M6" s="182">
        <f t="shared" si="0"/>
        <v>1</v>
      </c>
      <c r="N6" s="215"/>
    </row>
    <row r="7" spans="1:599" ht="51.65" customHeight="1" x14ac:dyDescent="0.35">
      <c r="A7" s="67" t="s">
        <v>67</v>
      </c>
      <c r="B7" s="23">
        <v>1</v>
      </c>
      <c r="C7" s="23"/>
      <c r="D7" s="23"/>
      <c r="E7" s="23"/>
      <c r="F7" s="23"/>
      <c r="G7" s="23"/>
      <c r="H7" s="24"/>
      <c r="I7" s="92"/>
      <c r="J7" s="92">
        <v>1</v>
      </c>
      <c r="K7" s="92"/>
      <c r="L7" s="71">
        <v>1</v>
      </c>
      <c r="M7" s="182">
        <f t="shared" si="0"/>
        <v>1</v>
      </c>
      <c r="N7" s="215"/>
    </row>
    <row r="8" spans="1:599" ht="51.65" customHeight="1" x14ac:dyDescent="0.35">
      <c r="A8" s="67" t="s">
        <v>68</v>
      </c>
      <c r="B8" s="23">
        <v>1</v>
      </c>
      <c r="C8" s="23"/>
      <c r="D8" s="23"/>
      <c r="E8" s="23"/>
      <c r="F8" s="23"/>
      <c r="G8" s="23"/>
      <c r="H8" s="24"/>
      <c r="I8" s="92"/>
      <c r="J8" s="92"/>
      <c r="K8" s="92"/>
      <c r="L8" s="71"/>
      <c r="M8" s="182">
        <f t="shared" si="0"/>
        <v>1</v>
      </c>
      <c r="N8" s="215"/>
    </row>
    <row r="9" spans="1:599" ht="51.65" customHeight="1" x14ac:dyDescent="0.35">
      <c r="A9" s="67" t="s">
        <v>69</v>
      </c>
      <c r="B9" s="23"/>
      <c r="C9" s="23">
        <v>1</v>
      </c>
      <c r="D9" s="23">
        <v>1</v>
      </c>
      <c r="E9" s="23">
        <v>1</v>
      </c>
      <c r="F9" s="23">
        <v>1</v>
      </c>
      <c r="G9" s="23">
        <v>1</v>
      </c>
      <c r="H9" s="24">
        <v>1</v>
      </c>
      <c r="I9" s="92">
        <v>1</v>
      </c>
      <c r="J9" s="92"/>
      <c r="K9" s="92"/>
      <c r="L9" s="71">
        <v>1</v>
      </c>
      <c r="M9" s="182">
        <f t="shared" si="0"/>
        <v>1</v>
      </c>
      <c r="N9" s="215"/>
    </row>
    <row r="10" spans="1:599" ht="31.15" customHeight="1" x14ac:dyDescent="0.35">
      <c r="A10" s="115" t="s">
        <v>70</v>
      </c>
      <c r="B10" s="111">
        <v>1</v>
      </c>
      <c r="C10" s="111"/>
      <c r="D10" s="111"/>
      <c r="E10" s="111">
        <v>1</v>
      </c>
      <c r="F10" s="111"/>
      <c r="G10" s="111">
        <v>1</v>
      </c>
      <c r="H10" s="112"/>
      <c r="I10" s="113"/>
      <c r="J10" s="113"/>
      <c r="K10" s="113"/>
      <c r="L10" s="114"/>
      <c r="M10" s="182">
        <f t="shared" si="0"/>
        <v>1</v>
      </c>
      <c r="N10" s="220" t="s">
        <v>71</v>
      </c>
    </row>
    <row r="11" spans="1:599" ht="30.65" customHeight="1" x14ac:dyDescent="0.35">
      <c r="A11" s="115" t="s">
        <v>72</v>
      </c>
      <c r="B11" s="111"/>
      <c r="C11" s="111">
        <v>1</v>
      </c>
      <c r="D11" s="111">
        <v>1</v>
      </c>
      <c r="E11" s="111">
        <v>1</v>
      </c>
      <c r="F11" s="111"/>
      <c r="G11" s="111">
        <v>1</v>
      </c>
      <c r="H11" s="112">
        <v>1</v>
      </c>
      <c r="I11" s="113">
        <v>1</v>
      </c>
      <c r="J11" s="113">
        <v>1</v>
      </c>
      <c r="K11" s="113">
        <v>1</v>
      </c>
      <c r="L11" s="114"/>
      <c r="M11" s="182">
        <f t="shared" si="0"/>
        <v>1</v>
      </c>
      <c r="N11" s="221"/>
    </row>
    <row r="12" spans="1:599" ht="24.65" customHeight="1" x14ac:dyDescent="0.35">
      <c r="A12" s="115" t="s">
        <v>73</v>
      </c>
      <c r="B12" s="111">
        <v>1</v>
      </c>
      <c r="C12" s="111"/>
      <c r="D12" s="111"/>
      <c r="E12" s="111"/>
      <c r="F12" s="111"/>
      <c r="G12" s="111"/>
      <c r="H12" s="112"/>
      <c r="I12" s="113"/>
      <c r="J12" s="113"/>
      <c r="K12" s="113"/>
      <c r="L12" s="114"/>
      <c r="M12" s="182">
        <f t="shared" si="0"/>
        <v>1</v>
      </c>
      <c r="N12" s="221"/>
    </row>
    <row r="13" spans="1:599" ht="27" customHeight="1" x14ac:dyDescent="0.35">
      <c r="A13" s="115" t="s">
        <v>74</v>
      </c>
      <c r="B13" s="111"/>
      <c r="C13" s="111"/>
      <c r="D13" s="111">
        <v>1</v>
      </c>
      <c r="E13" s="111"/>
      <c r="F13" s="111">
        <v>1</v>
      </c>
      <c r="G13" s="111"/>
      <c r="H13" s="112">
        <v>1</v>
      </c>
      <c r="I13" s="113">
        <v>1</v>
      </c>
      <c r="J13" s="113">
        <v>1</v>
      </c>
      <c r="K13" s="113">
        <v>1</v>
      </c>
      <c r="L13" s="114"/>
      <c r="M13" s="182">
        <f t="shared" si="0"/>
        <v>0</v>
      </c>
      <c r="N13" s="221"/>
    </row>
    <row r="14" spans="1:599" ht="27" customHeight="1" x14ac:dyDescent="0.35">
      <c r="A14" s="115" t="s">
        <v>75</v>
      </c>
      <c r="B14" s="111">
        <v>1</v>
      </c>
      <c r="C14" s="111"/>
      <c r="D14" s="111"/>
      <c r="E14" s="111"/>
      <c r="F14" s="111">
        <v>1</v>
      </c>
      <c r="G14" s="111"/>
      <c r="H14" s="112"/>
      <c r="I14" s="128"/>
      <c r="J14" s="128"/>
      <c r="K14" s="113"/>
      <c r="L14" s="114">
        <v>1</v>
      </c>
      <c r="M14" s="182">
        <f t="shared" si="0"/>
        <v>1</v>
      </c>
      <c r="N14" s="221"/>
    </row>
    <row r="15" spans="1:599" ht="27" customHeight="1" x14ac:dyDescent="0.35">
      <c r="A15" s="115" t="s">
        <v>76</v>
      </c>
      <c r="B15" s="170"/>
      <c r="C15" s="170"/>
      <c r="D15" s="170">
        <v>1</v>
      </c>
      <c r="E15" s="170"/>
      <c r="F15" s="170"/>
      <c r="G15" s="170"/>
      <c r="H15" s="171"/>
      <c r="I15" s="128"/>
      <c r="J15" s="114"/>
      <c r="K15" s="161"/>
      <c r="L15" s="114"/>
      <c r="M15" s="182">
        <f t="shared" si="0"/>
        <v>0</v>
      </c>
      <c r="N15" s="221"/>
    </row>
    <row r="16" spans="1:599" ht="27" customHeight="1" x14ac:dyDescent="0.35">
      <c r="A16" s="115" t="s">
        <v>77</v>
      </c>
      <c r="B16" s="170"/>
      <c r="C16" s="170"/>
      <c r="D16" s="170"/>
      <c r="E16" s="170">
        <v>1</v>
      </c>
      <c r="F16" s="170"/>
      <c r="G16" s="170"/>
      <c r="H16" s="171">
        <v>1</v>
      </c>
      <c r="I16" s="128"/>
      <c r="J16" s="114"/>
      <c r="K16" s="161"/>
      <c r="L16" s="114"/>
      <c r="M16" s="182">
        <f t="shared" si="0"/>
        <v>0</v>
      </c>
      <c r="N16" s="221"/>
    </row>
    <row r="17" spans="1:14" ht="27" customHeight="1" x14ac:dyDescent="0.35">
      <c r="A17" s="115" t="s">
        <v>78</v>
      </c>
      <c r="B17" s="170"/>
      <c r="C17" s="170"/>
      <c r="D17" s="170"/>
      <c r="E17" s="170">
        <v>1</v>
      </c>
      <c r="F17" s="170"/>
      <c r="G17" s="170"/>
      <c r="H17" s="171">
        <v>1</v>
      </c>
      <c r="I17" s="128"/>
      <c r="J17" s="114"/>
      <c r="K17" s="161"/>
      <c r="L17" s="114"/>
      <c r="M17" s="182">
        <f t="shared" si="0"/>
        <v>0</v>
      </c>
      <c r="N17" s="221"/>
    </row>
    <row r="18" spans="1:14" ht="39.65" customHeight="1" x14ac:dyDescent="0.35">
      <c r="A18" s="74" t="s">
        <v>79</v>
      </c>
      <c r="B18" s="75"/>
      <c r="C18" s="75">
        <v>1</v>
      </c>
      <c r="D18" s="75"/>
      <c r="E18" s="75">
        <v>1</v>
      </c>
      <c r="F18" s="75">
        <v>1</v>
      </c>
      <c r="G18" s="75">
        <v>1</v>
      </c>
      <c r="H18" s="76"/>
      <c r="I18" s="71">
        <v>1</v>
      </c>
      <c r="J18" s="178">
        <v>1</v>
      </c>
      <c r="K18" s="92"/>
      <c r="L18" s="71"/>
      <c r="M18" s="182">
        <f t="shared" si="0"/>
        <v>1</v>
      </c>
      <c r="N18" s="216" t="s">
        <v>80</v>
      </c>
    </row>
    <row r="19" spans="1:14" ht="27" customHeight="1" x14ac:dyDescent="0.35">
      <c r="A19" s="106" t="s">
        <v>81</v>
      </c>
      <c r="B19" s="124">
        <v>1</v>
      </c>
      <c r="C19" s="75">
        <v>1</v>
      </c>
      <c r="D19" s="75"/>
      <c r="E19" s="75">
        <v>1</v>
      </c>
      <c r="F19" s="75">
        <v>1</v>
      </c>
      <c r="G19" s="75">
        <v>1</v>
      </c>
      <c r="H19" s="76"/>
      <c r="I19" s="71">
        <v>1</v>
      </c>
      <c r="J19" s="123">
        <v>1</v>
      </c>
      <c r="K19" s="92">
        <v>1</v>
      </c>
      <c r="L19" s="71">
        <v>1</v>
      </c>
      <c r="M19" s="182">
        <f t="shared" si="0"/>
        <v>2</v>
      </c>
      <c r="N19" s="217"/>
    </row>
    <row r="20" spans="1:14" ht="27" customHeight="1" x14ac:dyDescent="0.35">
      <c r="A20" s="106" t="s">
        <v>82</v>
      </c>
      <c r="B20" s="75">
        <v>1</v>
      </c>
      <c r="C20" s="75"/>
      <c r="D20" s="75"/>
      <c r="E20" s="75"/>
      <c r="F20" s="75">
        <v>1</v>
      </c>
      <c r="G20" s="75"/>
      <c r="H20" s="76"/>
      <c r="I20" s="71"/>
      <c r="J20" s="123">
        <v>1</v>
      </c>
      <c r="K20" s="92"/>
      <c r="L20" s="71">
        <v>1</v>
      </c>
      <c r="M20" s="182">
        <f t="shared" si="0"/>
        <v>1</v>
      </c>
      <c r="N20" s="217"/>
    </row>
    <row r="21" spans="1:14" ht="27" customHeight="1" x14ac:dyDescent="0.35">
      <c r="A21" s="106" t="s">
        <v>83</v>
      </c>
      <c r="B21" s="75"/>
      <c r="C21" s="75">
        <v>1</v>
      </c>
      <c r="D21" s="75"/>
      <c r="E21" s="75">
        <v>1</v>
      </c>
      <c r="F21" s="75"/>
      <c r="G21" s="75">
        <v>1</v>
      </c>
      <c r="H21" s="76"/>
      <c r="I21" s="71"/>
      <c r="J21" s="123">
        <v>1</v>
      </c>
      <c r="K21" s="92"/>
      <c r="L21" s="71">
        <v>1</v>
      </c>
      <c r="M21" s="182">
        <f t="shared" si="0"/>
        <v>1</v>
      </c>
      <c r="N21" s="217"/>
    </row>
    <row r="22" spans="1:14" ht="38.5" customHeight="1" x14ac:dyDescent="0.35">
      <c r="A22" s="106" t="s">
        <v>84</v>
      </c>
      <c r="B22" s="75"/>
      <c r="C22" s="75"/>
      <c r="D22" s="75"/>
      <c r="E22" s="75">
        <v>1</v>
      </c>
      <c r="F22" s="75"/>
      <c r="G22" s="75"/>
      <c r="H22" s="76"/>
      <c r="I22" s="71"/>
      <c r="J22" s="123"/>
      <c r="K22" s="92"/>
      <c r="L22" s="71"/>
      <c r="M22" s="182">
        <f t="shared" si="0"/>
        <v>0</v>
      </c>
      <c r="N22" s="217"/>
    </row>
    <row r="23" spans="1:14" ht="27" customHeight="1" x14ac:dyDescent="0.35">
      <c r="A23" s="90" t="s">
        <v>85</v>
      </c>
      <c r="B23" s="26">
        <v>1</v>
      </c>
      <c r="C23" s="26"/>
      <c r="D23" s="26"/>
      <c r="E23" s="26">
        <v>1</v>
      </c>
      <c r="F23" s="26"/>
      <c r="G23" s="26"/>
      <c r="H23" s="26"/>
      <c r="I23" s="63"/>
      <c r="J23" s="101"/>
      <c r="K23" s="101"/>
      <c r="L23" s="101">
        <v>1</v>
      </c>
      <c r="M23" s="182">
        <f>SUM(B23:C23)</f>
        <v>1</v>
      </c>
      <c r="N23" s="218" t="s">
        <v>86</v>
      </c>
    </row>
    <row r="24" spans="1:14" ht="27" customHeight="1" x14ac:dyDescent="0.35">
      <c r="A24" s="90" t="s">
        <v>87</v>
      </c>
      <c r="B24" s="26">
        <v>1</v>
      </c>
      <c r="C24" s="26"/>
      <c r="D24" s="26"/>
      <c r="E24" s="26"/>
      <c r="F24" s="26"/>
      <c r="G24" s="26">
        <v>1</v>
      </c>
      <c r="H24" s="26"/>
      <c r="I24" s="27"/>
      <c r="J24" s="101"/>
      <c r="K24" s="101"/>
      <c r="L24" s="101"/>
      <c r="M24" s="182">
        <f t="shared" ref="M24:M87" si="1">SUM(B24:C24)</f>
        <v>1</v>
      </c>
      <c r="N24" s="219"/>
    </row>
    <row r="25" spans="1:14" ht="27" customHeight="1" x14ac:dyDescent="0.35">
      <c r="A25" s="90" t="s">
        <v>88</v>
      </c>
      <c r="B25" s="26">
        <v>1</v>
      </c>
      <c r="C25" s="26"/>
      <c r="D25" s="26"/>
      <c r="E25" s="26"/>
      <c r="F25" s="26"/>
      <c r="G25" s="26">
        <v>1</v>
      </c>
      <c r="H25" s="26"/>
      <c r="I25" s="27"/>
      <c r="J25" s="101"/>
      <c r="K25" s="101"/>
      <c r="L25" s="101"/>
      <c r="M25" s="182">
        <f t="shared" si="1"/>
        <v>1</v>
      </c>
      <c r="N25" s="219"/>
    </row>
    <row r="26" spans="1:14" ht="27" customHeight="1" x14ac:dyDescent="0.35">
      <c r="A26" s="90" t="s">
        <v>89</v>
      </c>
      <c r="B26" s="26">
        <v>1</v>
      </c>
      <c r="C26" s="26"/>
      <c r="D26" s="26"/>
      <c r="E26" s="26"/>
      <c r="F26" s="26"/>
      <c r="G26" s="26"/>
      <c r="H26" s="26"/>
      <c r="I26" s="27"/>
      <c r="J26" s="101"/>
      <c r="K26" s="101"/>
      <c r="L26" s="101"/>
      <c r="M26" s="182">
        <f t="shared" si="1"/>
        <v>1</v>
      </c>
      <c r="N26" s="219"/>
    </row>
    <row r="27" spans="1:14" ht="27" customHeight="1" x14ac:dyDescent="0.35">
      <c r="A27" s="90" t="s">
        <v>90</v>
      </c>
      <c r="B27" s="26"/>
      <c r="C27" s="26">
        <v>1</v>
      </c>
      <c r="D27" s="26"/>
      <c r="E27" s="26"/>
      <c r="F27" s="26"/>
      <c r="G27" s="26"/>
      <c r="H27" s="26">
        <v>1</v>
      </c>
      <c r="I27" s="27">
        <v>1</v>
      </c>
      <c r="J27" s="101"/>
      <c r="K27" s="101"/>
      <c r="L27" s="101"/>
      <c r="M27" s="182">
        <f t="shared" si="1"/>
        <v>1</v>
      </c>
      <c r="N27" s="219"/>
    </row>
    <row r="28" spans="1:14" ht="27" customHeight="1" x14ac:dyDescent="0.35">
      <c r="A28" s="91" t="s">
        <v>91</v>
      </c>
      <c r="B28" s="62"/>
      <c r="C28" s="62">
        <v>1</v>
      </c>
      <c r="D28" s="62"/>
      <c r="E28" s="62"/>
      <c r="F28" s="62">
        <v>1</v>
      </c>
      <c r="G28" s="62"/>
      <c r="H28" s="26">
        <v>1</v>
      </c>
      <c r="I28" s="27"/>
      <c r="J28" s="101"/>
      <c r="K28" s="101"/>
      <c r="L28" s="101"/>
      <c r="M28" s="182">
        <f t="shared" si="1"/>
        <v>1</v>
      </c>
      <c r="N28" s="219"/>
    </row>
    <row r="29" spans="1:14" ht="27" customHeight="1" x14ac:dyDescent="0.35">
      <c r="A29" s="91" t="s">
        <v>92</v>
      </c>
      <c r="B29" s="62"/>
      <c r="C29" s="62"/>
      <c r="D29" s="62"/>
      <c r="E29" s="62">
        <v>1</v>
      </c>
      <c r="F29" s="62"/>
      <c r="G29" s="62">
        <v>1</v>
      </c>
      <c r="H29" s="26"/>
      <c r="I29" s="27"/>
      <c r="J29" s="101"/>
      <c r="K29" s="101"/>
      <c r="L29" s="101">
        <v>1</v>
      </c>
      <c r="M29" s="182">
        <f t="shared" si="1"/>
        <v>0</v>
      </c>
      <c r="N29" s="219"/>
    </row>
    <row r="30" spans="1:14" ht="27" customHeight="1" x14ac:dyDescent="0.35">
      <c r="A30" s="91" t="s">
        <v>93</v>
      </c>
      <c r="B30" s="62"/>
      <c r="C30" s="62"/>
      <c r="D30" s="62"/>
      <c r="E30" s="62">
        <v>1</v>
      </c>
      <c r="F30" s="62"/>
      <c r="G30" s="62">
        <v>1</v>
      </c>
      <c r="H30" s="26">
        <v>1</v>
      </c>
      <c r="I30" s="27"/>
      <c r="J30" s="101">
        <v>1</v>
      </c>
      <c r="K30" s="101"/>
      <c r="L30" s="101"/>
      <c r="M30" s="182">
        <f t="shared" si="1"/>
        <v>0</v>
      </c>
      <c r="N30" s="219"/>
    </row>
    <row r="31" spans="1:14" ht="27" customHeight="1" x14ac:dyDescent="0.35">
      <c r="A31" s="91" t="s">
        <v>94</v>
      </c>
      <c r="B31" s="62">
        <v>1</v>
      </c>
      <c r="C31" s="62">
        <v>1</v>
      </c>
      <c r="D31" s="62">
        <v>1</v>
      </c>
      <c r="E31" s="62"/>
      <c r="F31" s="62"/>
      <c r="G31" s="62"/>
      <c r="H31" s="26"/>
      <c r="I31" s="27"/>
      <c r="J31" s="101"/>
      <c r="K31" s="101"/>
      <c r="L31" s="101"/>
      <c r="M31" s="182">
        <f t="shared" si="1"/>
        <v>2</v>
      </c>
      <c r="N31" s="219"/>
    </row>
    <row r="32" spans="1:14" ht="27" customHeight="1" x14ac:dyDescent="0.35">
      <c r="A32" s="91" t="s">
        <v>95</v>
      </c>
      <c r="B32" s="62"/>
      <c r="C32" s="62"/>
      <c r="D32" s="62">
        <v>1</v>
      </c>
      <c r="E32" s="62">
        <v>1</v>
      </c>
      <c r="F32" s="62"/>
      <c r="G32" s="62"/>
      <c r="H32" s="26"/>
      <c r="I32" s="27"/>
      <c r="J32" s="101"/>
      <c r="K32" s="101"/>
      <c r="L32" s="101"/>
      <c r="M32" s="182">
        <f t="shared" si="1"/>
        <v>0</v>
      </c>
      <c r="N32" s="219"/>
    </row>
    <row r="33" spans="1:14" ht="27" customHeight="1" x14ac:dyDescent="0.35">
      <c r="A33" s="108" t="s">
        <v>96</v>
      </c>
      <c r="B33" s="62">
        <v>1</v>
      </c>
      <c r="C33" s="62"/>
      <c r="D33" s="62"/>
      <c r="E33" s="62"/>
      <c r="F33" s="62"/>
      <c r="G33" s="62"/>
      <c r="H33" s="26">
        <v>1</v>
      </c>
      <c r="I33" s="27"/>
      <c r="J33" s="101"/>
      <c r="K33" s="101"/>
      <c r="L33" s="101"/>
      <c r="M33" s="182">
        <f t="shared" si="1"/>
        <v>1</v>
      </c>
      <c r="N33" s="219"/>
    </row>
    <row r="34" spans="1:14" ht="27" customHeight="1" x14ac:dyDescent="0.35">
      <c r="A34" s="93" t="s">
        <v>97</v>
      </c>
      <c r="B34" s="121"/>
      <c r="C34" s="62">
        <v>1</v>
      </c>
      <c r="D34" s="62">
        <v>1</v>
      </c>
      <c r="E34" s="62"/>
      <c r="F34" s="62">
        <v>1</v>
      </c>
      <c r="G34" s="62"/>
      <c r="H34" s="85"/>
      <c r="I34" s="86"/>
      <c r="J34" s="101">
        <v>1</v>
      </c>
      <c r="K34" s="101"/>
      <c r="L34" s="101"/>
      <c r="M34" s="182">
        <f t="shared" si="1"/>
        <v>1</v>
      </c>
      <c r="N34" s="219"/>
    </row>
    <row r="35" spans="1:14" ht="27" customHeight="1" x14ac:dyDescent="0.35">
      <c r="A35" s="93" t="s">
        <v>98</v>
      </c>
      <c r="B35" s="121">
        <v>1</v>
      </c>
      <c r="C35" s="62"/>
      <c r="D35" s="62"/>
      <c r="E35" s="62"/>
      <c r="F35" s="62"/>
      <c r="G35" s="63"/>
      <c r="H35" s="72"/>
      <c r="I35" s="72"/>
      <c r="J35" s="119"/>
      <c r="K35" s="179"/>
      <c r="L35" s="179"/>
      <c r="M35" s="182">
        <f t="shared" si="1"/>
        <v>1</v>
      </c>
      <c r="N35" s="219"/>
    </row>
    <row r="36" spans="1:14" ht="27" customHeight="1" x14ac:dyDescent="0.35">
      <c r="A36" s="93" t="s">
        <v>99</v>
      </c>
      <c r="B36" s="121"/>
      <c r="C36" s="62"/>
      <c r="D36" s="62"/>
      <c r="E36" s="62"/>
      <c r="F36" s="62"/>
      <c r="G36" s="63"/>
      <c r="H36" s="72">
        <v>1</v>
      </c>
      <c r="I36" s="72"/>
      <c r="J36" s="119"/>
      <c r="K36" s="72"/>
      <c r="L36" s="101"/>
      <c r="M36" s="182">
        <f t="shared" si="1"/>
        <v>0</v>
      </c>
      <c r="N36" s="219"/>
    </row>
    <row r="37" spans="1:14" ht="38.5" customHeight="1" x14ac:dyDescent="0.35">
      <c r="A37" s="122" t="s">
        <v>100</v>
      </c>
      <c r="B37" s="107"/>
      <c r="C37" s="88">
        <v>1</v>
      </c>
      <c r="D37" s="88"/>
      <c r="E37" s="88"/>
      <c r="F37" s="88"/>
      <c r="G37" s="89"/>
      <c r="H37" s="71"/>
      <c r="I37" s="71"/>
      <c r="J37" s="123"/>
      <c r="K37" s="102"/>
      <c r="L37" s="102"/>
      <c r="M37" s="182">
        <f t="shared" si="1"/>
        <v>1</v>
      </c>
      <c r="N37" s="209" t="s">
        <v>101</v>
      </c>
    </row>
    <row r="38" spans="1:14" ht="39.65" customHeight="1" x14ac:dyDescent="0.35">
      <c r="A38" s="106" t="s">
        <v>102</v>
      </c>
      <c r="B38" s="105"/>
      <c r="C38" s="23">
        <v>1</v>
      </c>
      <c r="D38" s="23"/>
      <c r="E38" s="23">
        <v>1</v>
      </c>
      <c r="F38" s="23"/>
      <c r="G38" s="23"/>
      <c r="H38" s="89">
        <v>1</v>
      </c>
      <c r="I38" s="102">
        <v>1</v>
      </c>
      <c r="J38" s="92">
        <v>1</v>
      </c>
      <c r="K38" s="92"/>
      <c r="L38" s="71"/>
      <c r="M38" s="182">
        <f t="shared" si="1"/>
        <v>1</v>
      </c>
      <c r="N38" s="210"/>
    </row>
    <row r="39" spans="1:14" ht="37.9" customHeight="1" x14ac:dyDescent="0.35">
      <c r="A39" s="106" t="s">
        <v>103</v>
      </c>
      <c r="B39" s="105">
        <v>1</v>
      </c>
      <c r="C39" s="23">
        <v>1</v>
      </c>
      <c r="D39" s="23"/>
      <c r="E39" s="23"/>
      <c r="F39" s="23"/>
      <c r="G39" s="23"/>
      <c r="H39" s="24">
        <v>1</v>
      </c>
      <c r="I39" s="92"/>
      <c r="J39" s="92"/>
      <c r="K39" s="92"/>
      <c r="L39" s="71">
        <v>1</v>
      </c>
      <c r="M39" s="182">
        <f t="shared" si="1"/>
        <v>2</v>
      </c>
      <c r="N39" s="210"/>
    </row>
    <row r="40" spans="1:14" ht="33.65" customHeight="1" x14ac:dyDescent="0.35">
      <c r="A40" s="109" t="s">
        <v>104</v>
      </c>
      <c r="B40" s="110"/>
      <c r="C40" s="111">
        <v>1</v>
      </c>
      <c r="D40" s="111"/>
      <c r="E40" s="111">
        <v>1</v>
      </c>
      <c r="F40" s="111"/>
      <c r="G40" s="111">
        <v>1</v>
      </c>
      <c r="H40" s="112"/>
      <c r="I40" s="113"/>
      <c r="J40" s="113">
        <v>1</v>
      </c>
      <c r="K40" s="113"/>
      <c r="L40" s="114">
        <v>1</v>
      </c>
      <c r="M40" s="182">
        <f t="shared" si="1"/>
        <v>1</v>
      </c>
      <c r="N40" s="222" t="s">
        <v>105</v>
      </c>
    </row>
    <row r="41" spans="1:14" ht="33.65" customHeight="1" x14ac:dyDescent="0.35">
      <c r="A41" s="109" t="s">
        <v>106</v>
      </c>
      <c r="B41" s="110">
        <v>1</v>
      </c>
      <c r="C41" s="111">
        <v>1</v>
      </c>
      <c r="D41" s="111">
        <v>1</v>
      </c>
      <c r="E41" s="111">
        <v>1</v>
      </c>
      <c r="F41" s="111">
        <v>1</v>
      </c>
      <c r="G41" s="111">
        <v>1</v>
      </c>
      <c r="H41" s="112">
        <v>1</v>
      </c>
      <c r="I41" s="113"/>
      <c r="J41" s="113">
        <v>1</v>
      </c>
      <c r="K41" s="113">
        <v>1</v>
      </c>
      <c r="L41" s="114"/>
      <c r="M41" s="182">
        <f t="shared" si="1"/>
        <v>2</v>
      </c>
      <c r="N41" s="223"/>
    </row>
    <row r="42" spans="1:14" ht="33.65" customHeight="1" x14ac:dyDescent="0.35">
      <c r="A42" s="115" t="s">
        <v>107</v>
      </c>
      <c r="B42" s="110">
        <v>1</v>
      </c>
      <c r="C42" s="111">
        <v>1</v>
      </c>
      <c r="D42" s="111"/>
      <c r="E42" s="111"/>
      <c r="F42" s="111"/>
      <c r="G42" s="111"/>
      <c r="H42" s="112"/>
      <c r="I42" s="113"/>
      <c r="J42" s="113"/>
      <c r="K42" s="113"/>
      <c r="L42" s="114"/>
      <c r="M42" s="182">
        <f t="shared" si="1"/>
        <v>2</v>
      </c>
      <c r="N42" s="223"/>
    </row>
    <row r="43" spans="1:14" ht="25" customHeight="1" x14ac:dyDescent="0.35">
      <c r="A43" s="115" t="s">
        <v>108</v>
      </c>
      <c r="B43" s="110">
        <v>1</v>
      </c>
      <c r="C43" s="111">
        <v>1</v>
      </c>
      <c r="D43" s="111">
        <v>1</v>
      </c>
      <c r="E43" s="111">
        <v>1</v>
      </c>
      <c r="F43" s="111"/>
      <c r="G43" s="111">
        <v>1</v>
      </c>
      <c r="H43" s="112">
        <v>1</v>
      </c>
      <c r="I43" s="113">
        <v>1</v>
      </c>
      <c r="J43" s="113">
        <v>1</v>
      </c>
      <c r="K43" s="113">
        <v>1</v>
      </c>
      <c r="L43" s="114">
        <v>1</v>
      </c>
      <c r="M43" s="182">
        <f t="shared" si="1"/>
        <v>2</v>
      </c>
      <c r="N43" s="223"/>
    </row>
    <row r="44" spans="1:14" ht="33.65" customHeight="1" x14ac:dyDescent="0.35">
      <c r="A44" s="115" t="s">
        <v>109</v>
      </c>
      <c r="B44" s="110">
        <v>1</v>
      </c>
      <c r="C44" s="111">
        <v>1</v>
      </c>
      <c r="D44" s="111"/>
      <c r="E44" s="111">
        <v>1</v>
      </c>
      <c r="F44" s="111">
        <v>1</v>
      </c>
      <c r="G44" s="111">
        <v>1</v>
      </c>
      <c r="H44" s="112"/>
      <c r="I44" s="113"/>
      <c r="J44" s="113">
        <v>1</v>
      </c>
      <c r="K44" s="113"/>
      <c r="L44" s="114">
        <v>1</v>
      </c>
      <c r="M44" s="182">
        <f t="shared" si="1"/>
        <v>2</v>
      </c>
      <c r="N44" s="223"/>
    </row>
    <row r="45" spans="1:14" ht="18.649999999999999" customHeight="1" x14ac:dyDescent="0.35">
      <c r="A45" s="115" t="s">
        <v>110</v>
      </c>
      <c r="B45" s="110">
        <v>1</v>
      </c>
      <c r="C45" s="111"/>
      <c r="D45" s="111"/>
      <c r="E45" s="111"/>
      <c r="F45" s="111"/>
      <c r="G45" s="111"/>
      <c r="H45" s="112"/>
      <c r="I45" s="113"/>
      <c r="J45" s="113"/>
      <c r="K45" s="113"/>
      <c r="L45" s="114"/>
      <c r="M45" s="182">
        <f t="shared" si="1"/>
        <v>1</v>
      </c>
      <c r="N45" s="223"/>
    </row>
    <row r="46" spans="1:14" ht="33.65" customHeight="1" x14ac:dyDescent="0.35">
      <c r="A46" s="115" t="s">
        <v>111</v>
      </c>
      <c r="B46" s="110"/>
      <c r="C46" s="111"/>
      <c r="D46" s="111"/>
      <c r="E46" s="111">
        <v>1</v>
      </c>
      <c r="F46" s="111">
        <v>1</v>
      </c>
      <c r="G46" s="111"/>
      <c r="H46" s="112"/>
      <c r="I46" s="113"/>
      <c r="J46" s="113">
        <v>1</v>
      </c>
      <c r="K46" s="113"/>
      <c r="L46" s="114"/>
      <c r="M46" s="182">
        <f t="shared" si="1"/>
        <v>0</v>
      </c>
      <c r="N46" s="223"/>
    </row>
    <row r="47" spans="1:14" ht="33.65" customHeight="1" x14ac:dyDescent="0.35">
      <c r="A47" s="115" t="s">
        <v>112</v>
      </c>
      <c r="B47" s="110"/>
      <c r="C47" s="111"/>
      <c r="D47" s="111"/>
      <c r="E47" s="111">
        <v>1</v>
      </c>
      <c r="F47" s="111"/>
      <c r="G47" s="111">
        <v>1</v>
      </c>
      <c r="H47" s="112"/>
      <c r="I47" s="113"/>
      <c r="J47" s="113"/>
      <c r="K47" s="113"/>
      <c r="L47" s="114"/>
      <c r="M47" s="182">
        <f t="shared" si="1"/>
        <v>0</v>
      </c>
      <c r="N47" s="223"/>
    </row>
    <row r="48" spans="1:14" ht="33.65" customHeight="1" x14ac:dyDescent="0.35">
      <c r="A48" s="116" t="s">
        <v>113</v>
      </c>
      <c r="B48" s="110"/>
      <c r="C48" s="111"/>
      <c r="D48" s="111"/>
      <c r="E48" s="111"/>
      <c r="F48" s="111"/>
      <c r="G48" s="111">
        <v>1</v>
      </c>
      <c r="H48" s="112"/>
      <c r="I48" s="113"/>
      <c r="J48" s="113"/>
      <c r="K48" s="113"/>
      <c r="L48" s="114"/>
      <c r="M48" s="182">
        <f t="shared" si="1"/>
        <v>0</v>
      </c>
      <c r="N48" s="223"/>
    </row>
    <row r="49" spans="1:14" ht="33.65" customHeight="1" x14ac:dyDescent="0.35">
      <c r="A49" s="116" t="s">
        <v>114</v>
      </c>
      <c r="B49" s="110"/>
      <c r="C49" s="111"/>
      <c r="D49" s="111">
        <v>1</v>
      </c>
      <c r="E49" s="111"/>
      <c r="F49" s="111"/>
      <c r="G49" s="111"/>
      <c r="H49" s="112"/>
      <c r="I49" s="113"/>
      <c r="J49" s="113"/>
      <c r="K49" s="113"/>
      <c r="L49" s="114"/>
      <c r="M49" s="182">
        <f t="shared" si="1"/>
        <v>0</v>
      </c>
      <c r="N49" s="223"/>
    </row>
    <row r="50" spans="1:14" ht="33.65" customHeight="1" x14ac:dyDescent="0.35">
      <c r="A50" s="116" t="s">
        <v>115</v>
      </c>
      <c r="B50" s="111"/>
      <c r="C50" s="111">
        <v>1</v>
      </c>
      <c r="D50" s="111"/>
      <c r="E50" s="111">
        <v>1</v>
      </c>
      <c r="F50" s="111"/>
      <c r="G50" s="111"/>
      <c r="H50" s="112"/>
      <c r="I50" s="113"/>
      <c r="J50" s="113"/>
      <c r="K50" s="113"/>
      <c r="L50" s="114"/>
      <c r="M50" s="182">
        <f t="shared" si="1"/>
        <v>1</v>
      </c>
      <c r="N50" s="223"/>
    </row>
    <row r="51" spans="1:14" ht="33.65" customHeight="1" x14ac:dyDescent="0.35">
      <c r="A51" s="116" t="s">
        <v>116</v>
      </c>
      <c r="B51" s="111"/>
      <c r="C51" s="111"/>
      <c r="D51" s="111"/>
      <c r="E51" s="111">
        <v>1</v>
      </c>
      <c r="F51" s="111">
        <v>1</v>
      </c>
      <c r="G51" s="111"/>
      <c r="H51" s="171"/>
      <c r="I51" s="128"/>
      <c r="J51" s="128"/>
      <c r="K51" s="128"/>
      <c r="L51" s="183"/>
      <c r="M51" s="182">
        <f t="shared" si="1"/>
        <v>0</v>
      </c>
      <c r="N51" s="224"/>
    </row>
    <row r="52" spans="1:14" ht="28" customHeight="1" x14ac:dyDescent="0.35">
      <c r="A52" s="67" t="s">
        <v>117</v>
      </c>
      <c r="B52" s="23">
        <v>1</v>
      </c>
      <c r="C52" s="23">
        <v>1</v>
      </c>
      <c r="D52" s="23">
        <v>1</v>
      </c>
      <c r="E52" s="23">
        <v>1</v>
      </c>
      <c r="F52" s="23">
        <v>1</v>
      </c>
      <c r="G52" s="24">
        <v>1</v>
      </c>
      <c r="H52" s="23">
        <v>1</v>
      </c>
      <c r="I52" s="23"/>
      <c r="J52" s="23">
        <v>1</v>
      </c>
      <c r="K52" s="23"/>
      <c r="L52" s="23">
        <v>1</v>
      </c>
      <c r="M52" s="182">
        <f t="shared" si="1"/>
        <v>2</v>
      </c>
      <c r="N52" s="216" t="s">
        <v>118</v>
      </c>
    </row>
    <row r="53" spans="1:14" ht="19.149999999999999" customHeight="1" x14ac:dyDescent="0.35">
      <c r="A53" s="67" t="s">
        <v>119</v>
      </c>
      <c r="B53" s="23">
        <v>1</v>
      </c>
      <c r="C53" s="23"/>
      <c r="D53" s="23"/>
      <c r="E53" s="23"/>
      <c r="F53" s="23"/>
      <c r="G53" s="24">
        <v>1</v>
      </c>
      <c r="H53" s="23"/>
      <c r="I53" s="23">
        <v>1</v>
      </c>
      <c r="J53" s="23">
        <v>1</v>
      </c>
      <c r="K53" s="141"/>
      <c r="L53" s="23">
        <v>1</v>
      </c>
      <c r="M53" s="182">
        <f t="shared" si="1"/>
        <v>1</v>
      </c>
      <c r="N53" s="217"/>
    </row>
    <row r="54" spans="1:14" ht="27.65" customHeight="1" x14ac:dyDescent="0.35">
      <c r="A54" s="67" t="s">
        <v>120</v>
      </c>
      <c r="B54" s="23"/>
      <c r="C54" s="23"/>
      <c r="D54" s="23"/>
      <c r="E54" s="23"/>
      <c r="F54" s="23">
        <v>1</v>
      </c>
      <c r="G54" s="24"/>
      <c r="H54" s="23"/>
      <c r="I54" s="23"/>
      <c r="J54" s="23"/>
      <c r="K54" s="23"/>
      <c r="L54" s="23"/>
      <c r="M54" s="182">
        <f t="shared" si="1"/>
        <v>0</v>
      </c>
      <c r="N54" s="217"/>
    </row>
    <row r="55" spans="1:14" ht="30.65" customHeight="1" x14ac:dyDescent="0.35">
      <c r="A55" s="67" t="s">
        <v>121</v>
      </c>
      <c r="B55" s="23">
        <v>1</v>
      </c>
      <c r="C55" s="23">
        <v>1</v>
      </c>
      <c r="D55" s="23"/>
      <c r="E55" s="23"/>
      <c r="F55" s="23">
        <v>1</v>
      </c>
      <c r="G55" s="24">
        <v>1</v>
      </c>
      <c r="H55" s="23"/>
      <c r="I55" s="23">
        <v>1</v>
      </c>
      <c r="J55" s="23"/>
      <c r="K55" s="23"/>
      <c r="L55" s="23">
        <v>1</v>
      </c>
      <c r="M55" s="182">
        <f t="shared" si="1"/>
        <v>2</v>
      </c>
      <c r="N55" s="217"/>
    </row>
    <row r="56" spans="1:14" ht="30.65" customHeight="1" x14ac:dyDescent="0.35">
      <c r="A56" s="67" t="s">
        <v>122</v>
      </c>
      <c r="B56" s="23"/>
      <c r="C56" s="23"/>
      <c r="D56" s="23"/>
      <c r="E56" s="23"/>
      <c r="F56" s="23"/>
      <c r="G56" s="76">
        <v>1</v>
      </c>
      <c r="H56" s="23"/>
      <c r="I56" s="23"/>
      <c r="J56" s="23"/>
      <c r="K56" s="23"/>
      <c r="L56" s="23">
        <v>1</v>
      </c>
      <c r="M56" s="182">
        <f t="shared" si="1"/>
        <v>0</v>
      </c>
      <c r="N56" s="217"/>
    </row>
    <row r="57" spans="1:14" ht="27.65" customHeight="1" x14ac:dyDescent="0.35">
      <c r="A57" s="67" t="s">
        <v>123</v>
      </c>
      <c r="B57" s="23">
        <v>1</v>
      </c>
      <c r="C57" s="23">
        <v>1</v>
      </c>
      <c r="D57" s="23"/>
      <c r="E57" s="23">
        <v>1</v>
      </c>
      <c r="F57" s="24"/>
      <c r="G57" s="92"/>
      <c r="H57" s="23"/>
      <c r="I57" s="23"/>
      <c r="J57" s="23"/>
      <c r="K57" s="23"/>
      <c r="L57" s="23">
        <v>1</v>
      </c>
      <c r="M57" s="182">
        <f t="shared" si="1"/>
        <v>2</v>
      </c>
      <c r="N57" s="217"/>
    </row>
    <row r="58" spans="1:14" ht="29.15" customHeight="1" x14ac:dyDescent="0.35">
      <c r="A58" s="67" t="s">
        <v>124</v>
      </c>
      <c r="B58" s="23"/>
      <c r="C58" s="23">
        <v>1</v>
      </c>
      <c r="D58" s="23"/>
      <c r="E58" s="23"/>
      <c r="F58" s="24"/>
      <c r="G58" s="92"/>
      <c r="H58" s="23"/>
      <c r="I58" s="23"/>
      <c r="J58" s="23"/>
      <c r="K58" s="23"/>
      <c r="L58" s="23"/>
      <c r="M58" s="182">
        <f t="shared" si="1"/>
        <v>1</v>
      </c>
      <c r="N58" s="217"/>
    </row>
    <row r="59" spans="1:14" ht="29.15" customHeight="1" x14ac:dyDescent="0.35">
      <c r="A59" s="67" t="s">
        <v>125</v>
      </c>
      <c r="B59" s="23"/>
      <c r="C59" s="23"/>
      <c r="D59" s="23"/>
      <c r="E59" s="23">
        <v>1</v>
      </c>
      <c r="F59" s="24"/>
      <c r="G59" s="92"/>
      <c r="H59" s="23">
        <v>1</v>
      </c>
      <c r="I59" s="23">
        <v>1</v>
      </c>
      <c r="J59" s="23">
        <v>1</v>
      </c>
      <c r="K59" s="23"/>
      <c r="L59" s="23"/>
      <c r="M59" s="182">
        <f t="shared" si="1"/>
        <v>0</v>
      </c>
      <c r="N59" s="231"/>
    </row>
    <row r="60" spans="1:14" ht="36.65" customHeight="1" x14ac:dyDescent="0.35">
      <c r="A60" s="129" t="s">
        <v>126</v>
      </c>
      <c r="B60" s="111"/>
      <c r="C60" s="111">
        <v>1</v>
      </c>
      <c r="D60" s="111"/>
      <c r="E60" s="111">
        <v>1</v>
      </c>
      <c r="F60" s="111">
        <v>1</v>
      </c>
      <c r="G60" s="133"/>
      <c r="H60" s="111"/>
      <c r="I60" s="111">
        <v>1</v>
      </c>
      <c r="J60" s="111">
        <v>1</v>
      </c>
      <c r="K60" s="111"/>
      <c r="L60" s="111">
        <v>1</v>
      </c>
      <c r="M60" s="182">
        <f t="shared" si="1"/>
        <v>1</v>
      </c>
      <c r="N60" s="226" t="s">
        <v>127</v>
      </c>
    </row>
    <row r="61" spans="1:14" ht="36.65" customHeight="1" x14ac:dyDescent="0.35">
      <c r="A61" s="109" t="s">
        <v>128</v>
      </c>
      <c r="B61" s="111">
        <v>1</v>
      </c>
      <c r="C61" s="111">
        <v>1</v>
      </c>
      <c r="D61" s="111">
        <v>1</v>
      </c>
      <c r="E61" s="111">
        <v>1</v>
      </c>
      <c r="F61" s="111">
        <v>1</v>
      </c>
      <c r="G61" s="112"/>
      <c r="H61" s="111"/>
      <c r="I61" s="111">
        <v>1</v>
      </c>
      <c r="J61" s="111"/>
      <c r="K61" s="111">
        <v>1</v>
      </c>
      <c r="L61" s="111">
        <v>1</v>
      </c>
      <c r="M61" s="182">
        <f t="shared" si="1"/>
        <v>2</v>
      </c>
      <c r="N61" s="227"/>
    </row>
    <row r="62" spans="1:14" ht="36.65" customHeight="1" x14ac:dyDescent="0.35">
      <c r="A62" s="109" t="s">
        <v>129</v>
      </c>
      <c r="B62" s="111">
        <v>1</v>
      </c>
      <c r="C62" s="111"/>
      <c r="D62" s="111"/>
      <c r="E62" s="111"/>
      <c r="F62" s="111">
        <v>1</v>
      </c>
      <c r="G62" s="112">
        <v>1</v>
      </c>
      <c r="H62" s="111"/>
      <c r="I62" s="111"/>
      <c r="J62" s="111"/>
      <c r="K62" s="111"/>
      <c r="L62" s="111">
        <v>1</v>
      </c>
      <c r="M62" s="182">
        <f t="shared" si="1"/>
        <v>1</v>
      </c>
      <c r="N62" s="227"/>
    </row>
    <row r="63" spans="1:14" ht="29.5" customHeight="1" x14ac:dyDescent="0.35">
      <c r="A63" s="109" t="s">
        <v>130</v>
      </c>
      <c r="B63" s="111"/>
      <c r="C63" s="111">
        <v>1</v>
      </c>
      <c r="D63" s="111"/>
      <c r="E63" s="111">
        <v>1</v>
      </c>
      <c r="F63" s="111"/>
      <c r="G63" s="112">
        <v>1</v>
      </c>
      <c r="H63" s="111"/>
      <c r="I63" s="111"/>
      <c r="J63" s="111">
        <v>1</v>
      </c>
      <c r="K63" s="111"/>
      <c r="L63" s="111">
        <v>1</v>
      </c>
      <c r="M63" s="182">
        <f t="shared" si="1"/>
        <v>1</v>
      </c>
      <c r="N63" s="227"/>
    </row>
    <row r="64" spans="1:14" ht="36.65" customHeight="1" x14ac:dyDescent="0.35">
      <c r="A64" s="109" t="s">
        <v>131</v>
      </c>
      <c r="B64" s="111"/>
      <c r="C64" s="111"/>
      <c r="D64" s="111">
        <v>1</v>
      </c>
      <c r="E64" s="111"/>
      <c r="F64" s="111"/>
      <c r="G64" s="112"/>
      <c r="H64" s="111"/>
      <c r="I64" s="111"/>
      <c r="J64" s="111"/>
      <c r="K64" s="111"/>
      <c r="L64" s="111"/>
      <c r="M64" s="182">
        <f t="shared" si="1"/>
        <v>0</v>
      </c>
      <c r="N64" s="227"/>
    </row>
    <row r="65" spans="1:14" ht="43" customHeight="1" x14ac:dyDescent="0.35">
      <c r="A65" s="130" t="s">
        <v>132</v>
      </c>
      <c r="B65" s="23">
        <v>1</v>
      </c>
      <c r="C65" s="23">
        <v>1</v>
      </c>
      <c r="D65" s="23">
        <v>1</v>
      </c>
      <c r="E65" s="23"/>
      <c r="F65" s="23">
        <v>1</v>
      </c>
      <c r="G65" s="23"/>
      <c r="H65" s="88">
        <v>1</v>
      </c>
      <c r="I65" s="89"/>
      <c r="J65" s="102"/>
      <c r="K65" s="102"/>
      <c r="L65" s="184"/>
      <c r="M65" s="182">
        <f t="shared" si="1"/>
        <v>2</v>
      </c>
      <c r="N65" s="232" t="s">
        <v>133</v>
      </c>
    </row>
    <row r="66" spans="1:14" ht="43" customHeight="1" x14ac:dyDescent="0.35">
      <c r="A66" s="130" t="s">
        <v>134</v>
      </c>
      <c r="B66" s="23">
        <v>1</v>
      </c>
      <c r="C66" s="23">
        <v>1</v>
      </c>
      <c r="D66" s="23"/>
      <c r="E66" s="23"/>
      <c r="F66" s="23"/>
      <c r="G66" s="23"/>
      <c r="H66" s="23">
        <v>1</v>
      </c>
      <c r="I66" s="24"/>
      <c r="J66" s="92">
        <v>1</v>
      </c>
      <c r="K66" s="92"/>
      <c r="L66" s="71">
        <v>1</v>
      </c>
      <c r="M66" s="182">
        <f t="shared" si="1"/>
        <v>2</v>
      </c>
      <c r="N66" s="233"/>
    </row>
    <row r="67" spans="1:14" ht="43" customHeight="1" x14ac:dyDescent="0.35">
      <c r="A67" s="130" t="s">
        <v>135</v>
      </c>
      <c r="B67" s="23">
        <v>1</v>
      </c>
      <c r="C67" s="23">
        <v>1</v>
      </c>
      <c r="D67" s="23">
        <v>1</v>
      </c>
      <c r="E67" s="23"/>
      <c r="F67" s="23">
        <v>1</v>
      </c>
      <c r="G67" s="23"/>
      <c r="H67" s="23">
        <v>1</v>
      </c>
      <c r="I67" s="24">
        <v>1</v>
      </c>
      <c r="J67" s="92">
        <v>1</v>
      </c>
      <c r="K67" s="92">
        <v>1</v>
      </c>
      <c r="L67" s="71">
        <v>1</v>
      </c>
      <c r="M67" s="182">
        <f t="shared" si="1"/>
        <v>2</v>
      </c>
      <c r="N67" s="233"/>
    </row>
    <row r="68" spans="1:14" ht="43" customHeight="1" x14ac:dyDescent="0.35">
      <c r="A68" s="130" t="s">
        <v>136</v>
      </c>
      <c r="B68" s="23"/>
      <c r="C68" s="23"/>
      <c r="D68" s="23"/>
      <c r="E68" s="23">
        <v>1</v>
      </c>
      <c r="F68" s="23"/>
      <c r="G68" s="23">
        <v>1</v>
      </c>
      <c r="H68" s="23"/>
      <c r="I68" s="24"/>
      <c r="J68" s="92">
        <v>1</v>
      </c>
      <c r="K68" s="92"/>
      <c r="L68" s="71"/>
      <c r="M68" s="182">
        <f t="shared" si="1"/>
        <v>0</v>
      </c>
      <c r="N68" s="233"/>
    </row>
    <row r="69" spans="1:14" ht="57" customHeight="1" x14ac:dyDescent="0.35">
      <c r="A69" s="131" t="s">
        <v>137</v>
      </c>
      <c r="B69" s="88"/>
      <c r="C69" s="88">
        <v>1</v>
      </c>
      <c r="D69" s="88"/>
      <c r="E69" s="88"/>
      <c r="F69" s="23"/>
      <c r="G69" s="23"/>
      <c r="H69" s="23"/>
      <c r="I69" s="24"/>
      <c r="J69" s="92"/>
      <c r="K69" s="92"/>
      <c r="L69" s="71"/>
      <c r="M69" s="182">
        <f t="shared" si="1"/>
        <v>1</v>
      </c>
      <c r="N69" s="233"/>
    </row>
    <row r="70" spans="1:14" ht="47.5" customHeight="1" x14ac:dyDescent="0.35">
      <c r="A70" s="131" t="s">
        <v>138</v>
      </c>
      <c r="B70" s="88">
        <v>1</v>
      </c>
      <c r="C70" s="88">
        <v>1</v>
      </c>
      <c r="D70" s="88">
        <v>1</v>
      </c>
      <c r="E70" s="88">
        <v>1</v>
      </c>
      <c r="F70" s="88">
        <v>1</v>
      </c>
      <c r="G70" s="88"/>
      <c r="H70" s="23">
        <v>1</v>
      </c>
      <c r="I70" s="24">
        <v>1</v>
      </c>
      <c r="J70" s="92">
        <v>1</v>
      </c>
      <c r="K70" s="92"/>
      <c r="L70" s="71">
        <v>1</v>
      </c>
      <c r="M70" s="182">
        <f t="shared" si="1"/>
        <v>2</v>
      </c>
      <c r="N70" s="233"/>
    </row>
    <row r="71" spans="1:14" ht="43" customHeight="1" x14ac:dyDescent="0.35">
      <c r="A71" s="131" t="s">
        <v>139</v>
      </c>
      <c r="B71" s="88">
        <v>1</v>
      </c>
      <c r="C71" s="88">
        <v>1</v>
      </c>
      <c r="D71" s="88">
        <v>1</v>
      </c>
      <c r="E71" s="88">
        <v>1</v>
      </c>
      <c r="F71" s="88"/>
      <c r="G71" s="88"/>
      <c r="H71" s="23">
        <v>1</v>
      </c>
      <c r="I71" s="24"/>
      <c r="J71" s="92">
        <v>1</v>
      </c>
      <c r="K71" s="92">
        <v>1</v>
      </c>
      <c r="L71" s="71"/>
      <c r="M71" s="182">
        <f t="shared" si="1"/>
        <v>2</v>
      </c>
      <c r="N71" s="233"/>
    </row>
    <row r="72" spans="1:14" ht="43" customHeight="1" x14ac:dyDescent="0.35">
      <c r="A72" s="131" t="s">
        <v>140</v>
      </c>
      <c r="B72" s="88"/>
      <c r="C72" s="88"/>
      <c r="D72" s="88"/>
      <c r="E72" s="88"/>
      <c r="F72" s="88"/>
      <c r="G72" s="88">
        <v>1</v>
      </c>
      <c r="H72" s="23"/>
      <c r="I72" s="24">
        <v>1</v>
      </c>
      <c r="J72" s="92"/>
      <c r="K72" s="92"/>
      <c r="L72" s="71"/>
      <c r="M72" s="182">
        <f t="shared" si="1"/>
        <v>0</v>
      </c>
      <c r="N72" s="234"/>
    </row>
    <row r="73" spans="1:14" ht="30" customHeight="1" x14ac:dyDescent="0.35">
      <c r="A73" s="116" t="s">
        <v>141</v>
      </c>
      <c r="B73" s="132">
        <v>1</v>
      </c>
      <c r="C73" s="132"/>
      <c r="D73" s="132"/>
      <c r="E73" s="132">
        <v>1</v>
      </c>
      <c r="F73" s="132">
        <v>1</v>
      </c>
      <c r="G73" s="132"/>
      <c r="H73" s="133"/>
      <c r="I73" s="134"/>
      <c r="J73" s="113"/>
      <c r="K73" s="113"/>
      <c r="L73" s="114"/>
      <c r="M73" s="182">
        <f t="shared" si="1"/>
        <v>1</v>
      </c>
      <c r="N73" s="222" t="s">
        <v>142</v>
      </c>
    </row>
    <row r="74" spans="1:14" ht="42" customHeight="1" x14ac:dyDescent="0.35">
      <c r="A74" s="116" t="s">
        <v>143</v>
      </c>
      <c r="B74" s="111"/>
      <c r="C74" s="111">
        <v>1</v>
      </c>
      <c r="D74" s="111">
        <v>1</v>
      </c>
      <c r="E74" s="111">
        <v>1</v>
      </c>
      <c r="F74" s="111">
        <v>1</v>
      </c>
      <c r="G74" s="111">
        <v>1</v>
      </c>
      <c r="H74" s="112"/>
      <c r="I74" s="113"/>
      <c r="J74" s="113"/>
      <c r="K74" s="113"/>
      <c r="L74" s="114"/>
      <c r="M74" s="182">
        <f t="shared" si="1"/>
        <v>1</v>
      </c>
      <c r="N74" s="223"/>
    </row>
    <row r="75" spans="1:14" ht="37.5" customHeight="1" x14ac:dyDescent="0.35">
      <c r="A75" s="116" t="s">
        <v>144</v>
      </c>
      <c r="B75" s="111"/>
      <c r="C75" s="111"/>
      <c r="D75" s="111">
        <v>1</v>
      </c>
      <c r="E75" s="111">
        <v>1</v>
      </c>
      <c r="F75" s="111">
        <v>1</v>
      </c>
      <c r="G75" s="111">
        <v>1</v>
      </c>
      <c r="H75" s="112"/>
      <c r="I75" s="113"/>
      <c r="J75" s="113"/>
      <c r="K75" s="113">
        <v>1</v>
      </c>
      <c r="L75" s="114"/>
      <c r="M75" s="182">
        <f t="shared" si="1"/>
        <v>0</v>
      </c>
      <c r="N75" s="223"/>
    </row>
    <row r="76" spans="1:14" ht="40.5" customHeight="1" x14ac:dyDescent="0.35">
      <c r="A76" s="116" t="s">
        <v>145</v>
      </c>
      <c r="B76" s="111"/>
      <c r="C76" s="111"/>
      <c r="D76" s="111"/>
      <c r="E76" s="111">
        <v>1</v>
      </c>
      <c r="F76" s="111"/>
      <c r="G76" s="111"/>
      <c r="H76" s="112"/>
      <c r="I76" s="113"/>
      <c r="J76" s="113"/>
      <c r="K76" s="113"/>
      <c r="L76" s="114"/>
      <c r="M76" s="182">
        <f t="shared" si="1"/>
        <v>0</v>
      </c>
      <c r="N76" s="223"/>
    </row>
    <row r="77" spans="1:14" ht="30" customHeight="1" x14ac:dyDescent="0.35">
      <c r="A77" s="116" t="s">
        <v>146</v>
      </c>
      <c r="B77" s="111"/>
      <c r="C77" s="111"/>
      <c r="D77" s="111"/>
      <c r="E77" s="111"/>
      <c r="F77" s="111"/>
      <c r="G77" s="111">
        <v>1</v>
      </c>
      <c r="H77" s="112"/>
      <c r="I77" s="113"/>
      <c r="J77" s="113"/>
      <c r="K77" s="113"/>
      <c r="L77" s="114">
        <v>1</v>
      </c>
      <c r="M77" s="182">
        <f t="shared" si="1"/>
        <v>0</v>
      </c>
      <c r="N77" s="223"/>
    </row>
    <row r="78" spans="1:14" ht="34.15" customHeight="1" x14ac:dyDescent="0.35">
      <c r="A78" s="116" t="s">
        <v>147</v>
      </c>
      <c r="B78" s="111"/>
      <c r="C78" s="111"/>
      <c r="D78" s="111">
        <v>1</v>
      </c>
      <c r="E78" s="111"/>
      <c r="F78" s="111"/>
      <c r="G78" s="111"/>
      <c r="H78" s="112"/>
      <c r="I78" s="113"/>
      <c r="J78" s="113"/>
      <c r="K78" s="113"/>
      <c r="L78" s="114"/>
      <c r="M78" s="182">
        <f t="shared" si="1"/>
        <v>0</v>
      </c>
      <c r="N78" s="223"/>
    </row>
    <row r="79" spans="1:14" ht="34.15" customHeight="1" x14ac:dyDescent="0.35">
      <c r="A79" s="116" t="s">
        <v>148</v>
      </c>
      <c r="B79" s="111"/>
      <c r="C79" s="111"/>
      <c r="D79" s="111">
        <v>1</v>
      </c>
      <c r="E79" s="111"/>
      <c r="F79" s="111"/>
      <c r="G79" s="111"/>
      <c r="H79" s="112"/>
      <c r="I79" s="113"/>
      <c r="J79" s="113">
        <v>1</v>
      </c>
      <c r="K79" s="113"/>
      <c r="L79" s="114"/>
      <c r="M79" s="182">
        <f t="shared" si="1"/>
        <v>0</v>
      </c>
      <c r="N79" s="224"/>
    </row>
    <row r="80" spans="1:14" ht="59.25" customHeight="1" x14ac:dyDescent="0.35">
      <c r="A80" s="67" t="s">
        <v>149</v>
      </c>
      <c r="B80" s="23">
        <v>1</v>
      </c>
      <c r="C80" s="23">
        <v>1</v>
      </c>
      <c r="D80" s="23">
        <v>1</v>
      </c>
      <c r="E80" s="23"/>
      <c r="F80" s="23"/>
      <c r="G80" s="23"/>
      <c r="H80" s="24"/>
      <c r="I80" s="92">
        <v>1</v>
      </c>
      <c r="J80" s="92">
        <v>1</v>
      </c>
      <c r="K80" s="92">
        <v>1</v>
      </c>
      <c r="L80" s="71"/>
      <c r="M80" s="182">
        <f t="shared" si="1"/>
        <v>2</v>
      </c>
      <c r="N80" s="232" t="s">
        <v>150</v>
      </c>
    </row>
    <row r="81" spans="1:16" ht="42.75" customHeight="1" x14ac:dyDescent="0.35">
      <c r="A81" s="74" t="s">
        <v>151</v>
      </c>
      <c r="B81" s="164">
        <v>1</v>
      </c>
      <c r="C81" s="75">
        <v>1</v>
      </c>
      <c r="D81" s="75"/>
      <c r="E81" s="75">
        <v>1</v>
      </c>
      <c r="F81" s="75">
        <v>1</v>
      </c>
      <c r="G81" s="75">
        <v>1</v>
      </c>
      <c r="H81" s="76">
        <v>1</v>
      </c>
      <c r="I81" s="92"/>
      <c r="J81" s="92"/>
      <c r="K81" s="92">
        <v>1</v>
      </c>
      <c r="L81" s="71"/>
      <c r="M81" s="182">
        <f t="shared" si="1"/>
        <v>2</v>
      </c>
      <c r="N81" s="233"/>
    </row>
    <row r="82" spans="1:16" ht="46.5" customHeight="1" x14ac:dyDescent="0.35">
      <c r="A82" s="106" t="s">
        <v>152</v>
      </c>
      <c r="B82" s="165">
        <v>1</v>
      </c>
      <c r="C82" s="71">
        <v>1</v>
      </c>
      <c r="D82" s="71"/>
      <c r="E82" s="135"/>
      <c r="F82" s="135"/>
      <c r="G82" s="135"/>
      <c r="H82" s="136"/>
      <c r="I82" s="136"/>
      <c r="J82" s="136"/>
      <c r="K82" s="136"/>
      <c r="L82" s="135"/>
      <c r="M82" s="182">
        <f t="shared" si="1"/>
        <v>2</v>
      </c>
      <c r="N82" s="233"/>
    </row>
    <row r="83" spans="1:16" ht="48" customHeight="1" x14ac:dyDescent="0.35">
      <c r="A83" s="137" t="s">
        <v>153</v>
      </c>
      <c r="B83" s="166">
        <v>1</v>
      </c>
      <c r="C83" s="138"/>
      <c r="D83" s="138"/>
      <c r="E83" s="138"/>
      <c r="F83" s="138"/>
      <c r="G83" s="138"/>
      <c r="H83" s="139"/>
      <c r="I83" s="139"/>
      <c r="J83" s="104"/>
      <c r="K83" s="104"/>
      <c r="L83" s="65"/>
      <c r="M83" s="182">
        <f t="shared" si="1"/>
        <v>1</v>
      </c>
      <c r="N83" s="233"/>
    </row>
    <row r="84" spans="1:16" ht="40.5" customHeight="1" x14ac:dyDescent="0.35">
      <c r="A84" s="137" t="s">
        <v>154</v>
      </c>
      <c r="B84" s="166">
        <v>1</v>
      </c>
      <c r="C84" s="138"/>
      <c r="D84" s="138">
        <v>1</v>
      </c>
      <c r="E84" s="138"/>
      <c r="F84" s="138"/>
      <c r="G84" s="138"/>
      <c r="H84" s="139">
        <v>1</v>
      </c>
      <c r="I84" s="139"/>
      <c r="J84" s="104"/>
      <c r="K84" s="104"/>
      <c r="L84" s="65"/>
      <c r="M84" s="182">
        <f t="shared" si="1"/>
        <v>1</v>
      </c>
      <c r="N84" s="233"/>
    </row>
    <row r="85" spans="1:16" s="94" customFormat="1" ht="47.25" customHeight="1" x14ac:dyDescent="0.35">
      <c r="A85" s="140" t="s">
        <v>155</v>
      </c>
      <c r="B85" s="167">
        <v>1</v>
      </c>
      <c r="C85" s="141">
        <v>1</v>
      </c>
      <c r="D85" s="141"/>
      <c r="E85" s="141"/>
      <c r="F85" s="141"/>
      <c r="G85" s="141">
        <v>1</v>
      </c>
      <c r="H85" s="141"/>
      <c r="I85" s="142">
        <v>1</v>
      </c>
      <c r="J85" s="104"/>
      <c r="K85" s="104"/>
      <c r="L85" s="65"/>
      <c r="M85" s="182">
        <f t="shared" si="1"/>
        <v>2</v>
      </c>
      <c r="N85" s="233"/>
      <c r="O85"/>
      <c r="P85" s="120"/>
    </row>
    <row r="86" spans="1:16" s="94" customFormat="1" ht="54.75" customHeight="1" x14ac:dyDescent="0.35">
      <c r="A86" s="143" t="s">
        <v>156</v>
      </c>
      <c r="B86" s="167">
        <v>1</v>
      </c>
      <c r="C86" s="141">
        <v>1</v>
      </c>
      <c r="D86" s="141"/>
      <c r="E86" s="141">
        <v>1</v>
      </c>
      <c r="F86" s="141"/>
      <c r="G86" s="141"/>
      <c r="H86" s="141">
        <v>1</v>
      </c>
      <c r="I86" s="142"/>
      <c r="J86" s="104"/>
      <c r="K86" s="104"/>
      <c r="L86" s="65"/>
      <c r="M86" s="182">
        <f t="shared" si="1"/>
        <v>2</v>
      </c>
      <c r="N86" s="233"/>
      <c r="O86"/>
      <c r="P86" s="120"/>
    </row>
    <row r="87" spans="1:16" ht="33.75" customHeight="1" x14ac:dyDescent="0.35">
      <c r="A87" s="144" t="s">
        <v>157</v>
      </c>
      <c r="B87" s="162">
        <v>1</v>
      </c>
      <c r="C87" s="162">
        <v>1</v>
      </c>
      <c r="D87" s="145"/>
      <c r="E87" s="145">
        <v>1</v>
      </c>
      <c r="F87" s="145">
        <v>1</v>
      </c>
      <c r="G87" s="145">
        <v>1</v>
      </c>
      <c r="H87" s="145"/>
      <c r="I87" s="146">
        <v>1</v>
      </c>
      <c r="J87" s="147"/>
      <c r="K87" s="147"/>
      <c r="L87" s="148"/>
      <c r="M87" s="182">
        <f t="shared" si="1"/>
        <v>2</v>
      </c>
      <c r="N87" s="225" t="s">
        <v>158</v>
      </c>
    </row>
    <row r="88" spans="1:16" ht="42.75" customHeight="1" x14ac:dyDescent="0.35">
      <c r="A88" s="149" t="s">
        <v>159</v>
      </c>
      <c r="B88" s="162">
        <v>1</v>
      </c>
      <c r="C88" s="162">
        <v>1</v>
      </c>
      <c r="D88" s="145"/>
      <c r="E88" s="145">
        <v>1</v>
      </c>
      <c r="F88" s="145">
        <v>1</v>
      </c>
      <c r="G88" s="145">
        <v>1</v>
      </c>
      <c r="H88" s="145"/>
      <c r="I88" s="146">
        <v>1</v>
      </c>
      <c r="J88" s="147"/>
      <c r="K88" s="150"/>
      <c r="L88" s="148"/>
      <c r="M88" s="182">
        <f t="shared" ref="M88:M98" si="2">SUM(B88:C88)</f>
        <v>2</v>
      </c>
      <c r="N88" s="225"/>
    </row>
    <row r="89" spans="1:16" ht="50.25" customHeight="1" x14ac:dyDescent="0.35">
      <c r="A89" s="151" t="s">
        <v>160</v>
      </c>
      <c r="B89" s="163">
        <v>1</v>
      </c>
      <c r="C89" s="162">
        <v>1</v>
      </c>
      <c r="D89" s="145"/>
      <c r="E89" s="145">
        <v>1</v>
      </c>
      <c r="F89" s="145"/>
      <c r="G89" s="145">
        <v>1</v>
      </c>
      <c r="H89" s="145"/>
      <c r="I89" s="146"/>
      <c r="J89" s="147"/>
      <c r="K89" s="150"/>
      <c r="L89" s="148">
        <v>1</v>
      </c>
      <c r="M89" s="182">
        <f t="shared" si="2"/>
        <v>2</v>
      </c>
      <c r="N89" s="225"/>
    </row>
    <row r="90" spans="1:16" ht="26" x14ac:dyDescent="0.35">
      <c r="A90" s="143" t="s">
        <v>161</v>
      </c>
      <c r="B90" s="168">
        <v>1</v>
      </c>
      <c r="C90" s="152">
        <v>1</v>
      </c>
      <c r="D90" s="152">
        <v>1</v>
      </c>
      <c r="E90" s="152">
        <v>1</v>
      </c>
      <c r="F90" s="152">
        <v>1</v>
      </c>
      <c r="G90" s="152">
        <v>1</v>
      </c>
      <c r="H90" s="152"/>
      <c r="I90" s="153"/>
      <c r="J90" s="154"/>
      <c r="K90" s="154">
        <v>1</v>
      </c>
      <c r="L90" s="155"/>
      <c r="M90" s="182">
        <f t="shared" si="2"/>
        <v>2</v>
      </c>
      <c r="N90" s="228" t="s">
        <v>162</v>
      </c>
    </row>
    <row r="91" spans="1:16" ht="26" x14ac:dyDescent="0.35">
      <c r="A91" s="156" t="s">
        <v>163</v>
      </c>
      <c r="B91" s="169"/>
      <c r="C91" s="157">
        <v>1</v>
      </c>
      <c r="D91" s="157"/>
      <c r="E91" s="157"/>
      <c r="F91" s="157"/>
      <c r="G91" s="157"/>
      <c r="H91" s="157"/>
      <c r="I91" s="158"/>
      <c r="J91" s="154"/>
      <c r="K91" s="154"/>
      <c r="L91" s="155"/>
      <c r="M91" s="182">
        <f t="shared" si="2"/>
        <v>1</v>
      </c>
      <c r="N91" s="229"/>
    </row>
    <row r="92" spans="1:16" ht="26" x14ac:dyDescent="0.35">
      <c r="A92" s="156" t="s">
        <v>164</v>
      </c>
      <c r="B92" s="169"/>
      <c r="C92" s="157">
        <v>1</v>
      </c>
      <c r="D92" s="157"/>
      <c r="E92" s="157">
        <v>1</v>
      </c>
      <c r="F92" s="157">
        <v>1</v>
      </c>
      <c r="G92" s="157"/>
      <c r="H92" s="157"/>
      <c r="I92" s="158"/>
      <c r="J92" s="154"/>
      <c r="K92" s="154"/>
      <c r="L92" s="155"/>
      <c r="M92" s="182">
        <f t="shared" si="2"/>
        <v>1</v>
      </c>
      <c r="N92" s="229"/>
    </row>
    <row r="93" spans="1:16" ht="26" x14ac:dyDescent="0.35">
      <c r="A93" s="156" t="s">
        <v>165</v>
      </c>
      <c r="B93" s="169"/>
      <c r="C93" s="157">
        <v>1</v>
      </c>
      <c r="D93" s="157"/>
      <c r="E93" s="157"/>
      <c r="F93" s="157"/>
      <c r="G93" s="157"/>
      <c r="H93" s="157">
        <v>1</v>
      </c>
      <c r="I93" s="158">
        <v>1</v>
      </c>
      <c r="J93" s="154"/>
      <c r="K93" s="154"/>
      <c r="L93" s="155"/>
      <c r="M93" s="182">
        <f t="shared" si="2"/>
        <v>1</v>
      </c>
      <c r="N93" s="229"/>
    </row>
    <row r="94" spans="1:16" ht="26" x14ac:dyDescent="0.35">
      <c r="A94" s="156" t="s">
        <v>166</v>
      </c>
      <c r="B94" s="169"/>
      <c r="C94" s="157"/>
      <c r="D94" s="157"/>
      <c r="E94" s="157">
        <v>1</v>
      </c>
      <c r="F94" s="157"/>
      <c r="G94" s="157"/>
      <c r="H94" s="157"/>
      <c r="I94" s="158"/>
      <c r="J94" s="154">
        <v>1</v>
      </c>
      <c r="K94" s="154"/>
      <c r="L94" s="155">
        <v>1</v>
      </c>
      <c r="M94" s="182">
        <f t="shared" si="2"/>
        <v>0</v>
      </c>
      <c r="N94" s="229"/>
    </row>
    <row r="95" spans="1:16" ht="26" x14ac:dyDescent="0.35">
      <c r="A95" s="156" t="s">
        <v>167</v>
      </c>
      <c r="B95" s="169"/>
      <c r="C95" s="157"/>
      <c r="D95" s="157">
        <v>1</v>
      </c>
      <c r="E95" s="157"/>
      <c r="F95" s="157">
        <v>1</v>
      </c>
      <c r="G95" s="157"/>
      <c r="H95" s="157"/>
      <c r="I95" s="158"/>
      <c r="J95" s="154"/>
      <c r="K95" s="154"/>
      <c r="L95" s="155"/>
      <c r="M95" s="182">
        <f t="shared" si="2"/>
        <v>0</v>
      </c>
      <c r="N95" s="229"/>
    </row>
    <row r="96" spans="1:16" ht="26" x14ac:dyDescent="0.35">
      <c r="A96" s="156" t="s">
        <v>168</v>
      </c>
      <c r="B96" s="169"/>
      <c r="C96" s="157"/>
      <c r="D96" s="157"/>
      <c r="E96" s="157"/>
      <c r="F96" s="157"/>
      <c r="G96" s="157"/>
      <c r="H96" s="157">
        <v>1</v>
      </c>
      <c r="I96" s="159"/>
      <c r="J96" s="160"/>
      <c r="K96" s="154"/>
      <c r="L96" s="155"/>
      <c r="M96" s="182">
        <f t="shared" si="2"/>
        <v>0</v>
      </c>
      <c r="N96" s="229"/>
    </row>
    <row r="97" spans="1:14" ht="26" x14ac:dyDescent="0.35">
      <c r="A97" s="174" t="s">
        <v>169</v>
      </c>
      <c r="B97" s="175"/>
      <c r="C97" s="176"/>
      <c r="D97" s="176">
        <v>1</v>
      </c>
      <c r="E97" s="176"/>
      <c r="F97" s="176"/>
      <c r="G97" s="176">
        <v>1</v>
      </c>
      <c r="H97" s="159">
        <v>1</v>
      </c>
      <c r="I97" s="177"/>
      <c r="J97" s="160"/>
      <c r="K97" s="160"/>
      <c r="L97" s="177"/>
      <c r="M97" s="182">
        <f t="shared" si="2"/>
        <v>0</v>
      </c>
      <c r="N97" s="229"/>
    </row>
    <row r="98" spans="1:14" ht="26" x14ac:dyDescent="0.35">
      <c r="A98" s="172" t="s">
        <v>170</v>
      </c>
      <c r="B98" s="173"/>
      <c r="C98" s="155"/>
      <c r="D98" s="155"/>
      <c r="E98" s="155">
        <v>1</v>
      </c>
      <c r="F98" s="155"/>
      <c r="G98" s="155"/>
      <c r="H98" s="155"/>
      <c r="I98" s="155"/>
      <c r="J98" s="155"/>
      <c r="K98" s="155"/>
      <c r="L98" s="155"/>
      <c r="M98" s="182">
        <f t="shared" si="2"/>
        <v>0</v>
      </c>
      <c r="N98" s="230"/>
    </row>
    <row r="99" spans="1:14" ht="14.5" x14ac:dyDescent="0.35">
      <c r="A99" s="95"/>
      <c r="B99" s="96"/>
      <c r="C99" s="97"/>
      <c r="D99" s="97"/>
      <c r="E99" s="97"/>
      <c r="F99" s="97"/>
      <c r="G99" s="97"/>
      <c r="H99" s="97"/>
      <c r="I99" s="97"/>
      <c r="J99" s="97"/>
      <c r="K99" s="97"/>
      <c r="L99" s="97"/>
      <c r="M99" s="97"/>
      <c r="N99" s="96"/>
    </row>
    <row r="100" spans="1:14" ht="14.5" x14ac:dyDescent="0.35">
      <c r="A100" s="95"/>
      <c r="B100" s="96"/>
      <c r="C100" s="97"/>
      <c r="D100" s="97"/>
      <c r="E100" s="97"/>
      <c r="F100" s="97"/>
      <c r="G100" s="97"/>
      <c r="H100" s="97"/>
      <c r="I100" s="97"/>
      <c r="J100" s="97"/>
      <c r="K100" s="97"/>
      <c r="L100" s="97"/>
      <c r="M100" s="97"/>
      <c r="N100" s="96"/>
    </row>
    <row r="101" spans="1:14" ht="14.5" x14ac:dyDescent="0.35">
      <c r="I101" s="2"/>
      <c r="J101" s="2"/>
    </row>
    <row r="102" spans="1:14" ht="14.5" x14ac:dyDescent="0.35">
      <c r="I102" s="2"/>
      <c r="J102" s="2"/>
    </row>
    <row r="103" spans="1:14" ht="14.5" x14ac:dyDescent="0.35">
      <c r="I103" s="2"/>
      <c r="J103" s="2"/>
    </row>
    <row r="104" spans="1:14" ht="14.5" x14ac:dyDescent="0.35">
      <c r="I104" s="2"/>
      <c r="J104" s="2"/>
    </row>
    <row r="105" spans="1:14" ht="14.5" x14ac:dyDescent="0.35">
      <c r="I105" s="2"/>
      <c r="J105" s="2"/>
    </row>
    <row r="106" spans="1:14" ht="14.5" x14ac:dyDescent="0.35">
      <c r="I106" s="2"/>
      <c r="J106" s="2"/>
    </row>
    <row r="107" spans="1:14" ht="14.5" x14ac:dyDescent="0.35">
      <c r="I107" s="2"/>
      <c r="J107" s="2"/>
    </row>
    <row r="108" spans="1:14" ht="14.5" x14ac:dyDescent="0.35">
      <c r="I108" s="2"/>
      <c r="J108" s="2"/>
    </row>
    <row r="109" spans="1:14" ht="14.5" x14ac:dyDescent="0.35">
      <c r="I109" s="2"/>
      <c r="J109" s="2"/>
    </row>
    <row r="110" spans="1:14" ht="14.5" x14ac:dyDescent="0.35">
      <c r="I110" s="2"/>
      <c r="J110" s="2"/>
    </row>
    <row r="111" spans="1:14" ht="14.5" x14ac:dyDescent="0.35">
      <c r="I111" s="2"/>
      <c r="J111" s="2"/>
    </row>
    <row r="112" spans="1:14" ht="14.5" x14ac:dyDescent="0.35">
      <c r="I112" s="2"/>
      <c r="J112" s="2"/>
    </row>
    <row r="113" spans="9:10" ht="14.5" x14ac:dyDescent="0.35">
      <c r="I113" s="2"/>
      <c r="J113" s="2"/>
    </row>
    <row r="114" spans="9:10" ht="14.5" x14ac:dyDescent="0.35">
      <c r="I114" s="2"/>
      <c r="J114" s="2"/>
    </row>
    <row r="115" spans="9:10" ht="14.5" x14ac:dyDescent="0.35">
      <c r="I115" s="2"/>
      <c r="J115" s="2"/>
    </row>
    <row r="116" spans="9:10" ht="14.5" x14ac:dyDescent="0.35">
      <c r="I116" s="2"/>
      <c r="J116" s="2"/>
    </row>
    <row r="117" spans="9:10" ht="14.5" x14ac:dyDescent="0.35">
      <c r="I117" s="2"/>
      <c r="J117" s="2"/>
    </row>
    <row r="118" spans="9:10" ht="14.5" x14ac:dyDescent="0.35">
      <c r="I118" s="2"/>
      <c r="J118" s="2"/>
    </row>
    <row r="119" spans="9:10" ht="14.5" x14ac:dyDescent="0.35">
      <c r="I119" s="2"/>
      <c r="J119" s="2"/>
    </row>
    <row r="120" spans="9:10" ht="14.5" x14ac:dyDescent="0.35">
      <c r="I120" s="2"/>
      <c r="J120" s="2"/>
    </row>
    <row r="121" spans="9:10" ht="14.5" x14ac:dyDescent="0.35">
      <c r="I121" s="2"/>
      <c r="J121" s="2"/>
    </row>
    <row r="122" spans="9:10" ht="14.5" x14ac:dyDescent="0.35">
      <c r="I122" s="2"/>
      <c r="J122" s="2"/>
    </row>
    <row r="123" spans="9:10" ht="14.5" x14ac:dyDescent="0.35">
      <c r="I123" s="2"/>
      <c r="J123" s="2"/>
    </row>
    <row r="124" spans="9:10" ht="14.5" x14ac:dyDescent="0.35">
      <c r="I124" s="2"/>
      <c r="J124" s="2"/>
    </row>
    <row r="125" spans="9:10" ht="14.5" x14ac:dyDescent="0.35">
      <c r="I125" s="2"/>
      <c r="J125" s="2"/>
    </row>
    <row r="126" spans="9:10" ht="14.5" x14ac:dyDescent="0.35">
      <c r="I126" s="2"/>
      <c r="J126" s="2"/>
    </row>
    <row r="127" spans="9:10" ht="15" customHeight="1" x14ac:dyDescent="0.35">
      <c r="I127" s="2"/>
      <c r="J127" s="2"/>
    </row>
    <row r="128" spans="9:10" ht="15" customHeight="1" x14ac:dyDescent="0.35">
      <c r="I128" s="2"/>
      <c r="J128" s="2"/>
    </row>
    <row r="129" spans="9:10" ht="15" customHeight="1" x14ac:dyDescent="0.35">
      <c r="I129" s="2"/>
      <c r="J129" s="2"/>
    </row>
    <row r="130" spans="9:10" ht="15" customHeight="1" x14ac:dyDescent="0.35">
      <c r="I130" s="2"/>
      <c r="J130" s="2"/>
    </row>
    <row r="131" spans="9:10" ht="15" customHeight="1" x14ac:dyDescent="0.35">
      <c r="I131" s="2"/>
      <c r="J131" s="2"/>
    </row>
    <row r="132" spans="9:10" ht="15" customHeight="1" x14ac:dyDescent="0.35">
      <c r="I132" s="2"/>
      <c r="J132" s="2"/>
    </row>
    <row r="133" spans="9:10" ht="15" customHeight="1" x14ac:dyDescent="0.35">
      <c r="I133" s="2"/>
      <c r="J133" s="2"/>
    </row>
    <row r="134" spans="9:10" ht="15" customHeight="1" x14ac:dyDescent="0.35">
      <c r="I134" s="2"/>
      <c r="J134" s="2"/>
    </row>
    <row r="135" spans="9:10" ht="15" customHeight="1" x14ac:dyDescent="0.35">
      <c r="I135" s="2"/>
      <c r="J135" s="2"/>
    </row>
    <row r="136" spans="9:10" ht="15" customHeight="1" x14ac:dyDescent="0.35">
      <c r="I136" s="2"/>
      <c r="J136" s="2"/>
    </row>
    <row r="137" spans="9:10" ht="15" customHeight="1" x14ac:dyDescent="0.35">
      <c r="I137" s="2"/>
      <c r="J137" s="2"/>
    </row>
    <row r="138" spans="9:10" ht="15" customHeight="1" x14ac:dyDescent="0.35">
      <c r="I138" s="2"/>
      <c r="J138" s="2"/>
    </row>
    <row r="139" spans="9:10" ht="15" customHeight="1" x14ac:dyDescent="0.35">
      <c r="I139" s="2"/>
      <c r="J139" s="2"/>
    </row>
    <row r="140" spans="9:10" ht="15" customHeight="1" x14ac:dyDescent="0.35">
      <c r="I140" s="2"/>
      <c r="J140" s="2"/>
    </row>
    <row r="141" spans="9:10" ht="15" customHeight="1" x14ac:dyDescent="0.35">
      <c r="I141" s="2"/>
      <c r="J141" s="2"/>
    </row>
    <row r="142" spans="9:10" ht="15" customHeight="1" x14ac:dyDescent="0.35">
      <c r="I142" s="2"/>
      <c r="J142" s="2"/>
    </row>
    <row r="143" spans="9:10" ht="15" customHeight="1" x14ac:dyDescent="0.35">
      <c r="I143" s="2"/>
      <c r="J143" s="2"/>
    </row>
    <row r="144" spans="9:10" ht="15" customHeight="1" x14ac:dyDescent="0.35">
      <c r="I144" s="2"/>
      <c r="J144" s="2"/>
    </row>
    <row r="145" spans="9:10" ht="15" customHeight="1" x14ac:dyDescent="0.35">
      <c r="I145" s="2"/>
      <c r="J145" s="2"/>
    </row>
    <row r="146" spans="9:10" ht="15" customHeight="1" x14ac:dyDescent="0.35">
      <c r="I146" s="2"/>
      <c r="J146" s="2"/>
    </row>
    <row r="147" spans="9:10" ht="15" customHeight="1" x14ac:dyDescent="0.35">
      <c r="I147" s="2"/>
      <c r="J147" s="2"/>
    </row>
    <row r="148" spans="9:10" ht="15" customHeight="1" x14ac:dyDescent="0.35">
      <c r="I148" s="2"/>
      <c r="J148" s="2"/>
    </row>
    <row r="149" spans="9:10" ht="15" customHeight="1" x14ac:dyDescent="0.35">
      <c r="I149" s="2"/>
      <c r="J149" s="2"/>
    </row>
    <row r="150" spans="9:10" ht="15" customHeight="1" x14ac:dyDescent="0.35">
      <c r="I150" s="2"/>
      <c r="J150" s="2"/>
    </row>
    <row r="151" spans="9:10" ht="15" customHeight="1" x14ac:dyDescent="0.35">
      <c r="I151" s="2"/>
      <c r="J151" s="2"/>
    </row>
    <row r="152" spans="9:10" ht="15" customHeight="1" x14ac:dyDescent="0.35">
      <c r="I152" s="2"/>
      <c r="J152" s="2"/>
    </row>
    <row r="153" spans="9:10" ht="15" customHeight="1" x14ac:dyDescent="0.35">
      <c r="I153" s="2"/>
      <c r="J153" s="2"/>
    </row>
    <row r="154" spans="9:10" ht="15" customHeight="1" x14ac:dyDescent="0.35">
      <c r="I154" s="2"/>
      <c r="J154" s="2"/>
    </row>
    <row r="155" spans="9:10" ht="15" customHeight="1" x14ac:dyDescent="0.35">
      <c r="I155" s="2"/>
      <c r="J155" s="2"/>
    </row>
    <row r="156" spans="9:10" ht="15" customHeight="1" x14ac:dyDescent="0.35">
      <c r="I156" s="2"/>
      <c r="J156" s="2"/>
    </row>
    <row r="157" spans="9:10" ht="15" customHeight="1" x14ac:dyDescent="0.35">
      <c r="I157" s="2"/>
      <c r="J157" s="2"/>
    </row>
    <row r="158" spans="9:10" ht="15" customHeight="1" x14ac:dyDescent="0.35">
      <c r="I158" s="2"/>
      <c r="J158" s="2"/>
    </row>
    <row r="159" spans="9:10" ht="15" customHeight="1" x14ac:dyDescent="0.35">
      <c r="I159" s="2"/>
      <c r="J159" s="2"/>
    </row>
    <row r="160" spans="9:10" ht="15" customHeight="1" x14ac:dyDescent="0.35">
      <c r="I160" s="2"/>
      <c r="J160" s="2"/>
    </row>
    <row r="161" spans="9:10" ht="15" customHeight="1" x14ac:dyDescent="0.35">
      <c r="I161" s="2"/>
      <c r="J161" s="2"/>
    </row>
    <row r="162" spans="9:10" ht="15" customHeight="1" x14ac:dyDescent="0.35">
      <c r="I162" s="2"/>
      <c r="J162" s="2"/>
    </row>
    <row r="163" spans="9:10" ht="15" customHeight="1" x14ac:dyDescent="0.35">
      <c r="I163" s="2"/>
      <c r="J163" s="2"/>
    </row>
    <row r="164" spans="9:10" ht="15" customHeight="1" x14ac:dyDescent="0.35">
      <c r="I164" s="2"/>
      <c r="J164" s="2"/>
    </row>
    <row r="165" spans="9:10" ht="15" customHeight="1" x14ac:dyDescent="0.35">
      <c r="I165" s="2"/>
      <c r="J165" s="2"/>
    </row>
    <row r="166" spans="9:10" ht="15" customHeight="1" x14ac:dyDescent="0.35">
      <c r="I166" s="2"/>
      <c r="J166" s="2"/>
    </row>
    <row r="167" spans="9:10" ht="15" customHeight="1" x14ac:dyDescent="0.35">
      <c r="I167" s="2"/>
      <c r="J167" s="2"/>
    </row>
    <row r="168" spans="9:10" ht="15" customHeight="1" x14ac:dyDescent="0.35">
      <c r="I168" s="2"/>
      <c r="J168" s="2"/>
    </row>
    <row r="169" spans="9:10" ht="15" customHeight="1" x14ac:dyDescent="0.35">
      <c r="I169" s="2"/>
      <c r="J169" s="2"/>
    </row>
    <row r="170" spans="9:10" ht="15" customHeight="1" x14ac:dyDescent="0.35">
      <c r="I170" s="2"/>
      <c r="J170" s="2"/>
    </row>
    <row r="171" spans="9:10" ht="15" customHeight="1" x14ac:dyDescent="0.35">
      <c r="I171" s="2"/>
      <c r="J171" s="2"/>
    </row>
    <row r="172" spans="9:10" ht="15" customHeight="1" x14ac:dyDescent="0.35">
      <c r="I172" s="2"/>
      <c r="J172" s="2"/>
    </row>
    <row r="173" spans="9:10" ht="15" customHeight="1" x14ac:dyDescent="0.35">
      <c r="I173" s="2"/>
      <c r="J173" s="2"/>
    </row>
    <row r="174" spans="9:10" ht="15" customHeight="1" x14ac:dyDescent="0.35">
      <c r="I174" s="2"/>
      <c r="J174" s="2"/>
    </row>
    <row r="175" spans="9:10" ht="15" customHeight="1" x14ac:dyDescent="0.35">
      <c r="I175" s="2"/>
      <c r="J175" s="2"/>
    </row>
    <row r="176" spans="9:10" ht="15" customHeight="1" x14ac:dyDescent="0.35">
      <c r="I176" s="2"/>
      <c r="J176" s="2"/>
    </row>
    <row r="177" spans="9:10" ht="15" customHeight="1" x14ac:dyDescent="0.35">
      <c r="I177" s="2"/>
      <c r="J177" s="2"/>
    </row>
    <row r="178" spans="9:10" ht="15" customHeight="1" x14ac:dyDescent="0.35">
      <c r="I178" s="2"/>
      <c r="J178" s="2"/>
    </row>
    <row r="179" spans="9:10" ht="15" customHeight="1" x14ac:dyDescent="0.35">
      <c r="I179" s="2"/>
      <c r="J179" s="2"/>
    </row>
    <row r="180" spans="9:10" ht="15" customHeight="1" x14ac:dyDescent="0.35">
      <c r="I180" s="2"/>
      <c r="J180" s="2"/>
    </row>
    <row r="181" spans="9:10" ht="15" customHeight="1" x14ac:dyDescent="0.35">
      <c r="I181" s="2"/>
      <c r="J181" s="2"/>
    </row>
    <row r="182" spans="9:10" ht="15" customHeight="1" x14ac:dyDescent="0.35">
      <c r="I182" s="2"/>
      <c r="J182" s="2"/>
    </row>
    <row r="183" spans="9:10" ht="15" customHeight="1" x14ac:dyDescent="0.35">
      <c r="I183" s="2"/>
      <c r="J183" s="2"/>
    </row>
    <row r="184" spans="9:10" ht="15" customHeight="1" x14ac:dyDescent="0.35">
      <c r="I184" s="2"/>
      <c r="J184" s="2"/>
    </row>
    <row r="185" spans="9:10" ht="15" customHeight="1" x14ac:dyDescent="0.35">
      <c r="I185" s="2"/>
      <c r="J185" s="2"/>
    </row>
    <row r="186" spans="9:10" ht="15" customHeight="1" x14ac:dyDescent="0.35">
      <c r="I186" s="2"/>
      <c r="J186" s="2"/>
    </row>
    <row r="187" spans="9:10" ht="15" customHeight="1" x14ac:dyDescent="0.35">
      <c r="I187" s="2"/>
      <c r="J187" s="2"/>
    </row>
    <row r="188" spans="9:10" ht="15" customHeight="1" x14ac:dyDescent="0.35">
      <c r="I188" s="2"/>
      <c r="J188" s="2"/>
    </row>
    <row r="189" spans="9:10" ht="15" customHeight="1" x14ac:dyDescent="0.35">
      <c r="I189" s="2"/>
      <c r="J189" s="2"/>
    </row>
    <row r="190" spans="9:10" ht="15" customHeight="1" x14ac:dyDescent="0.35">
      <c r="I190" s="103"/>
      <c r="J190" s="73"/>
    </row>
  </sheetData>
  <mergeCells count="15">
    <mergeCell ref="N40:N51"/>
    <mergeCell ref="N87:N89"/>
    <mergeCell ref="N60:N64"/>
    <mergeCell ref="N90:N98"/>
    <mergeCell ref="N52:N59"/>
    <mergeCell ref="N73:N79"/>
    <mergeCell ref="N65:N72"/>
    <mergeCell ref="N80:N86"/>
    <mergeCell ref="N37:N39"/>
    <mergeCell ref="N2:N4"/>
    <mergeCell ref="M2:M4"/>
    <mergeCell ref="N5:N9"/>
    <mergeCell ref="N18:N22"/>
    <mergeCell ref="N23:N36"/>
    <mergeCell ref="N10:N17"/>
  </mergeCells>
  <pageMargins left="0.7" right="0.7" top="0.75" bottom="0.75" header="0.3" footer="0.3"/>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
  <sheetViews>
    <sheetView workbookViewId="0">
      <pane xSplit="1" ySplit="1" topLeftCell="B2" activePane="bottomRight" state="frozen"/>
      <selection pane="topRight" activeCell="B1" sqref="B1"/>
      <selection pane="bottomLeft" activeCell="A2" sqref="A2"/>
      <selection pane="bottomRight" activeCell="A6" sqref="A6"/>
    </sheetView>
  </sheetViews>
  <sheetFormatPr defaultRowHeight="14.5" x14ac:dyDescent="0.35"/>
  <cols>
    <col min="1" max="1" width="40.54296875" style="2" customWidth="1"/>
    <col min="2" max="3" width="8.7265625" style="2" bestFit="1" customWidth="1"/>
    <col min="4" max="5" width="8.7265625" bestFit="1" customWidth="1"/>
    <col min="6" max="6" width="14.26953125" customWidth="1"/>
    <col min="7" max="7" width="104.7265625" customWidth="1"/>
    <col min="8" max="8" width="35.7265625" customWidth="1"/>
    <col min="9" max="9" width="9.7265625" customWidth="1"/>
  </cols>
  <sheetData>
    <row r="1" spans="1:7" s="6" customFormat="1" ht="21.5" thickBot="1" x14ac:dyDescent="0.55000000000000004">
      <c r="A1" s="11" t="s">
        <v>171</v>
      </c>
      <c r="B1" s="13"/>
      <c r="C1" s="13"/>
      <c r="D1" s="12"/>
      <c r="E1" s="29"/>
      <c r="F1" s="29"/>
      <c r="G1" s="29"/>
    </row>
    <row r="2" spans="1:7" ht="27.4" customHeight="1" x14ac:dyDescent="0.35">
      <c r="A2" s="20" t="s">
        <v>172</v>
      </c>
      <c r="B2" s="43">
        <v>1</v>
      </c>
      <c r="C2" s="43">
        <v>2</v>
      </c>
      <c r="D2" s="43">
        <v>3</v>
      </c>
      <c r="E2" s="44">
        <v>4</v>
      </c>
      <c r="F2" s="239" t="s">
        <v>54</v>
      </c>
      <c r="G2" s="239" t="s">
        <v>55</v>
      </c>
    </row>
    <row r="3" spans="1:7" x14ac:dyDescent="0.35">
      <c r="A3" s="21" t="s">
        <v>173</v>
      </c>
      <c r="B3" s="45">
        <v>5</v>
      </c>
      <c r="C3" s="45">
        <v>6</v>
      </c>
      <c r="D3" s="45">
        <v>8</v>
      </c>
      <c r="E3" s="46">
        <v>7</v>
      </c>
      <c r="F3" s="240"/>
      <c r="G3" s="240"/>
    </row>
    <row r="4" spans="1:7" x14ac:dyDescent="0.35">
      <c r="A4" s="21" t="s">
        <v>174</v>
      </c>
      <c r="B4" s="45" t="s">
        <v>175</v>
      </c>
      <c r="C4" s="45" t="s">
        <v>175</v>
      </c>
      <c r="D4" s="45" t="s">
        <v>176</v>
      </c>
      <c r="E4" s="46" t="s">
        <v>177</v>
      </c>
      <c r="F4" s="240"/>
      <c r="G4" s="240"/>
    </row>
    <row r="5" spans="1:7" ht="15" thickBot="1" x14ac:dyDescent="0.4">
      <c r="A5" s="22" t="s">
        <v>178</v>
      </c>
      <c r="B5" s="47" t="s">
        <v>179</v>
      </c>
      <c r="C5" s="47" t="s">
        <v>180</v>
      </c>
      <c r="D5" s="47" t="s">
        <v>180</v>
      </c>
      <c r="E5" s="48" t="s">
        <v>179</v>
      </c>
      <c r="F5" s="241"/>
      <c r="G5" s="241"/>
    </row>
    <row r="6" spans="1:7" ht="27.65" customHeight="1" x14ac:dyDescent="0.35">
      <c r="A6" s="31" t="s">
        <v>181</v>
      </c>
      <c r="B6" s="14">
        <v>1</v>
      </c>
      <c r="C6" s="14"/>
      <c r="D6" s="14"/>
      <c r="E6" s="37">
        <v>1</v>
      </c>
      <c r="F6" s="41">
        <f t="shared" ref="F6:F11" si="0">SUM(B6:E6)</f>
        <v>2</v>
      </c>
      <c r="G6" s="235" t="s">
        <v>182</v>
      </c>
    </row>
    <row r="7" spans="1:7" ht="37.4" customHeight="1" x14ac:dyDescent="0.35">
      <c r="A7" s="32" t="s">
        <v>183</v>
      </c>
      <c r="B7" s="15"/>
      <c r="C7" s="15"/>
      <c r="D7" s="15"/>
      <c r="E7" s="38">
        <v>1</v>
      </c>
      <c r="F7" s="25">
        <f t="shared" si="0"/>
        <v>1</v>
      </c>
      <c r="G7" s="236"/>
    </row>
    <row r="8" spans="1:7" ht="37.4" customHeight="1" x14ac:dyDescent="0.35">
      <c r="A8" s="32" t="s">
        <v>184</v>
      </c>
      <c r="B8" s="15"/>
      <c r="C8" s="15">
        <v>1</v>
      </c>
      <c r="D8" s="15">
        <v>1</v>
      </c>
      <c r="E8" s="38">
        <v>1</v>
      </c>
      <c r="F8" s="25">
        <f t="shared" si="0"/>
        <v>3</v>
      </c>
      <c r="G8" s="237"/>
    </row>
    <row r="9" spans="1:7" ht="31.15" customHeight="1" x14ac:dyDescent="0.35">
      <c r="A9" s="33" t="s">
        <v>185</v>
      </c>
      <c r="B9" s="36">
        <v>1</v>
      </c>
      <c r="C9" s="36"/>
      <c r="D9" s="36"/>
      <c r="E9" s="39">
        <v>1</v>
      </c>
      <c r="F9" s="28">
        <f t="shared" si="0"/>
        <v>2</v>
      </c>
      <c r="G9" s="238" t="s">
        <v>186</v>
      </c>
    </row>
    <row r="10" spans="1:7" ht="25.4" customHeight="1" x14ac:dyDescent="0.35">
      <c r="A10" s="33" t="s">
        <v>187</v>
      </c>
      <c r="B10" s="36"/>
      <c r="C10" s="36"/>
      <c r="D10" s="36"/>
      <c r="E10" s="39">
        <v>1</v>
      </c>
      <c r="F10" s="28">
        <f t="shared" si="0"/>
        <v>1</v>
      </c>
      <c r="G10" s="236"/>
    </row>
    <row r="11" spans="1:7" ht="31.9" customHeight="1" x14ac:dyDescent="0.35">
      <c r="A11" s="33" t="s">
        <v>188</v>
      </c>
      <c r="B11" s="36"/>
      <c r="C11" s="36">
        <v>1</v>
      </c>
      <c r="D11" s="36">
        <v>1</v>
      </c>
      <c r="E11" s="39">
        <v>1</v>
      </c>
      <c r="F11" s="28">
        <f t="shared" si="0"/>
        <v>3</v>
      </c>
      <c r="G11" s="237"/>
    </row>
    <row r="12" spans="1:7" ht="15" thickBot="1" x14ac:dyDescent="0.4">
      <c r="A12" s="32" t="s">
        <v>189</v>
      </c>
      <c r="B12" s="23"/>
      <c r="C12" s="23"/>
      <c r="D12" s="23"/>
      <c r="E12" s="24"/>
      <c r="F12" s="25">
        <v>0</v>
      </c>
      <c r="G12" s="30" t="s">
        <v>189</v>
      </c>
    </row>
    <row r="13" spans="1:7" s="7" customFormat="1" ht="15" thickBot="1" x14ac:dyDescent="0.4">
      <c r="A13" s="34" t="s">
        <v>189</v>
      </c>
      <c r="B13" s="35"/>
      <c r="C13" s="35"/>
      <c r="D13" s="35"/>
      <c r="E13" s="40"/>
      <c r="F13" s="42">
        <v>0</v>
      </c>
      <c r="G13" s="49" t="s">
        <v>189</v>
      </c>
    </row>
  </sheetData>
  <mergeCells count="4">
    <mergeCell ref="G6:G8"/>
    <mergeCell ref="G9:G11"/>
    <mergeCell ref="G2:G5"/>
    <mergeCell ref="F2:F5"/>
  </mergeCells>
  <conditionalFormatting sqref="F6:F13">
    <cfRule type="colorScale" priority="1">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bf0ba2-4d20-4a0c-82f2-401f7a871bb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D5400B9F6F86449E4C756D7516BB26" ma:contentTypeVersion="12" ma:contentTypeDescription="Crée un document." ma:contentTypeScope="" ma:versionID="01e52f9fc45330c4edb00784db8c9359">
  <xsd:schema xmlns:xsd="http://www.w3.org/2001/XMLSchema" xmlns:xs="http://www.w3.org/2001/XMLSchema" xmlns:p="http://schemas.microsoft.com/office/2006/metadata/properties" xmlns:ns2="f4bf0ba2-4d20-4a0c-82f2-401f7a871bbe" xmlns:ns3="c1442710-3b78-4452-a413-552d08ae8aeb" targetNamespace="http://schemas.microsoft.com/office/2006/metadata/properties" ma:root="true" ma:fieldsID="844142c631aee97cd63ec8547a53e9df" ns2:_="" ns3:_="">
    <xsd:import namespace="f4bf0ba2-4d20-4a0c-82f2-401f7a871bbe"/>
    <xsd:import namespace="c1442710-3b78-4452-a413-552d08ae8a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bf0ba2-4d20-4a0c-82f2-401f7a871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42710-3b78-4452-a413-552d08ae8ae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15CF9C-D75C-439C-97B7-7CE669289044}">
  <ds:schemaRefs>
    <ds:schemaRef ds:uri="http://schemas.microsoft.com/sharepoint/v3/contenttype/forms"/>
  </ds:schemaRefs>
</ds:datastoreItem>
</file>

<file path=customXml/itemProps2.xml><?xml version="1.0" encoding="utf-8"?>
<ds:datastoreItem xmlns:ds="http://schemas.openxmlformats.org/officeDocument/2006/customXml" ds:itemID="{8552EC80-A46E-40A8-9221-8CD8BFCC1353}">
  <ds:schemaRefs>
    <ds:schemaRef ds:uri="http://schemas.microsoft.com/office/2006/metadata/properties"/>
    <ds:schemaRef ds:uri="http://schemas.microsoft.com/office/infopath/2007/PartnerControls"/>
    <ds:schemaRef ds:uri="f4bf0ba2-4d20-4a0c-82f2-401f7a871bbe"/>
  </ds:schemaRefs>
</ds:datastoreItem>
</file>

<file path=customXml/itemProps3.xml><?xml version="1.0" encoding="utf-8"?>
<ds:datastoreItem xmlns:ds="http://schemas.openxmlformats.org/officeDocument/2006/customXml" ds:itemID="{276A83BF-E075-414F-8B36-7765A249A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bf0ba2-4d20-4a0c-82f2-401f7a871bbe"/>
    <ds:schemaRef ds:uri="c1442710-3b78-4452-a413-552d08ae8a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To Complete_Method Report</vt:lpstr>
      <vt:lpstr>Data Saturation Grid_TEMPLATE</vt:lpstr>
      <vt:lpstr>Data Saturation Grid_EXAMPLE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William KILNER</cp:lastModifiedBy>
  <cp:revision/>
  <dcterms:created xsi:type="dcterms:W3CDTF">2017-10-10T11:47:39Z</dcterms:created>
  <dcterms:modified xsi:type="dcterms:W3CDTF">2023-08-28T15:02:20Z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0x01010020D5400B9F6F86449E4C756D7516BB26</vt:lpwstr>
  </property>
  <property fmtid="{D5CDD505-2E9C-101B-9397-08002B2CF9AE}" pid="3" name="MediaServiceImageTags">
    <vt:lpwstr/>
  </property>
</Properties>
</file>