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cted.sharepoint.com/sites/IMPACTYEM/Documents partages/Public Health (PH) Unit/01. Public Health/SBA/SBA 2023-24/04. Data cleaning &amp; analysis/06. Data analysis/Qualitative/Khanfar/"/>
    </mc:Choice>
  </mc:AlternateContent>
  <xr:revisionPtr revIDLastSave="200" documentId="8_{D8A04E16-216B-4550-B0F1-49F787CAAFD1}" xr6:coauthVersionLast="47" xr6:coauthVersionMax="47" xr10:uidLastSave="{76F4FECF-BB8B-4D12-881B-335FD55E0ABF}"/>
  <bookViews>
    <workbookView xWindow="-110" yWindow="-110" windowWidth="19420" windowHeight="10420" activeTab="2" xr2:uid="{00000000-000D-0000-FFFF-FFFF00000000}"/>
  </bookViews>
  <sheets>
    <sheet name="READ ME" sheetId="5" r:id="rId1"/>
    <sheet name="Method Report" sheetId="4" r:id="rId2"/>
    <sheet name="DSAG full" sheetId="3" r:id="rId3"/>
  </sheets>
  <definedNames>
    <definedName name="_ftnref1" localSheetId="2">'DSAG full'!#REF!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99" i="3" l="1"/>
  <c r="C135" i="3"/>
  <c r="D135" i="3"/>
  <c r="E135" i="3"/>
  <c r="F135" i="3"/>
  <c r="G135" i="3"/>
  <c r="H135" i="3"/>
  <c r="I135" i="3"/>
  <c r="J135" i="3"/>
  <c r="K135" i="3"/>
  <c r="L135" i="3"/>
  <c r="M135" i="3"/>
  <c r="N135" i="3"/>
  <c r="O135" i="3"/>
  <c r="P135" i="3"/>
  <c r="Q135" i="3"/>
  <c r="R135" i="3"/>
  <c r="S135" i="3"/>
  <c r="T135" i="3"/>
  <c r="U135" i="3"/>
  <c r="V135" i="3"/>
  <c r="W135" i="3"/>
  <c r="X135" i="3"/>
  <c r="Y135" i="3"/>
  <c r="Z135" i="3"/>
  <c r="AA135" i="3"/>
  <c r="AB135" i="3"/>
  <c r="AC135" i="3"/>
  <c r="AD135" i="3"/>
  <c r="AE135" i="3"/>
  <c r="AF135" i="3"/>
  <c r="AG135" i="3"/>
  <c r="AH135" i="3"/>
  <c r="AI135" i="3"/>
  <c r="AJ135" i="3"/>
  <c r="AK135" i="3"/>
  <c r="AL135" i="3"/>
  <c r="AM135" i="3"/>
  <c r="AN135" i="3"/>
  <c r="AO135" i="3"/>
  <c r="AP135" i="3"/>
  <c r="AQ135" i="3"/>
  <c r="AR135" i="3"/>
  <c r="AS135" i="3"/>
  <c r="AT135" i="3"/>
  <c r="AU135" i="3"/>
  <c r="AV135" i="3"/>
  <c r="AW135" i="3"/>
  <c r="AX135" i="3"/>
  <c r="AY135" i="3"/>
  <c r="AZ135" i="3"/>
  <c r="BA135" i="3"/>
  <c r="BB135" i="3"/>
  <c r="BC135" i="3"/>
  <c r="BD135" i="3"/>
  <c r="BE135" i="3"/>
  <c r="BF135" i="3"/>
  <c r="BG135" i="3"/>
  <c r="BH135" i="3"/>
  <c r="BI135" i="3"/>
  <c r="B135" i="3"/>
  <c r="BJ110" i="3" l="1"/>
  <c r="BJ114" i="3"/>
  <c r="BJ119" i="3"/>
  <c r="BJ118" i="3"/>
  <c r="BJ93" i="3" l="1"/>
  <c r="BJ80" i="3"/>
  <c r="BJ81" i="3"/>
  <c r="BJ17" i="3" l="1"/>
  <c r="BJ14" i="3"/>
  <c r="BJ13" i="3"/>
  <c r="BJ19" i="3"/>
  <c r="BJ15" i="3"/>
  <c r="BJ16" i="3"/>
  <c r="BJ18" i="3"/>
  <c r="BJ11" i="3"/>
  <c r="BJ10" i="3"/>
  <c r="BJ23" i="3"/>
  <c r="BJ58" i="3"/>
  <c r="BJ56" i="3"/>
  <c r="BJ59" i="3"/>
  <c r="BJ60" i="3"/>
  <c r="BJ51" i="3"/>
  <c r="BJ50" i="3"/>
  <c r="BJ130" i="3"/>
  <c r="BJ131" i="3"/>
  <c r="BJ132" i="3"/>
  <c r="BJ134" i="3"/>
  <c r="BJ123" i="3"/>
  <c r="BJ125" i="3"/>
  <c r="BJ126" i="3"/>
  <c r="BJ127" i="3"/>
  <c r="BJ124" i="3"/>
  <c r="BJ111" i="3"/>
  <c r="BJ112" i="3"/>
  <c r="BJ115" i="3"/>
  <c r="BJ116" i="3"/>
  <c r="BJ120" i="3"/>
  <c r="BJ121" i="3"/>
  <c r="BJ107" i="3"/>
  <c r="BJ108" i="3"/>
  <c r="BJ83" i="3"/>
  <c r="BJ82" i="3"/>
  <c r="BJ69" i="3"/>
  <c r="BJ25" i="3"/>
  <c r="BJ68" i="3"/>
  <c r="BJ24" i="3"/>
  <c r="BJ22" i="3"/>
  <c r="BJ26" i="3"/>
  <c r="BJ106" i="3"/>
  <c r="BJ104" i="3"/>
  <c r="BJ102" i="3"/>
  <c r="BJ103" i="3"/>
  <c r="BJ101" i="3"/>
  <c r="BJ95" i="3"/>
  <c r="BJ97" i="3"/>
  <c r="BJ98" i="3"/>
  <c r="BJ96" i="3"/>
  <c r="BJ91" i="3"/>
  <c r="BJ92" i="3"/>
  <c r="BJ90" i="3"/>
  <c r="BJ87" i="3"/>
  <c r="BJ88" i="3"/>
  <c r="BJ86" i="3"/>
  <c r="BJ84" i="3"/>
  <c r="BJ77" i="3"/>
  <c r="BJ78" i="3"/>
  <c r="BJ79" i="3"/>
  <c r="BJ75" i="3"/>
  <c r="BJ74" i="3"/>
  <c r="BJ65" i="3"/>
  <c r="BJ64" i="3"/>
  <c r="BJ67" i="3"/>
  <c r="BJ71" i="3"/>
  <c r="BJ63" i="3"/>
  <c r="BJ66" i="3"/>
  <c r="BJ72" i="3"/>
  <c r="BJ62" i="3"/>
  <c r="BJ70" i="3"/>
  <c r="BJ57" i="3"/>
  <c r="BJ53" i="3"/>
  <c r="BJ54" i="3"/>
  <c r="BJ47" i="3"/>
  <c r="BJ46" i="3"/>
  <c r="BJ48" i="3"/>
  <c r="BJ43" i="3"/>
  <c r="BJ42" i="3"/>
  <c r="BJ44" i="3"/>
  <c r="BJ35" i="3"/>
  <c r="BJ39" i="3"/>
  <c r="BJ34" i="3"/>
  <c r="BJ36" i="3"/>
  <c r="BJ38" i="3"/>
  <c r="BJ40" i="3"/>
  <c r="BJ37" i="3"/>
  <c r="BJ29" i="3"/>
  <c r="BJ30" i="3"/>
  <c r="BJ31" i="3"/>
  <c r="BJ32" i="3"/>
  <c r="BJ2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tc={F37F3C2D-D26D-4FF2-9BC3-D76697B0DDD9}</author>
    <author>tc={24696AE6-3306-47EC-B861-E18675749871}</author>
    <author>tc={231A9440-1AF4-40CC-87B8-B7DE080B18FB}</author>
    <author>tc={EA21EE9F-310E-4398-BAD5-04ADA49E6666}</author>
    <author>tc={E94F3B05-AF67-4117-BE72-A419905FF9B6}</author>
    <author>tc={96FD6C2A-CA14-443A-BA1D-594983155594}</author>
    <author>tc={CCE3A886-6F50-4B6F-B7E8-3259084EEFFD}</author>
    <author>tc={02CA60D3-DA8C-428A-B6CB-AEF778CE8E09}</author>
    <author>tc={867B4D9C-FBED-4776-98EA-818974B792E3}</author>
    <author>tc={7AE8E825-8E7D-4C38-831E-82DB3C35BF80}</author>
    <author>tc={9A3B0FCD-B623-4333-894D-1BBBF9584195}</author>
    <author>tc={BFE178FB-CB48-4476-BCE6-258AEBE8FB7D}</author>
    <author>tc={F7AC05FA-A60F-4052-A4FC-F59C61CD26FE}</author>
    <author>tc={A71D4CA8-9A52-4038-840C-6D73B0D38D72}</author>
    <author>tc={A4C6DA40-2E3A-41B0-9873-3FC50F8E0FF4}</author>
    <author>tc={0EC29D14-0718-4B9A-9D00-D51686E26B69}</author>
    <author>tc={A4E3F1CE-4420-46B2-BC25-BE6CE2ED5AF5}</author>
    <author>tc={C932359A-74F4-42E4-A77D-EB56E3D54E1C}</author>
    <author>tc={FF82CFFE-F6C9-4617-9F6D-2C021DA3A235}</author>
    <author>tc={45523E0A-0308-4E12-BCA2-E9E02E7CACFD}</author>
    <author>tc={21EE4CAF-A71D-446A-BBEA-EABB9D2ED2CE}</author>
    <author>tc={40F971C8-31B7-4F29-B92D-596B8FFF3DD0}</author>
    <author>tc={E59DFF2C-3A4F-4EAE-BE2D-DE8DB99A781A}</author>
    <author>tc={C5E11C58-A191-47FE-A66D-EB01E5F34051}</author>
    <author>tc={210A532E-2044-4DEC-A864-1472E617C074}</author>
    <author>tc={F16B7732-C324-4575-9CF9-812FBA585127}</author>
    <author>tc={6C5EEFA9-3FD5-4F67-88B0-5A862FBF3AE7}</author>
    <author>tc={CFB535A7-3402-4B7C-8223-5105160348ED}</author>
    <author>tc={3305AAEE-16AF-4CE4-BA51-C99CEAB6B4DD}</author>
    <author>tc={360EA6EB-62F9-4157-9017-88686D57DD5E}</author>
    <author>tc={AB5AF17B-DFF4-4642-9981-9DDB92A230F2}</author>
    <author>tc={27AD57BE-F764-4127-8CA6-D38C17E92487}</author>
    <author>tc={70D90B28-755A-460F-8E46-5B1FD39442D2}</author>
    <author>tc={37702B19-5D1F-460B-AC73-BB0F84FEF6C8}</author>
    <author>tc={AB4716D3-C4B4-4602-BA22-1CC8BDDB66AA}</author>
    <author>tc={67633678-C834-4E1D-9C52-FC5205665253}</author>
    <author>tc={3D34F4DE-0244-4471-AD81-C70BF333DC59}</author>
    <author>tc={ED7EDDA4-49C5-4BBC-9973-E91AD5F68972}</author>
    <author>tc={992811DE-9DA4-4D30-87CD-2F0D29C4AFDB}</author>
    <author>tc={785E5A38-D21F-4490-8300-451DB4D0FB5B}</author>
    <author>tc={C4AEA7A8-8625-4195-A52A-72A69591480B}</author>
    <author>tc={1B9CF7AF-41B3-4ADC-BDA5-E01C8A701DC4}</author>
    <author>tc={1BDBFD01-1AF8-4CC6-9381-A1FCA537E23C}</author>
    <author>tc={A91475C5-88DF-4A2C-9FF8-F87085723A82}</author>
    <author>tc={7F846F1F-A809-462A-8A6E-A4A9107F8E8C}</author>
    <author>tc={832D66B4-9FFA-43A9-9392-639E2F7DB856}</author>
    <author>tc={85D0391F-97A3-4AE0-A1B8-382992EBE429}</author>
    <author>tc={A8A8FED3-B5A6-4141-BA12-5F4C736F560B}</author>
    <author>tc={4965CF49-E60B-418F-8620-B3C4876CD5EA}</author>
    <author>tc={6173CD37-7BD2-431D-8D46-375636145FFB}</author>
    <author>tc={F4356327-5B0D-4BA4-857D-88C3B8BC002F}</author>
    <author>tc={63364021-5680-42FA-B307-60FF3DB943E7}</author>
    <author>tc={AE7A48B6-9108-4721-ABC0-9A0552E0EEA3}</author>
    <author>tc={7783F72A-C94C-4D62-89C3-01C8537FB35C}</author>
    <author>tc={D9811771-F536-4141-A44F-D164905B2CAF}</author>
    <author>tc={945F5B57-5161-4B8C-996F-AAA48C1A47F2}</author>
    <author>tc={CCF83588-F37E-4E2B-A5F9-E37093677B66}</author>
    <author>tc={9915A726-AE90-4076-B04D-BB6756516DDD}</author>
    <author>tc={78722058-4EB6-4552-9075-2B62391CE17D}</author>
    <author>tc={8E53618B-0BF4-430F-9AC4-1D989EF88639}</author>
    <author>tc={E2A3DE0D-99C0-4C6D-8BC7-A024FB1F9854}</author>
    <author>tc={B697DF7E-107F-4AA3-A041-FB50C0978222}</author>
    <author>tc={1B56F7EB-D3B5-4AD1-BD24-458B0BAB8ECF}</author>
    <author>tc={6250AA23-5748-4150-AE41-5E12799C1812}</author>
    <author>tc={6BCA686A-A38A-49B5-B92A-63F6EB7421C1}</author>
    <author>tc={9DCA336C-058A-4FDE-80D3-8C48057C8F4F}</author>
    <author>tc={69A5E735-9451-4392-9E78-F063929DD244}</author>
    <author>tc={EE62773D-7FEC-4F8B-8F66-214AD0C0CAE5}</author>
    <author>tc={9513A8D8-C9B6-492E-A1C8-66C7438D81D6}</author>
    <author>tc={324EAA76-9D77-43A1-9C6E-71D14E42707C}</author>
    <author>tc={A4E2DC86-AE5F-426E-A469-ADFADAFAAA1A}</author>
    <author>tc={9468B6D8-89B9-4E97-90F9-C266F7646F9B}</author>
    <author>tc={D0C327FB-2EF1-4874-8929-A5DCBDD85131}</author>
    <author>tc={E024F074-0200-4F7E-8626-BA612F163DD2}</author>
    <author>tc={D43CB182-4D05-4487-95C0-B5929651F191}</author>
    <author>tc={F06A6284-FCDA-4E05-81DC-8FC0A0D504B1}</author>
    <author>tc={8543AB83-D555-4837-A541-C9A494097E4C}</author>
    <author>tc={0C4B5C04-1045-40EC-A41D-E978ABF7FF31}</author>
    <author>tc={D5595422-DC8A-4872-A19F-3B562CF6E383}</author>
    <author>tc={0B12BCF0-AB0D-4641-87EA-CD955C9DE8FE}</author>
    <author>tc={F2D222D4-5BB9-4DD4-84CC-01572B846018}</author>
    <author>tc={1D3A1469-D86E-4175-B663-B370A60BD967}</author>
    <author>tc={F37F8E6F-8F24-4365-84BB-AC1D02CF08D6}</author>
    <author>tc={2B39B6DE-32AD-49AB-B91A-7AFC598E3331}</author>
    <author>tc={C7E8CF18-22FA-43A5-9571-3820AAB1672B}</author>
    <author>tc={D805B278-985E-4AA3-BF67-A345D890618A}</author>
    <author>tc={4D0173E9-FDF7-4F59-8D3F-8DD5035C88BC}</author>
    <author>tc={78FCBF4D-2670-4942-BCA5-4FED69FE56A0}</author>
    <author>tc={C041AE90-AF8A-4BC3-8BF7-AD697AD3F7A5}</author>
    <author>tc={351DE7AC-AB28-4F8F-A49A-3126E0941B9D}</author>
    <author>tc={89EAAC6D-D703-455B-8D27-C897722F2867}</author>
    <author>tc={770BB677-A8A2-4F87-80EE-7C19EEF3D04D}</author>
    <author>tc={58FB659E-AA46-4BBE-AA8F-B8E59422097F}</author>
    <author>tc={50474922-3E01-4BAA-8C38-AC3DB87C7F35}</author>
    <author>tc={381C11BD-114C-4CC8-A1C0-38354A11FD6B}</author>
    <author>tc={CD05EF49-10C3-4EE1-8B36-CCB71523D744}</author>
    <author>tc={45FBF80B-D043-41D9-B7CF-80D03BD44B3F}</author>
    <author>tc={8A0752DF-27A1-42C3-A1C3-89D75A03DF32}</author>
    <author>tc={330B7D6F-A593-463C-B28B-17D3A5CB327C}</author>
    <author>tc={56B7BF56-0F2D-4E9D-BD72-5694AFAFD801}</author>
    <author>tc={BD3C17DB-37F8-4554-BA09-D0FE5923151A}</author>
    <author>tc={FFC44F5A-9224-43B5-B9A2-4A339943DAF5}</author>
    <author>tc={3F369651-9389-4B24-B0B5-A601BFD67F64}</author>
    <author>tc={38FF7CE2-5B5F-46F2-A0E2-8E921DEAFAA3}</author>
    <author>tc={45545FFC-3E5D-4865-8558-97BF2286B950}</author>
    <author>tc={7FDAF502-B58E-4AE6-87E8-6BD0793CD8D6}</author>
    <author>tc={A4FF685C-BBBC-456D-AC74-D08A97F5CE17}</author>
    <author>tc={5AE37DB7-C065-4852-A048-09A11FCCB050}</author>
    <author>tc={68DD071A-6D4E-462B-94FE-05558340D557}</author>
    <author>tc={72AF4C24-82FC-4292-9949-66810429D80D}</author>
    <author>tc={0DA143CE-3FE1-405D-A7C1-A65E39A8F65B}</author>
    <author>tc={F430BC86-2923-42D6-8F60-DC2879EACF0B}</author>
    <author>tc={54E15E5C-1D5D-4E85-8F94-31821C3001C8}</author>
    <author>tc={E46F0FE4-9C0A-4644-AE4F-83732897E48A}</author>
    <author>tc={D60A91AC-6C09-45E4-817B-375C580938FE}</author>
    <author>tc={D0D7E12C-E7D3-443D-8BEC-5DA62FCCA68B}</author>
    <author>tc={EEA1D099-2BC2-4DB2-9220-E66C48A92E08}</author>
    <author>tc={17B6735F-4FC4-4CCB-A89C-4FBC1BCCBC87}</author>
    <author>tc={4C718F3A-80F6-4C60-A147-AEE5CCC98B3A}</author>
    <author>tc={C757619B-80DD-43F9-8D3E-69DFB8211F67}</author>
    <author>tc={A6BC876D-02B9-430B-8622-83ED1510533E}</author>
    <author>tc={EBCED909-A3D0-4198-BB83-AEA79DB75377}</author>
    <author>tc={9956A916-98A1-4000-8805-4E62980E30C8}</author>
    <author>tc={03B9CFD5-FB19-47E3-9B50-5ED72FC34C23}</author>
    <author>tc={37AB0638-756A-4318-86FA-406175C49724}</author>
    <author>tc={13BA0B99-D211-42E2-9EE8-1ADB3C895449}</author>
    <author>tc={2813860C-A2D0-43BF-A2CF-A8DED46C97E2}</author>
    <author>tc={55AFFA42-49FF-47C4-9C6F-2ADCAE3D60A6}</author>
    <author>tc={126A7922-2FCC-4B16-8279-D728F5A062E1}</author>
    <author>tc={F97694D6-017F-482F-A176-FA99589889D2}</author>
  </authors>
  <commentList>
    <comment ref="V22" authorId="0" shapeId="0" xr:uid="{F37F3C2D-D26D-4FF2-9BC3-D76697B0DDD9}">
      <text>
        <t>[Threaded comment]
Your version of Excel allows you to read this threaded comment; however, any edits to it will get removed if the file is opened in a newer version of Excel. Learn more: https://go.microsoft.com/fwlink/?linkid=870924
Comment:
    there is a health unit close to them, but there are no medicines available in it. We buy medicines from a private clinic at our personal expense.</t>
      </text>
    </comment>
    <comment ref="AE22" authorId="1" shapeId="0" xr:uid="{24696AE6-3306-47EC-B861-E18675749871}">
      <text>
        <t>[Threaded comment]
Your version of Excel allows you to read this threaded comment; however, any edits to it will get removed if the file is opened in a newer version of Excel. Learn more: https://go.microsoft.com/fwlink/?linkid=870924
Comment:
    There is a health unit available, but there is no medicine in it. It is very deteriorated and needs support, and we do not go to it</t>
      </text>
    </comment>
    <comment ref="BF22" authorId="2" shapeId="0" xr:uid="{231A9440-1AF4-40CC-87B8-B7DE080B18FB}">
      <text>
        <t>[Threaded comment]
Your version of Excel allows you to read this threaded comment; however, any edits to it will get removed if the file is opened in a newer version of Excel. Learn more: https://go.microsoft.com/fwlink/?linkid=870924
Comment:
    The health unit is available in the area and consists of an examination room and a vaccination room. It contains very light treatments and sedatives, but examination is not available, and the patient is forced to go outside the village to obtain full, non-free medical care.</t>
      </text>
    </comment>
    <comment ref="AL23" authorId="3" shapeId="0" xr:uid="{EA21EE9F-310E-4398-BAD5-04ADA49E6666}">
      <text>
        <t>[Threaded comment]
Your version of Excel allows you to read this threaded comment; however, any edits to it will get removed if the file is opened in a newer version of Excel. Learn more: https://go.microsoft.com/fwlink/?linkid=870924
Comment:
    The health unit in the area is in the process of development, but it does not have medical staff and the required treatments are not available, so we go elsewhere. This health unit provides nutritional supplements for children, which are free of charge</t>
      </text>
    </comment>
    <comment ref="AN23" authorId="4" shapeId="0" xr:uid="{E94F3B05-AF67-4117-BE72-A419905FF9B6}">
      <text>
        <t>[Threaded comment]
Your version of Excel allows you to read this threaded comment; however, any edits to it will get removed if the file is opened in a newer version of Excel. Learn more: https://go.microsoft.com/fwlink/?linkid=870924
Comment:
    Yes, there are many capabilities available, and It is supported by the organization and are very close to the area and is considered the best among the health units that exist in some villages.</t>
      </text>
    </comment>
    <comment ref="BG23" authorId="5" shapeId="0" xr:uid="{96FD6C2A-CA14-443A-BA1D-594983155594}">
      <text>
        <t>[Threaded comment]
Your version of Excel allows you to read this threaded comment; however, any edits to it will get removed if the file is opened in a newer version of Excel. Learn more: https://go.microsoft.com/fwlink/?linkid=870924
Comment:
    The health unit works well, but sometimes there is not enough medicines</t>
      </text>
    </comment>
    <comment ref="O26" authorId="6" shapeId="0" xr:uid="{CCE3A886-6F50-4B6F-B7E8-3259084EEFFD}">
      <text>
        <t>[Threaded comment]
Your version of Excel allows you to read this threaded comment; however, any edits to it will get removed if the file is opened in a newer version of Excel. Learn more: https://go.microsoft.com/fwlink/?linkid=870924
Comment:
    We have a health van here that arrives at the camp every Wednesday.</t>
      </text>
    </comment>
    <comment ref="AD29" authorId="7" shapeId="0" xr:uid="{02CA60D3-DA8C-428A-B6CB-AEF778CE8E09}">
      <text>
        <t>[Threaded comment]
Your version of Excel allows you to read this threaded comment; however, any edits to it will get removed if the file is opened in a newer version of Excel. Learn more: https://go.microsoft.com/fwlink/?linkid=870924
Comment:
    The wife has a breast tumor, and I was not able to do tests for her to check and confirm the type of tumor. The tests are expensive.</t>
      </text>
    </comment>
    <comment ref="F31" authorId="8" shapeId="0" xr:uid="{867B4D9C-FBED-4776-98EA-818974B792E3}">
      <text>
        <t>[Threaded comment]
Your version of Excel allows you to read this threaded comment; however, any edits to it will get removed if the file is opened in a newer version of Excel. Learn more: https://go.microsoft.com/fwlink/?linkid=870924
Comment:
    Yes, I helped my son with the costs of his foot amputation operation, and he suffers from diabetes</t>
      </text>
    </comment>
    <comment ref="L38" authorId="9" shapeId="0" xr:uid="{7AE8E825-8E7D-4C38-831E-82DB3C35BF80}">
      <text>
        <t>[Threaded comment]
Your version of Excel allows you to read this threaded comment; however, any edits to it will get removed if the file is opened in a newer version of Excel. Learn more: https://go.microsoft.com/fwlink/?linkid=870924
Comment:
    Going to the pharmacist because it is less expensive and free at the same time. I do not pay for the advice, but only for the medicines.</t>
      </text>
    </comment>
    <comment ref="Y46" authorId="10" shapeId="0" xr:uid="{9A3B0FCD-B623-4333-894D-1BBBF9584195}">
      <text>
        <t>[Threaded comment]
Your version of Excel allows you to read this threaded comment; however, any edits to it will get removed if the file is opened in a newer version of Excel. Learn more: https://go.microsoft.com/fwlink/?linkid=870924
Comment:
    Going to the hospital or the market requires a lot of money to meet basic needs such as medicines and food, and I do not have the ability to do that. Going to the health unit is less expensive than private laboratories, but there is not enough medicine available, so the medicine is taken from a private</t>
      </text>
    </comment>
    <comment ref="Z46" authorId="11" shapeId="0" xr:uid="{BFE178FB-CB48-4476-BCE6-258AEBE8FB7D}">
      <text>
        <t>[Threaded comment]
Your version of Excel allows you to read this threaded comment; however, any edits to it will get removed if the file is opened in a newer version of Excel. Learn more: https://go.microsoft.com/fwlink/?linkid=870924
Comment:
    The health unit is considered less expensive than the private one, but most treatments are not available and its capabilities are limited and simple. It is considered an affordable service for some families.</t>
      </text>
    </comment>
    <comment ref="AA46" authorId="12" shapeId="0" xr:uid="{F7AC05FA-A60F-4052-A4FC-F59C61CD26FE}">
      <text>
        <t>[Threaded comment]
Your version of Excel allows you to read this threaded comment; however, any edits to it will get removed if the file is opened in a newer version of Excel. Learn more: https://go.microsoft.com/fwlink/?linkid=870924
Comment:
    It is free, and sometimes we pay a nominal amount of 500 for the examination.</t>
      </text>
    </comment>
    <comment ref="AD46" authorId="13" shapeId="0" xr:uid="{A71D4CA8-9A52-4038-840C-6D73B0D38D72}">
      <text>
        <t>[Threaded comment]
Your version of Excel allows you to read this threaded comment; however, any edits to it will get removed if the file is opened in a newer version of Excel. Learn more: https://go.microsoft.com/fwlink/?linkid=870924
Comment:
    The vaccination is free for all people, and it is an excellent service that did not bother me and did not cost me money</t>
      </text>
    </comment>
    <comment ref="AH46" authorId="14" shapeId="0" xr:uid="{A4C6DA40-2E3A-41B0-9873-3FC50F8E0FF4}">
      <text>
        <t>[Threaded comment]
Your version of Excel allows you to read this threaded comment; however, any edits to it will get removed if the file is opened in a newer version of Excel. Learn more: https://go.microsoft.com/fwlink/?linkid=870924
Comment:
    It is free and is supported by an organization, but the medicines are run out quickly, the support is simple, and the capabilities are not available</t>
      </text>
    </comment>
    <comment ref="AZ46" authorId="15" shapeId="0" xr:uid="{0EC29D14-0718-4B9A-9D00-D51686E26B69}">
      <text>
        <t xml:space="preserve">[Threaded comment]
Your version of Excel allows you to read this threaded comment; however, any edits to it will get removed if the file is opened in a newer version of Excel. Learn more: https://go.microsoft.com/fwlink/?linkid=870924
Comment:
    The free services available in the health unit are the doctor examining and taking mild medications and there are tests but not for free. </t>
      </text>
    </comment>
    <comment ref="BB46" authorId="16" shapeId="0" xr:uid="{A4E3F1CE-4420-46B2-BC25-BE6CE2ED5AF5}">
      <text>
        <t>[Threaded comment]
Your version of Excel allows you to read this threaded comment; however, any edits to it will get removed if the file is opened in a newer version of Excel. Learn more: https://go.microsoft.com/fwlink/?linkid=870924
Comment:
    The condition of the health unit is good, health care is free for some medicines, the distance is close about ten minutes on foot</t>
      </text>
    </comment>
    <comment ref="BF46" authorId="17" shapeId="0" xr:uid="{C932359A-74F4-42E4-A77D-EB56E3D54E1C}">
      <text>
        <t>[Threaded comment]
Your version of Excel allows you to read this threaded comment; however, any edits to it will get removed if the file is opened in a newer version of Excel. Learn more: https://go.microsoft.com/fwlink/?linkid=870924
Comment:
    The free services available in the health unit are the doctor examining and taking mild medications and there are tests but not for free. However, other required medications are taken from other pharmacies because they are not available in the unit.</t>
      </text>
    </comment>
    <comment ref="T47" authorId="18" shapeId="0" xr:uid="{FF82CFFE-F6C9-4617-9F6D-2C021DA3A235}">
      <text>
        <t>[Threaded comment]
Your version of Excel allows you to read this threaded comment; however, any edits to it will get removed if the file is opened in a newer version of Excel. Learn more: https://go.microsoft.com/fwlink/?linkid=870924
Comment:
    You can easily walk to the health unit. The distance is approximately half an hour, and the place is not very crowded. When you see a doctor, he wrote a prescription but most medications are taken from a private pharmacy at exorbitant prices.</t>
      </text>
    </comment>
    <comment ref="AB48" authorId="19" shapeId="0" xr:uid="{45523E0A-0308-4E12-BCA2-E9E02E7CACFD}">
      <text>
        <t>[Threaded comment]
Your version of Excel allows you to read this threaded comment; however, any edits to it will get removed if the file is opened in a newer version of Excel. Learn more: https://go.microsoft.com/fwlink/?linkid=870924
Comment:
    The area contains a health unit that receives all members of the area, including residents, displaced people, and marginalized people, but all necessary medicines, tests, and medical analyses are not available, and there is a shortage of medical staff.</t>
      </text>
    </comment>
    <comment ref="AC53" authorId="20" shapeId="0" xr:uid="{21EE4CAF-A71D-446A-BBEA-EABB9D2ED2CE}">
      <text>
        <t>[Threaded comment]
Your version of Excel allows you to read this threaded comment; however, any edits to it will get removed if the file is opened in a newer version of Excel. Learn more: https://go.microsoft.com/fwlink/?linkid=870924
Comment:
    Consultation is free, but medications are not available. We go to a pharmacy outside the area and not connected to the health unit, and the medications are expensive</t>
      </text>
    </comment>
    <comment ref="AD53" authorId="21" shapeId="0" xr:uid="{40F971C8-31B7-4F29-B92D-596B8FFF3DD0}">
      <text>
        <t>[Threaded comment]
Your version of Excel allows you to read this threaded comment; however, any edits to it will get removed if the file is opened in a newer version of Excel. Learn more: https://go.microsoft.com/fwlink/?linkid=870924
Comment:
    we only suffer from the high prices of other medicines, the lack of ability to perform all tests, and the lack of support for free medicines from the health unit.”</t>
      </text>
    </comment>
    <comment ref="AI53" authorId="22" shapeId="0" xr:uid="{E59DFF2C-3A4F-4EAE-BE2D-DE8DB99A781A}">
      <text>
        <t>[Threaded comment]
Your version of Excel allows you to read this threaded comment; however, any edits to it will get removed if the file is opened in a newer version of Excel. Learn more: https://go.microsoft.com/fwlink/?linkid=870924
Comment:
    Yes, tests in the health unit are less expensive than private laboratories, but most of the required tests are not available in the health unit. The required tests are available in private laboratories, but they are expensive.</t>
      </text>
    </comment>
    <comment ref="AR53" authorId="23" shapeId="0" xr:uid="{C5E11C58-A191-47FE-A66D-EB01E5F34051}">
      <text>
        <t>[Threaded comment]
Your version of Excel allows you to read this threaded comment; however, any edits to it will get removed if the file is opened in a newer version of Excel. Learn more: https://go.microsoft.com/fwlink/?linkid=870924
Comment:
    Due to the high prices of medicines and emergency treatments, it has become not impossible to bear the cost of the diseas</t>
      </text>
    </comment>
    <comment ref="BE53" authorId="24" shapeId="0" xr:uid="{210A532E-2044-4DEC-A864-1472E617C074}">
      <text>
        <t>[Threaded comment]
Your version of Excel allows you to read this threaded comment; however, any edits to it will get removed if the file is opened in a newer version of Excel. Learn more: https://go.microsoft.com/fwlink/?linkid=870924
Comment:
    I was unable to pay the costs of the operation due to the high price and limited income</t>
      </text>
    </comment>
    <comment ref="AY54" authorId="25" shapeId="0" xr:uid="{F16B7732-C324-4575-9CF9-812FBA585127}">
      <text>
        <t>[Threaded comment]
Your version of Excel allows you to read this threaded comment; however, any edits to it will get removed if the file is opened in a newer version of Excel. Learn more: https://go.microsoft.com/fwlink/?linkid=870924
Comment:
    Yes, tests in the health unit are less expensive than private laboratories, but most of the required tests are not available in the health unit. The required tests are available in private laboratories, but they are expensive.</t>
      </text>
    </comment>
    <comment ref="E56" authorId="26" shapeId="0" xr:uid="{6C5EEFA9-3FD5-4F67-88B0-5A862FBF3AE7}">
      <text>
        <t>[Threaded comment]
Your version of Excel allows you to read this threaded comment; however, any edits to it will get removed if the file is opened in a newer version of Excel. Learn more: https://go.microsoft.com/fwlink/?linkid=870924
Comment:
    going to the health unit is less expensive than private laboratories, but there is not enough medicine available, so I take the medicine from a private pharmacy.</t>
      </text>
    </comment>
    <comment ref="H56" authorId="27" shapeId="0" xr:uid="{CFB535A7-3402-4B7C-8223-5105160348ED}">
      <text>
        <t>[Threaded comment]
Your version of Excel allows you to read this threaded comment; however, any edits to it will get removed if the file is opened in a newer version of Excel. Learn more: https://go.microsoft.com/fwlink/?linkid=870924
Comment:
    The health center is very far away, not close, and when we need to go to it, we have to walk a further distance, and it does not have enough medicines. There is always a shortage of medicines and tests.</t>
      </text>
    </comment>
    <comment ref="Q56" authorId="28" shapeId="0" xr:uid="{3305AAEE-16AF-4CE4-BA51-C99CEAB6B4DD}">
      <text>
        <t>[Threaded comment]
Your version of Excel allows you to read this threaded comment; however, any edits to it will get removed if the file is opened in a newer version of Excel. Learn more: https://go.microsoft.com/fwlink/?linkid=870924
Comment:
    It is free, and in the event of transfer to a private hospital due to the lack of equipment in the health unit, we are forced to borrow money…</t>
      </text>
    </comment>
    <comment ref="AI56" authorId="29" shapeId="0" xr:uid="{360EA6EB-62F9-4157-9017-88686D57DD5E}">
      <text>
        <t>[Threaded comment]
Your version of Excel allows you to read this threaded comment; however, any edits to it will get removed if the file is opened in a newer version of Excel. Learn more: https://go.microsoft.com/fwlink/?linkid=870924
Comment:
    I cannot go to the health unit alone unless I have someone from my family walking on foot and the doctor see us after a long wait by the displaced and non-displaced people. He prescribes medicine for me, and most of the medicines are not available.</t>
      </text>
    </comment>
    <comment ref="AS56" authorId="30" shapeId="0" xr:uid="{AB5AF17B-DFF4-4642-9981-9DDB92A230F2}">
      <text>
        <t>[Threaded comment]
Your version of Excel allows you to read this threaded comment; however, any edits to it will get removed if the file is opened in a newer version of Excel. Learn more: https://go.microsoft.com/fwlink/?linkid=870924
Comment:
    The positive thing about the health unit is that it is free, and provides free medicines if they are available, sometimes organizations provide them with medicines. It is possible to improve the provision of medicines, especially medicines that are expensive to purchase, such as blood pressure medicine, diabetes medicine, asthma medicine, and thyroid medicine if these medicines are available, may God reward you with good. In terms of service, it is close, but important medicines are not available.</t>
      </text>
    </comment>
    <comment ref="AT56" authorId="31" shapeId="0" xr:uid="{27AD57BE-F764-4127-8CA6-D38C17E92487}">
      <text>
        <t>[Threaded comment]
Your version of Excel allows you to read this threaded comment; however, any edits to it will get removed if the file is opened in a newer version of Excel. Learn more: https://go.microsoft.com/fwlink/?linkid=870924
Comment:
    The positive thing about this service (the health unit) is that it is free in terms of medications, if any, or medical consultation. In terms of access, we can reach it and there is no obstacle to reaching it, as it is close to us. The only problem with it is that there is no specialist doctor available, and other important medicines are not available, such as blood pressure and diabetes medications, and inhalers for asthma patients and those with thyroid disease</t>
      </text>
    </comment>
    <comment ref="AU56" authorId="32" shapeId="0" xr:uid="{70D90B28-755A-460F-8E46-5B1FD39442D2}">
      <text>
        <t>[Threaded comment]
Your version of Excel allows you to read this threaded comment; however, any edits to it will get removed if the file is opened in a newer version of Excel. Learn more: https://go.microsoft.com/fwlink/?linkid=870924
Comment:
    The health unit and the hospital only do diagnosis and treatment is taken from external pharmacies with money and the prices of medicines are very expensive.</t>
      </text>
    </comment>
    <comment ref="AY56" authorId="33" shapeId="0" xr:uid="{37702B19-5D1F-460B-AC73-BB0F84FEF6C8}">
      <text>
        <t>[Threaded comment]
Your version of Excel allows you to read this threaded comment; however, any edits to it will get removed if the file is opened in a newer version of Excel. Learn more: https://go.microsoft.com/fwlink/?linkid=870924
Comment:
    I cannot go to the health unit alone unless I have someone from my family walking on foot and the doctor see us after a long wait by the displaced and non-displaced people. He prescribes medicine for me, and most of the medicines are not available.</t>
      </text>
    </comment>
    <comment ref="BF56" authorId="34" shapeId="0" xr:uid="{AB4716D3-C4B4-4602-BA22-1CC8BDDB66AA}">
      <text>
        <t>[Threaded comment]
Your version of Excel allows you to read this threaded comment; however, any edits to it will get removed if the file is opened in a newer version of Excel. Learn more: https://go.microsoft.com/fwlink/?linkid=870924
Comment:
    Due to the lack of medicines or tests in the health unit, the patient is taken to another area, increasing the costs of treatment, examination and consultation, as well as the costs of transporting the patient. The prices are expensive and cannot be afforded, especially for families with limited income</t>
      </text>
    </comment>
    <comment ref="BG56" authorId="35" shapeId="0" xr:uid="{67633678-C834-4E1D-9C52-FC5205665253}">
      <text>
        <t>[Threaded comment]
Your version of Excel allows you to read this threaded comment; however, any edits to it will get removed if the file is opened in a newer version of Excel. Learn more: https://go.microsoft.com/fwlink/?linkid=870924
Comment:
    Access to it is easy and its close, and the health unit works well, but sometimes we do not find sufficient medicine and are forced to buy medicine from an external pharmacy</t>
      </text>
    </comment>
    <comment ref="BI56" authorId="36" shapeId="0" xr:uid="{3D34F4DE-0244-4471-AD81-C70BF333DC59}">
      <text>
        <t>[Threaded comment]
Your version of Excel allows you to read this threaded comment; however, any edits to it will get removed if the file is opened in a newer version of Excel. Learn more: https://go.microsoft.com/fwlink/?linkid=870924
Comment:
    The health unit is nearby. We consult the doctor, and if he prescribes the medicine for us, there is not enough medicine, so we have to go to the hospital or a private pharmacy.</t>
      </text>
    </comment>
    <comment ref="B57" authorId="37" shapeId="0" xr:uid="{ED7EDDA4-49C5-4BBC-9973-E91AD5F68972}">
      <text>
        <t>[Threaded comment]
Your version of Excel allows you to read this threaded comment; however, any edits to it will get removed if the file is opened in a newer version of Excel. Learn more: https://go.microsoft.com/fwlink/?linkid=870924
Comment:
    Medicines are expensive, especially psychological treatments and treatment of heart disease, and medical consultation with a specialist doctor may require about four thousand riyals per session, and the family cannot pay the price, so they resort to buying medicines directly with the pharmacist’s prescription.</t>
      </text>
    </comment>
    <comment ref="C57" authorId="38" shapeId="0" xr:uid="{992811DE-9DA4-4D30-87CD-2F0D29C4AFDB}">
      <text>
        <t>[Threaded comment]
Your version of Excel allows you to read this threaded comment; however, any edits to it will get removed if the file is opened in a newer version of Excel. Learn more: https://go.microsoft.com/fwlink/?linkid=870924
Comment:
    The service is free, we are going to health care unit on foot, the distance is an hour, the level of health care services is low, there are no medicines,</t>
      </text>
    </comment>
    <comment ref="D57" authorId="39" shapeId="0" xr:uid="{785E5A38-D21F-4490-8300-451DB4D0FB5B}">
      <text>
        <t>[Threaded comment]
Your version of Excel allows you to read this threaded comment; however, any edits to it will get removed if the file is opened in a newer version of Excel. Learn more: https://go.microsoft.com/fwlink/?linkid=870924
Comment:
    The distance to the health unit is an hour, and there are no medications available, as for the hospital, its one to two hours away from here.</t>
      </text>
    </comment>
    <comment ref="G57" authorId="40" shapeId="0" xr:uid="{C4AEA7A8-8625-4195-A52A-72A69591480B}">
      <text>
        <t>[Threaded comment]
Your version of Excel allows you to read this threaded comment; however, any edits to it will get removed if the file is opened in a newer version of Excel. Learn more: https://go.microsoft.com/fwlink/?linkid=870924
Comment:
    It is a very long distance to reach the health service.</t>
      </text>
    </comment>
    <comment ref="R57" authorId="41" shapeId="0" xr:uid="{1B9CF7AF-41B3-4ADC-BDA5-E01C8A701DC4}">
      <text>
        <t>[Threaded comment]
Your version of Excel allows you to read this threaded comment; however, any edits to it will get removed if the file is opened in a newer version of Excel. Learn more: https://go.microsoft.com/fwlink/?linkid=870924
Comment:
    The distance and very expensive transportation prices, as well as the prices of medical costs and medications, make it almost very impossible. If I do not find someone to lend me money, I will have to sit until I recover, thanks to God</t>
      </text>
    </comment>
    <comment ref="AU57" authorId="42" shapeId="0" xr:uid="{1BDBFD01-1AF8-4CC6-9381-A1FCA537E23C}">
      <text>
        <t>[Threaded comment]
Your version of Excel allows you to read this threaded comment; however, any edits to it will get removed if the file is opened in a newer version of Excel. Learn more: https://go.microsoft.com/fwlink/?linkid=870924
Comment:
    The health unit is far away if we walk there.</t>
      </text>
    </comment>
    <comment ref="BC57" authorId="43" shapeId="0" xr:uid="{A91475C5-88DF-4A2C-9FF8-F87085723A82}">
      <text>
        <t>[Threaded comment]
Your version of Excel allows you to read this threaded comment; however, any edits to it will get removed if the file is opened in a newer version of Excel. Learn more: https://go.microsoft.com/fwlink/?linkid=870924
Comment:
    Health services are not available in my area, but are available in an area close to my area, It is difficult for us to reach it if the road is blocked by floods.</t>
      </text>
    </comment>
    <comment ref="BI57" authorId="44" shapeId="0" xr:uid="{7F846F1F-A809-462A-8A6E-A4A9107F8E8C}">
      <text>
        <t>[Threaded comment]
Your version of Excel allows you to read this threaded comment; however, any edits to it will get removed if the file is opened in a newer version of Excel. Learn more: https://go.microsoft.com/fwlink/?linkid=870924
Comment:
    If it is a mild illness, I can buy medicine, but if it is an operation, I cannot because of the costs of the operation</t>
      </text>
    </comment>
    <comment ref="AT59" authorId="45" shapeId="0" xr:uid="{832D66B4-9FFA-43A9-9392-639E2F7DB856}">
      <text>
        <t xml:space="preserve">[Threaded comment]
Your version of Excel allows you to read this threaded comment; however, any edits to it will get removed if the file is opened in a newer version of Excel. Learn more: https://go.microsoft.com/fwlink/?linkid=870924
Comment:
    As for the workers in the health unit in Al-Musaymir, they are all nurses, not doctors.
</t>
      </text>
    </comment>
    <comment ref="C62" authorId="46" shapeId="0" xr:uid="{85D0391F-97A3-4AE0-A1B8-382992EBE429}">
      <text>
        <t xml:space="preserve">[Threaded comment]
Your version of Excel allows you to read this threaded comment; however, any edits to it will get removed if the file is opened in a newer version of Excel. Learn more: https://go.microsoft.com/fwlink/?linkid=870924
Comment:
    Health care service is free, but most medicines are not available. I have to go to a hospital in Ja'ar, and the prices are very expensive. This cost cannot be borne. I have to borrow money and buy the medicines that I need.
Reply:
    This reflect that what is costly is the transportation? </t>
      </text>
    </comment>
    <comment ref="W62" authorId="47" shapeId="0" xr:uid="{A8A8FED3-B5A6-4141-BA12-5F4C736F560B}">
      <text>
        <t>[Threaded comment]
Your version of Excel allows you to read this threaded comment; however, any edits to it will get removed if the file is opened in a newer version of Excel. Learn more: https://go.microsoft.com/fwlink/?linkid=870924
Comment:
    We borrow ten thousand from the grocery store owner and I go to Abyan Hospital and pay for transportation because the health unit does not have any medicines</t>
      </text>
    </comment>
    <comment ref="AF62" authorId="48" shapeId="0" xr:uid="{4965CF49-E60B-418F-8620-B3C4876CD5EA}">
      <text>
        <t>[Threaded comment]
Your version of Excel allows you to read this threaded comment; however, any edits to it will get removed if the file is opened in a newer version of Excel. Learn more: https://go.microsoft.com/fwlink/?linkid=870924
Comment:
    We borrow money from the vegetable seller</t>
      </text>
    </comment>
    <comment ref="AL62" authorId="49" shapeId="0" xr:uid="{6173CD37-7BD2-431D-8D46-375636145FFB}">
      <text>
        <t>[Threaded comment]
Your version of Excel allows you to read this threaded comment; however, any edits to it will get removed if the file is opened in a newer version of Excel. Learn more: https://go.microsoft.com/fwlink/?linkid=870924
Comment:
    Yes, the head of the family needed support and assistance to perform a caesarean section for the wife, but he did not find help, so the head of the family and his wife decided to mortgage the gold and perform an operation for the wife, and the gold is still mortgaged to this day due to the lack of money to pay what was taken.</t>
      </text>
    </comment>
    <comment ref="AM62" authorId="50" shapeId="0" xr:uid="{F4356327-5B0D-4BA4-857D-88C3B8BC002F}">
      <text>
        <t xml:space="preserve">[Threaded comment]
Your version of Excel allows you to read this threaded comment; however, any edits to it will get removed if the file is opened in a newer version of Excel. Learn more: https://go.microsoft.com/fwlink/?linkid=870924
Comment:
    This happened and the patient was taken to a private clinic and received medicine on credit
</t>
      </text>
    </comment>
    <comment ref="AV62" authorId="51" shapeId="0" xr:uid="{63364021-5680-42FA-B307-60FF3DB943E7}">
      <text>
        <t>[Threaded comment]
Your version of Excel allows you to read this threaded comment; however, any edits to it will get removed if the file is opened in a newer version of Excel. Learn more: https://go.microsoft.com/fwlink/?linkid=870924
Comment:
    In severe cases, the family borrows money, but in less severe cases, they cannot borrow continuously due to their inability to pay, but instead resort to folk remedies to treat the family’s illnesses.</t>
      </text>
    </comment>
    <comment ref="AX62" authorId="52" shapeId="0" xr:uid="{AE7A48B6-9108-4721-ABC0-9A0552E0EEA3}">
      <text>
        <t>[Threaded comment]
Your version of Excel allows you to read this threaded comment; however, any edits to it will get removed if the file is opened in a newer version of Excel. Learn more: https://go.microsoft.com/fwlink/?linkid=870924
Comment:
    I borrow money from the owner of the pharmacy next to the house, and sometimes I also borrow money from the owner of the pharmacy for medicine for cirrhosis of the liver.</t>
      </text>
    </comment>
    <comment ref="BD62" authorId="53" shapeId="0" xr:uid="{7783F72A-C94C-4D62-89C3-01C8537FB35C}">
      <text>
        <t>[Threaded comment]
Your version of Excel allows you to read this threaded comment; however, any edits to it will get removed if the file is opened in a newer version of Excel. Learn more: https://go.microsoft.com/fwlink/?linkid=870924
Comment:
    Yes, I borrowed money for treatment, but the 150,000 I borrowed from the neighbors will not be enough</t>
      </text>
    </comment>
    <comment ref="BE62" authorId="54" shapeId="0" xr:uid="{D9811771-F536-4141-A44F-D164905B2CAF}">
      <text>
        <t>[Threaded comment]
Your version of Excel allows you to read this threaded comment; however, any edits to it will get removed if the file is opened in a newer version of Excel. Learn more: https://go.microsoft.com/fwlink/?linkid=870924
Comment:
    Yes, it was an emergency, and I borrowed money to take her to the hospital, and my brother-in-law, her brother, helped me</t>
      </text>
    </comment>
    <comment ref="E63" authorId="55" shapeId="0" xr:uid="{945F5B57-5161-4B8C-996F-AAA48C1A47F2}">
      <text>
        <t>[Threaded comment]
Your version of Excel allows you to read this threaded comment; however, any edits to it will get removed if the file is opened in a newer version of Excel. Learn more: https://go.microsoft.com/fwlink/?linkid=870924
Comment:
    When I got sick and my feet became inflamed, I was taken to Al-Razi Hospital in Ja'ar, but I did not receive adequate care. I was transferred to Al-Jumhuriya Hospital in Aden Governorate to complete the necessary procedures for my health.</t>
      </text>
    </comment>
    <comment ref="Y63" authorId="56" shapeId="0" xr:uid="{CCF83588-F37E-4E2B-A5F9-E37093677B66}">
      <text>
        <t>[Threaded comment]
Your version of Excel allows you to read this threaded comment; however, any edits to it will get removed if the file is opened in a newer version of Excel. Learn more: https://go.microsoft.com/fwlink/?linkid=870924
Comment:
     We go to the health center located outside the village. It is considered better in terms of care and capabilities, and services are available, as well as water and sanitation facilities. The health center is public and is not used for a specific group (for everyone). The economic situation is the reason for the deterioration of our situation in all aspects</t>
      </text>
    </comment>
    <comment ref="Z63" authorId="57" shapeId="0" xr:uid="{9915A726-AE90-4076-B04D-BB6756516DDD}">
      <text>
        <t>[Threaded comment]
Your version of Excel allows you to read this threaded comment; however, any edits to it will get removed if the file is opened in a newer version of Excel. Learn more: https://go.microsoft.com/fwlink/?linkid=870924
Comment:
    Treatment is done in the traditional way. If the condition worsens, I borrow money and go for treatment.</t>
      </text>
    </comment>
    <comment ref="AI63" authorId="58" shapeId="0" xr:uid="{78722058-4EB6-4552-9075-2B62391CE17D}">
      <text>
        <t>[Threaded comment]
Your version of Excel allows you to read this threaded comment; however, any edits to it will get removed if the file is opened in a newer version of Excel. Learn more: https://go.microsoft.com/fwlink/?linkid=870924
Comment:
    We borrow a sum of money from my daughter’s neighbors in Ja'ar and go to Aden for treatment because the health unit does not have medicines.</t>
      </text>
    </comment>
    <comment ref="AO63" authorId="59" shapeId="0" xr:uid="{8E53618B-0BF4-430F-9AC4-1D989EF88639}">
      <text>
        <t>[Threaded comment]
Your version of Excel allows you to read this threaded comment; however, any edits to it will get removed if the file is opened in a newer version of Excel. Learn more: https://go.microsoft.com/fwlink/?linkid=870924
Comment:
    Health services are not available in our area Alkaradeef, so we go to Zinjibar, and this costs us transportation.</t>
      </text>
    </comment>
    <comment ref="BA63" authorId="60" shapeId="0" xr:uid="{E2A3DE0D-99C0-4C6D-8BC7-A024FB1F9854}">
      <text>
        <t>[Threaded comment]
Your version of Excel allows you to read this threaded comment; however, any edits to it will get removed if the file is opened in a newer version of Excel. Learn more: https://go.microsoft.com/fwlink/?linkid=870924
Comment:
    Give him first aid at home, then go to family and friends to take a sum of money from them and take the patient to the nearest hospital or clinic.</t>
      </text>
    </comment>
    <comment ref="BB63" authorId="61" shapeId="0" xr:uid="{B697DF7E-107F-4AA3-A041-FB50C0978222}">
      <text>
        <t>[Threaded comment]
Your version of Excel allows you to read this threaded comment; however, any edits to it will get removed if the file is opened in a newer version of Excel. Learn more: https://go.microsoft.com/fwlink/?linkid=870924
Comment:
    Go to a nearby area to receive health care and purchase medicines.</t>
      </text>
    </comment>
    <comment ref="C64" authorId="62" shapeId="0" xr:uid="{1B56F7EB-D3B5-4AD1-BD24-458B0BAB8ECF}">
      <text>
        <t>[Threaded comment]
Your version of Excel allows you to read this threaded comment; however, any edits to it will get removed if the file is opened in a newer version of Excel. Learn more: https://go.microsoft.com/fwlink/?linkid=870924
Comment:
    The level of health care services is very low, for example, the wife suffered from diarrhea and they did not have any medications, so she took traditional treatments such as yogurt to treat the diarrhea.</t>
      </text>
    </comment>
    <comment ref="K64" authorId="63" shapeId="0" xr:uid="{6250AA23-5748-4150-AE41-5E12799C1812}">
      <text>
        <t>[Threaded comment]
Your version of Excel allows you to read this threaded comment; however, any edits to it will get removed if the file is opened in a newer version of Excel. Learn more: https://go.microsoft.com/fwlink/?linkid=870924
Comment:
    I used natural treatment from the trees in the residence until the symptoms subsided, and I continued this way with any of my sons if I was exposed to this situation and was unable to take him to receive health care.
Reply:
    “I had a similar situation before and I could not do anything for her and I could not access health care for her, so I did traditional physical therapy for her at home.”</t>
      </text>
    </comment>
    <comment ref="X64" authorId="64" shapeId="0" xr:uid="{6BCA686A-A38A-49B5-B92A-63F6EB7421C1}">
      <text>
        <t>[Threaded comment]
Your version of Excel allows you to read this threaded comment; however, any edits to it will get removed if the file is opened in a newer version of Excel. Learn more: https://go.microsoft.com/fwlink/?linkid=870924
Comment:
    Due to the increase in the necessary medications and treatments, it has become impossible to bear all the costs of the treatment of disease. Therefore, we try to use traditional treatments such as olive oil, tamarind, black seed, garlic, and other foods that help fight the disease.</t>
      </text>
    </comment>
    <comment ref="AE64" authorId="65" shapeId="0" xr:uid="{9DCA336C-058A-4FDE-80D3-8C48057C8F4F}">
      <text>
        <t>[Threaded comment]
Your version of Excel allows you to read this threaded comment; however, any edits to it will get removed if the file is opened in a newer version of Excel. Learn more: https://go.microsoft.com/fwlink/?linkid=870924
Comment:
    Due to the increase in medications and treatment, it has become impossible to bear all the costs of the disease, so we try to use traditional treatment</t>
      </text>
    </comment>
    <comment ref="AQ64" authorId="66" shapeId="0" xr:uid="{69A5E735-9451-4392-9E78-F063929DD244}">
      <text>
        <t>[Threaded comment]
Your version of Excel allows you to read this threaded comment; however, any edits to it will get removed if the file is opened in a newer version of Excel. Learn more: https://go.microsoft.com/fwlink/?linkid=870924
Comment:
    At first, I Relied on traditional medicines. When his condition deteriorated, I borrowed money from my sister’s husband and went to the hospital.</t>
      </text>
    </comment>
    <comment ref="AT64" authorId="67" shapeId="0" xr:uid="{EE62773D-7FEC-4F8B-8F66-214AD0C0CAE5}">
      <text>
        <t>[Threaded comment]
Your version of Excel allows you to read this threaded comment; however, any edits to it will get removed if the file is opened in a newer version of Excel. Learn more: https://go.microsoft.com/fwlink/?linkid=870924
Comment:
    Yes, I needed medical care and I was unable to obtain it due to my lack of money and my inability to borrow money from my friend, so I remained without treatment and used traditional natural treatment from trees.</t>
      </text>
    </comment>
    <comment ref="AV64" authorId="68" shapeId="0" xr:uid="{9513A8D8-C9B6-492E-A1C8-66C7438D81D6}">
      <text>
        <t>[Threaded comment]
Your version of Excel allows you to read this threaded comment; however, any edits to it will get removed if the file is opened in a newer version of Excel. Learn more: https://go.microsoft.com/fwlink/?linkid=870924
Comment:
    The family replaces medicines with tea and herbs as a treatment for illness</t>
      </text>
    </comment>
    <comment ref="K65" authorId="69" shapeId="0" xr:uid="{324EAA76-9D77-43A1-9C6E-71D14E42707C}">
      <text>
        <t>[Threaded comment]
Your version of Excel allows you to read this threaded comment; however, any edits to it will get removed if the file is opened in a newer version of Excel. Learn more: https://go.microsoft.com/fwlink/?linkid=870924
Comment:
    I was in dire need of health care for my son and I could not obtain it due to the lack of sufficient money and I did not meet anyone who would lend me a little money, so I left my son at home and did not take him to the doctor.</t>
      </text>
    </comment>
    <comment ref="AU65" authorId="70" shapeId="0" xr:uid="{A4E2DC86-AE5F-426E-A469-ADFADAFAAA1A}">
      <text>
        <t>[Threaded comment]
Your version of Excel allows you to read this threaded comment; however, any edits to it will get removed if the file is opened in a newer version of Excel. Learn more: https://go.microsoft.com/fwlink/?linkid=870924
Comment:
    He did not perform his daughter's last operation due to his inability to afford the costs
Reply:
    I cannot get my daughter treatment for her eye, and the last two times I was not able to take her to Aden for treatment because I do not have money.</t>
      </text>
    </comment>
    <comment ref="AV65" authorId="71" shapeId="0" xr:uid="{9468B6D8-89B9-4E97-90F9-C266F7646F9B}">
      <text>
        <t xml:space="preserve">[Threaded comment]
Your version of Excel allows you to read this threaded comment; however, any edits to it will get removed if the file is opened in a newer version of Excel. Learn more: https://go.microsoft.com/fwlink/?linkid=870924
Comment:
    She does not go anywhere for treatment because she does not have the ability to pay for transportation and medicines
</t>
      </text>
    </comment>
    <comment ref="AZ65" authorId="72" shapeId="0" xr:uid="{D0C327FB-2EF1-4874-8929-A5DCBDD85131}">
      <text>
        <t xml:space="preserve">[Threaded comment]
Your version of Excel allows you to read this threaded comment; however, any edits to it will get removed if the file is opened in a newer version of Excel. Learn more: https://go.microsoft.com/fwlink/?linkid=870924
Comment:
    The family needed health care for one of their family members, but they were unable to bear the costs of treatment and transportation, so they took her to the health unit, but there were not enough medications available. She was taken by the neighbor for treatment.
</t>
      </text>
    </comment>
    <comment ref="T67" authorId="73" shapeId="0" xr:uid="{E024F074-0200-4F7E-8626-BA612F163DD2}">
      <text>
        <t>[Threaded comment]
Your version of Excel allows you to read this threaded comment; however, any edits to it will get removed if the file is opened in a newer version of Excel. Learn more: https://go.microsoft.com/fwlink/?linkid=870924
Comment:
    Immediately take him to the hospital and bear the costs of treatment by selling any assets to cover the treatment</t>
      </text>
    </comment>
    <comment ref="U67" authorId="74" shapeId="0" xr:uid="{D43CB182-4D05-4487-95C0-B5929651F191}">
      <text>
        <t>[Threaded comment]
Your version of Excel allows you to read this threaded comment; however, any edits to it will get removed if the file is opened in a newer version of Excel. Learn more: https://go.microsoft.com/fwlink/?linkid=870924
Comment:
    If family members have to provide assistance to one of them, he will be taken to the hospital to receive good health care, and gold or something similar will be sold in order to pay the costs of treatment.</t>
      </text>
    </comment>
    <comment ref="AS67" authorId="75" shapeId="0" xr:uid="{F06A6284-FCDA-4E05-81DC-8FC0A0D504B1}">
      <text>
        <t>[Threaded comment]
Your version of Excel allows you to read this threaded comment; however, any edits to it will get removed if the file is opened in a newer version of Excel. Learn more: https://go.microsoft.com/fwlink/?linkid=870924
Comment:
    Yes, I needed treatment at the time. I did not have the money, but thank God I had my livestock, so I sold them and took care of my needs. If I had a group of livestock, I would not need to borrow money. I sold one of the livestock, and took care of my needs</t>
      </text>
    </comment>
    <comment ref="BC67" authorId="76" shapeId="0" xr:uid="{8543AB83-D555-4837-A541-C9A494097E4C}">
      <text>
        <t>[Threaded comment]
Your version of Excel allows you to read this threaded comment; however, any edits to it will get removed if the file is opened in a newer version of Excel. Learn more: https://go.microsoft.com/fwlink/?linkid=870924
Comment:
    I sold everything in the house to treat my daughter</t>
      </text>
    </comment>
    <comment ref="BE67" authorId="77" shapeId="0" xr:uid="{0C4B5C04-1045-40EC-A41D-E978ABF7FF31}">
      <text>
        <t>[Threaded comment]
Your version of Excel allows you to read this threaded comment; however, any edits to it will get removed if the file is opened in a newer version of Excel. Learn more: https://go.microsoft.com/fwlink/?linkid=870924
Comment:
    Selling any assets or gold in order to take the case to the hospital for treatment</t>
      </text>
    </comment>
    <comment ref="AO68" authorId="78" shapeId="0" xr:uid="{D5595422-DC8A-4872-A19F-3B562CF6E383}">
      <text>
        <t>[Threaded comment]
Your version of Excel allows you to read this threaded comment; however, any edits to it will get removed if the file is opened in a newer version of Excel. Learn more: https://go.microsoft.com/fwlink/?linkid=870924
Comment:
    Going to the pharmacist because he is cheaper.</t>
      </text>
    </comment>
    <comment ref="BH68" authorId="79" shapeId="0" xr:uid="{0B12BCF0-AB0D-4641-87EA-CD955C9DE8FE}">
      <text>
        <t>[Threaded comment]
Your version of Excel allows you to read this threaded comment; however, any edits to it will get removed if the file is opened in a newer version of Excel. Learn more: https://go.microsoft.com/fwlink/?linkid=870924
Comment:
    The costs were very, very high, so I went to the pharmacist because it was less expensive than the specialist doctor</t>
      </text>
    </comment>
    <comment ref="AQ69" authorId="80" shapeId="0" xr:uid="{F2D222D4-5BB9-4DD4-84CC-01572B846018}">
      <text>
        <t>[Threaded comment]
Your version of Excel allows you to read this threaded comment; however, any edits to it will get removed if the file is opened in a newer version of Excel. Learn more: https://go.microsoft.com/fwlink/?linkid=870924
Comment:
    Sometimes we do not take all the medicines due to high prices when we do not have enough money.</t>
      </text>
    </comment>
    <comment ref="AS69" authorId="81" shapeId="0" xr:uid="{1D3A1469-D86E-4175-B663-B370A60BD967}">
      <text>
        <t xml:space="preserve">[Threaded comment]
Your version of Excel allows you to read this threaded comment; however, any edits to it will get removed if the file is opened in a newer version of Excel. Learn more: https://go.microsoft.com/fwlink/?linkid=870924
Comment:
    The prices are high depending on the disease, for families, it is very, very expensive. The prices of services in outpatient clinics are expensive depending on the disease. We go to the treating doctor and take half of the medicines. When we see that the patient begins to improve, even if only a little, we stop the medicines because we cannot complete the rest of the medicines for him because it is expensive.
</t>
      </text>
    </comment>
    <comment ref="AS74" authorId="82" shapeId="0" xr:uid="{F37F8E6F-8F24-4365-84BB-AC1D02CF08D6}">
      <text>
        <t>[Threaded comment]
Your version of Excel allows you to read this threaded comment; however, any edits to it will get removed if the file is opened in a newer version of Excel. Learn more: https://go.microsoft.com/fwlink/?linkid=870924
Comment:
    For women, they cannot go to health care alone. The husband or a family member must be with her, because many times transportation is not available, so one of the family members goes with her on foot until she reaches the health care location.</t>
      </text>
    </comment>
    <comment ref="AB75" authorId="83" shapeId="0" xr:uid="{2B39B6DE-32AD-49AB-B91A-7AFC598E3331}">
      <text>
        <t>[Threaded comment]
Your version of Excel allows you to read this threaded comment; however, any edits to it will get removed if the file is opened in a newer version of Excel. Learn more: https://go.microsoft.com/fwlink/?linkid=870924
Comment:
    There are problems and challenges faced by the individual or family regarding services, including the lack of availability of necessary medications in the health unit, or the lack of an integrated medical staff and obstetrics staff, some women go to the city hospital when giving birth, and this leads to complications in the birth condition due to the difficulty of the road. There are some displaced people who cannot reach these hospitals due to their inability to provide money for transportation, treatment costs, etc.</t>
      </text>
    </comment>
    <comment ref="BD76" authorId="84" shapeId="0" xr:uid="{C7E8CF18-22FA-43A5-9571-3820AAB1672B}">
      <text>
        <t xml:space="preserve">[Threaded comment]
Your version of Excel allows you to read this threaded comment; however, any edits to it will get removed if the file is opened in a newer version of Excel. Learn more: https://go.microsoft.com/fwlink/?linkid=870924
Comment:
    We help each other in everything
</t>
      </text>
    </comment>
    <comment ref="U77" authorId="85" shapeId="0" xr:uid="{D805B278-985E-4AA3-BF67-A345D890618A}">
      <text>
        <t>[Threaded comment]
Your version of Excel allows you to read this threaded comment; however, any edits to it will get removed if the file is opened in a newer version of Excel. Learn more: https://go.microsoft.com/fwlink/?linkid=870924
Comment:
    Neighbors and family help each other in meeting their necessary needs, but the obstacles are the economic problem and high prices, which leads to a lack of increased coverage of the needs of vulnerable families.</t>
      </text>
    </comment>
    <comment ref="AI77" authorId="86" shapeId="0" xr:uid="{4D0173E9-FDF7-4F59-8D3F-8DD5035C88BC}">
      <text>
        <t>[Threaded comment]
Your version of Excel allows you to read this threaded comment; however, any edits to it will get removed if the file is opened in a newer version of Excel. Learn more: https://go.microsoft.com/fwlink/?linkid=870924
Comment:
    Yes, we help each other as much as possible because due to the deteriorating economic situation and high prices, this has led to the weakness of poor and needy families and prevented them from buying food and health supplies, and the higher the prices, the greater the poverty. We share as much help as we can with our neighbors, and they help us with household chores. If anyone needs anything from the other, help is provided between them, either through food or in kind.</t>
      </text>
    </comment>
    <comment ref="AR77" authorId="87" shapeId="0" xr:uid="{78FCBF4D-2670-4942-BCA5-4FED69FE56A0}">
      <text>
        <t>[Threaded comment]
Your version of Excel allows you to read this threaded comment; however, any edits to it will get removed if the file is opened in a newer version of Excel. Learn more: https://go.microsoft.com/fwlink/?linkid=870924
Comment:
    Sometimes, when necessary, assistance can be provided, but most assistance is only moral support, visits on special occasions, first aid, and it is possible for the child to eat sometimes with the neighbor, but at long intervals, not daily.</t>
      </text>
    </comment>
    <comment ref="Z78" authorId="88" shapeId="0" xr:uid="{C041AE90-AF8A-4BC3-8BF7-AD697AD3F7A5}">
      <text>
        <t>[Threaded comment]
Your version of Excel allows you to read this threaded comment; however, any edits to it will get removed if the file is opened in a newer version of Excel. Learn more: https://go.microsoft.com/fwlink/?linkid=870924
Comment:
    Before the crisis, yes, there were my family and neighbors in general, but after the war and the change in housing and areas, and due to the rise in prices and lack of income, there was not much opportunity for aid. Currently, aid and support is provided morally, but there is no financial support. Home visits for moral support in general</t>
      </text>
    </comment>
    <comment ref="AH78" authorId="89" shapeId="0" xr:uid="{351DE7AC-AB28-4F8F-A49A-3126E0941B9D}">
      <text>
        <t>[Threaded comment]
Your version of Excel allows you to read this threaded comment; however, any edits to it will get removed if the file is opened in a newer version of Excel. Learn more: https://go.microsoft.com/fwlink/?linkid=870924
Comment:
    es, there is support, but other than food. It is possible to support by home visits and help if there is an occasion, illness, or anything else. People help each other and there is compassion, but their circumstances and the difficulty of accessing food and income do not help people to provide financial support.</t>
      </text>
    </comment>
    <comment ref="BG78" authorId="90" shapeId="0" xr:uid="{89EAAC6D-D703-455B-8D27-C897722F2867}">
      <text>
        <t>[Threaded comment]
Your version of Excel allows you to read this threaded comment; however, any edits to it will get removed if the file is opened in a newer version of Excel. Learn more: https://go.microsoft.com/fwlink/?linkid=870924
Comment:
    Help and moral support are provided. Financial support or food is not provided because people’s circumstances have become difficult and their needs are barely covered.</t>
      </text>
    </comment>
    <comment ref="D79" authorId="91" shapeId="0" xr:uid="{770BB677-A8A2-4F87-80EE-7C19EEF3D04D}">
      <text>
        <t xml:space="preserve">[Threaded comment]
Your version of Excel allows you to read this threaded comment; however, any edits to it will get removed if the file is opened in a newer version of Excel. Learn more: https://go.microsoft.com/fwlink/?linkid=870924
Comment:
    He is transferred directly to the hospital with the help of a neighbor or family, and the necessary procedures are taken until the condition stabilizes
</t>
      </text>
    </comment>
    <comment ref="J79" authorId="92" shapeId="0" xr:uid="{58FB659E-AA46-4BBE-AA8F-B8E59422097F}">
      <text>
        <t>[Threaded comment]
Your version of Excel allows you to read this threaded comment; however, any edits to it will get removed if the file is opened in a newer version of Excel. Learn more: https://go.microsoft.com/fwlink/?linkid=870924
Comment:
    As for this case, it did not happen to the family before, but if it does happen, the head of the family will ask for help and assistance from the host community.</t>
      </text>
    </comment>
    <comment ref="W79" authorId="93" shapeId="0" xr:uid="{50474922-3E01-4BAA-8C38-AC3DB87C7F35}">
      <text>
        <t>[Threaded comment]
Your version of Excel allows you to read this threaded comment; however, any edits to it will get removed if the file is opened in a newer version of Excel. Learn more: https://go.microsoft.com/fwlink/?linkid=870924
Comment:
    In household chores, if any family needs something from the other, help is provided between them, whether it is food or in-kind, to cover the need. If the neighbor is sick, I pay attention to her children and vice versa</t>
      </text>
    </comment>
    <comment ref="AG79" authorId="94" shapeId="0" xr:uid="{381C11BD-114C-4CC8-A1C0-38354A11FD6B}">
      <text>
        <t>[Threaded comment]
Your version of Excel allows you to read this threaded comment; however, any edits to it will get removed if the file is opened in a newer version of Excel. Learn more: https://go.microsoft.com/fwlink/?linkid=870924
Comment:
    Help here depends on the statue of the person. People are at a very poor level, so everyone depends on their level. For example, we helped one of the neighbors in transporting the patient to the hospital.</t>
      </text>
    </comment>
    <comment ref="AY79" authorId="95" shapeId="0" xr:uid="{CD05EF49-10C3-4EE1-8B36-CCB71523D744}">
      <text>
        <t>[Threaded comment]
Your version of Excel allows you to read this threaded comment; however, any edits to it will get removed if the file is opened in a newer version of Excel. Learn more: https://go.microsoft.com/fwlink/?linkid=870924
Comment:
    I borrow money from a neighbor and he is transferred directly to the hospital with the help of a neighbor or family and taking the necessary procedures until the condition stabilizes.</t>
      </text>
    </comment>
    <comment ref="AE80" authorId="96" shapeId="0" xr:uid="{45FBF80B-D043-41D9-B7CF-80D03BD44B3F}">
      <text>
        <t>[Threaded comment]
Your version of Excel allows you to read this threaded comment; however, any edits to it will get removed if the file is opened in a newer version of Excel. Learn more: https://go.microsoft.com/fwlink/?linkid=870924
Comment:
    Due to the limited income, lack of work, and high prices, no one helps anyone with food because the situation does not allow the sharing.</t>
      </text>
    </comment>
    <comment ref="AW81" authorId="97" shapeId="0" xr:uid="{8A0752DF-27A1-42C3-A1C3-89D75A03DF32}">
      <text>
        <t>[Threaded comment]
Your version of Excel allows you to read this threaded comment; however, any edits to it will get removed if the file is opened in a newer version of Excel. Learn more: https://go.microsoft.com/fwlink/?linkid=870924
Comment:
    We borrow money from neighbors and relatives and severely reduce our food and clothing in order to balance our living conditions</t>
      </text>
    </comment>
    <comment ref="BC81" authorId="98" shapeId="0" xr:uid="{330B7D6F-A593-463C-B28B-17D3A5CB327C}">
      <text>
        <t>[Threaded comment]
Your version of Excel allows you to read this threaded comment; however, any edits to it will get removed if the file is opened in a newer version of Excel. Learn more: https://go.microsoft.com/fwlink/?linkid=870924
Comment:
    We help each other in collecting donations for needy families, whether in gathering places such as mosques or Qat gatherings. We help each other with moral support before financial support. Not everyone is helped equally, but rather the most affected and poorest families are helped the most</t>
      </text>
    </comment>
    <comment ref="T84" authorId="99" shapeId="0" xr:uid="{56B7BF56-0F2D-4E9D-BD72-5694AFAFD801}">
      <text>
        <t>[Threaded comment]
Your version of Excel allows you to read this threaded comment; however, any edits to it will get removed if the file is opened in a newer version of Excel. Learn more: https://go.microsoft.com/fwlink/?linkid=870924
Comment:
    Yes, we help each other as much as possible, because due to the economic situation and high prices, this has led to the weakness of poor and needy families and they cannot buy food and health supplies. The more prices increase, the more poverty increases. This is why we share as much aid as we can with our neighbors, and they help us if we lack anything, whether food or In-kind items. We hope that the country will be recovered and living will return to being better, God willing.</t>
      </text>
    </comment>
    <comment ref="AE86" authorId="100" shapeId="0" xr:uid="{BD3C17DB-37F8-4554-BA09-D0FE5923151A}">
      <text>
        <t>[Threaded comment]
Your version of Excel allows you to read this threaded comment; however, any edits to it will get removed if the file is opened in a newer version of Excel. Learn more: https://go.microsoft.com/fwlink/?linkid=870924
Comment:
    Yes, dates are distributed by a philanthropist, but we do not know who he is</t>
      </text>
    </comment>
    <comment ref="AN86" authorId="101" shapeId="0" xr:uid="{FFC44F5A-9224-43B5-B9A2-4A339943DAF5}">
      <text>
        <t>[Threaded comment]
Your version of Excel allows you to read this threaded comment; however, any edits to it will get removed if the file is opened in a newer version of Excel. Learn more: https://go.microsoft.com/fwlink/?linkid=870924
Comment:
    Yes, some merchants (philanthropists) come and distribute some dates, or support  some of the most needy families sometimes.</t>
      </text>
    </comment>
    <comment ref="AM87" authorId="102" shapeId="0" xr:uid="{3F369651-9389-4B24-B0B5-A601BFD67F64}">
      <text>
        <t>[Threaded comment]
Your version of Excel allows you to read this threaded comment; however, any edits to it will get removed if the file is opened in a newer version of Excel. Learn more: https://go.microsoft.com/fwlink/?linkid=870924
Comment:
    Yes, the family receives very light aid from charitable societies, institutions, and public figures, and this is only during Ramadan.</t>
      </text>
    </comment>
    <comment ref="G90" authorId="103" shapeId="0" xr:uid="{38FF7CE2-5B5F-46F2-A0E2-8E921DEAFAA3}">
      <text>
        <t>[Threaded comment]
Your version of Excel allows you to read this threaded comment; however, any edits to it will get removed if the file is opened in a newer version of Excel. Learn more: https://go.microsoft.com/fwlink/?linkid=870924
Comment:
    Yesterday, a vaccination campaign visit the camp and my children were vaccinated for free</t>
      </text>
    </comment>
    <comment ref="G96" authorId="104" shapeId="0" xr:uid="{45545FFC-3E5D-4865-8558-97BF2286B950}">
      <text>
        <t>[Threaded comment]
Your version of Excel allows you to read this threaded comment; however, any edits to it will get removed if the file is opened in a newer version of Excel. Learn more: https://go.microsoft.com/fwlink/?linkid=870924
Comment:
    Yes, we take the tetanus vaccination and it is free</t>
      </text>
    </comment>
    <comment ref="H96" authorId="105" shapeId="0" xr:uid="{7FDAF502-B58E-4AE6-87E8-6BD0793CD8D6}">
      <text>
        <t>[Threaded comment]
Your version of Excel allows you to read this threaded comment; however, any edits to it will get removed if the file is opened in a newer version of Excel. Learn more: https://go.microsoft.com/fwlink/?linkid=870924
Comment:
    We received the Covid vaccination. The Covid vaccination campaign visit us and we were vaccinated</t>
      </text>
    </comment>
    <comment ref="AN102" authorId="106" shapeId="0" xr:uid="{A4FF685C-BBBC-456D-AC74-D08A97F5CE17}">
      <text>
        <t>[Threaded comment]
Your version of Excel allows you to read this threaded comment; however, any edits to it will get removed if the file is opened in a newer version of Excel. Learn more: https://go.microsoft.com/fwlink/?linkid=870924
Comment:
    In general, it is available at the center. There is a large demand, and most families have been immunized and vaccinated.</t>
      </text>
    </comment>
    <comment ref="W106" authorId="107" shapeId="0" xr:uid="{5AE37DB7-C065-4852-A048-09A11FCCB050}">
      <text>
        <t>[Threaded comment]
Your version of Excel allows you to read this threaded comment; however, any edits to it will get removed if the file is opened in a newer version of Excel. Learn more: https://go.microsoft.com/fwlink/?linkid=870924
Comment:
    Awareness for adults is not enough, and I heard that the medicine has expired and the samples have expired</t>
      </text>
    </comment>
    <comment ref="BH106" authorId="108" shapeId="0" xr:uid="{68DD071A-6D4E-462B-94FE-05558340D557}">
      <text>
        <t>[Threaded comment]
Your version of Excel allows you to read this threaded comment; however, any edits to it will get removed if the file is opened in a newer version of Excel. Learn more: https://go.microsoft.com/fwlink/?linkid=870924
Comment:
    For adults: Because people are not aware of these services, awareness must be raised in this area about tetanus vaccination for women</t>
      </text>
    </comment>
    <comment ref="X107" authorId="109" shapeId="0" xr:uid="{72AF4C24-82FC-4292-9949-66810429D80D}">
      <text>
        <t>[Threaded comment]
Your version of Excel allows you to read this threaded comment; however, any edits to it will get removed if the file is opened in a newer version of Excel. Learn more: https://go.microsoft.com/fwlink/?linkid=870924
Comment:
    Because I am not interested in vaccinating adults and I think it is not important to vaccinate adults compared to children.</t>
      </text>
    </comment>
    <comment ref="AP107" authorId="110" shapeId="0" xr:uid="{0DA143CE-3FE1-405D-A7C1-A65E39A8F65B}">
      <text>
        <t>[Threaded comment]
Your version of Excel allows you to read this threaded comment; however, any edits to it will get removed if the file is opened in a newer version of Excel. Learn more: https://go.microsoft.com/fwlink/?linkid=870924
Comment:
    I was vaccinated at a very young age, but after that I did not take any vaccination because it was not good and could cause illness and cause the person to lose immunity</t>
      </text>
    </comment>
    <comment ref="AO108" authorId="111" shapeId="0" xr:uid="{F430BC86-2923-42D6-8F60-DC2879EACF0B}">
      <text>
        <t>[Threaded comment]
Your version of Excel allows you to read this threaded comment; however, any edits to it will get removed if the file is opened in a newer version of Excel. Learn more: https://go.microsoft.com/fwlink/?linkid=870924
Comment:
    “Because the place is remote and transportation costs are high. My children live without vaccination and nothing happens to them.”</t>
      </text>
    </comment>
    <comment ref="F123" authorId="112" shapeId="0" xr:uid="{54E15E5C-1D5D-4E85-8F94-31821C3001C8}">
      <text>
        <t>[Threaded comment]
Your version of Excel allows you to read this threaded comment; however, any edits to it will get removed if the file is opened in a newer version of Excel. Learn more: https://go.microsoft.com/fwlink/?linkid=870924
Comment:
    Receiving humanitarian aid from CARE organization, and when the disbursement of aid delayed, we do not have enough food</t>
      </text>
    </comment>
    <comment ref="AF124" authorId="113" shapeId="0" xr:uid="{E46F0FE4-9C0A-4644-AE4F-83732897E48A}">
      <text>
        <t>[Threaded comment]
Your version of Excel allows you to read this threaded comment; however, any edits to it will get removed if the file is opened in a newer version of Excel. Learn more: https://go.microsoft.com/fwlink/?linkid=870924
Comment:
    There is currently no aid in my area other than the CARE organization aid, which is flour, oil, and lentils. As for my family, we do not receive this aid. We need assistance that works to improve the standard of living.</t>
      </text>
    </comment>
    <comment ref="AN124" authorId="114" shapeId="0" xr:uid="{D60A91AC-6C09-45E4-817B-375C580938FE}">
      <text>
        <t>[Threaded comment]
Your version of Excel allows you to read this threaded comment; however, any edits to it will get removed if the file is opened in a newer version of Excel. Learn more: https://go.microsoft.com/fwlink/?linkid=870924
Comment:
    Aid is available sometimes and fills a large gap for the family, but it is difficult to reach it, especially if a person has a small salary that is not enough for family income, medications, or meeting simple needs.</t>
      </text>
    </comment>
    <comment ref="S125" authorId="115" shapeId="0" xr:uid="{D0D7E12C-E7D3-443D-8BEC-5DA62FCCA68B}">
      <text>
        <t>[Threaded comment]
Your version of Excel allows you to read this threaded comment; however, any edits to it will get removed if the file is opened in a newer version of Excel. Learn more: https://go.microsoft.com/fwlink/?linkid=870924
Comment:
    Some of the displaced and most of the host community because they did not receive any assistance, such as families headed by women and people with special needs.</t>
      </text>
    </comment>
    <comment ref="T125" authorId="116" shapeId="0" xr:uid="{EEA1D099-2BC2-4DB2-9220-E66C48A92E08}">
      <text>
        <t>[Threaded comment]
Your version of Excel allows you to read this threaded comment; however, any edits to it will get removed if the file is opened in a newer version of Excel. Learn more: https://go.microsoft.com/fwlink/?linkid=870924
Comment:
    We are a host community and we do not receive any humanitarian aid. We are people with special needs and do not have sufficient income to meet basic needs.</t>
      </text>
    </comment>
    <comment ref="U125" authorId="117" shapeId="0" xr:uid="{17B6735F-4FC4-4CCB-A89C-4FBC1BCCBC87}">
      <text>
        <t>[Threaded comment]
Your version of Excel allows you to read this threaded comment; however, any edits to it will get removed if the file is opened in a newer version of Excel. Learn more: https://go.microsoft.com/fwlink/?linkid=870924
Comment:
    We, the host community, do not have any aid, but only the displaced people receive aid</t>
      </text>
    </comment>
    <comment ref="AB125" authorId="118" shapeId="0" xr:uid="{4C718F3A-80F6-4C60-A147-AEE5CCC98B3A}">
      <text>
        <t xml:space="preserve">[Threaded comment]
Your version of Excel allows you to read this threaded comment; however, any edits to it will get removed if the file is opened in a newer version of Excel. Learn more: https://go.microsoft.com/fwlink/?linkid=870924
Comment:
    See comment on female access
</t>
      </text>
    </comment>
    <comment ref="AI125" authorId="119" shapeId="0" xr:uid="{C757619B-80DD-43F9-8D3E-69DFB8211F67}">
      <text>
        <t>[Threaded comment]
Your version of Excel allows you to read this threaded comment; however, any edits to it will get removed if the file is opened in a newer version of Excel. Learn more: https://go.microsoft.com/fwlink/?linkid=870924
Comment:
    Only displaced people receive aid better than the host community</t>
      </text>
    </comment>
    <comment ref="AL125" authorId="120" shapeId="0" xr:uid="{A6BC876D-02B9-430B-8622-83ED1510533E}">
      <text>
        <t>[Threaded comment]
Your version of Excel allows you to read this threaded comment; however, any edits to it will get removed if the file is opened in a newer version of Excel. Learn more: https://go.microsoft.com/fwlink/?linkid=870924
Comment:
    Bias in distribution, and when distributing aid, the largest portion is distributed to people who are close and who have nepotism or knowledge, and a little is distributed to the beneficiaries deserving of this aid</t>
      </text>
    </comment>
    <comment ref="AM125" authorId="121" shapeId="0" xr:uid="{EBCED909-A3D0-4198-BB83-AEA79DB75377}">
      <text>
        <t>[Threaded comment]
Your version of Excel allows you to read this threaded comment; however, any edits to it will get removed if the file is opened in a newer version of Excel. Learn more: https://go.microsoft.com/fwlink/?linkid=870924
Comment:
    The people who do not receive this type of support are the displaced because they are strangers to this governorate or region and live in a camp alone and isolated from the host community.</t>
      </text>
    </comment>
    <comment ref="BC125" authorId="122" shapeId="0" xr:uid="{9956A916-98A1-4000-8805-4E62980E30C8}">
      <text>
        <t>[Threaded comment]
Your version of Excel allows you to read this threaded comment; however, any edits to it will get removed if the file is opened in a newer version of Excel. Learn more: https://go.microsoft.com/fwlink/?linkid=870924
Comment:
    Organizations do not support individuals who deserve assistance. This is due to unfair registration for aid from those in charge of registration. What is needed to improve this matter: A team from the organization arrives personally and supervises the registration. As for the registration of the community committees, their registration is never be trusted. I need personal assistance to treat my disabled daughter, whose treatment has exhausted me until now</t>
      </text>
    </comment>
    <comment ref="Y126" authorId="123" shapeId="0" xr:uid="{03B9CFD5-FB19-47E3-9B50-5ED72FC34C23}">
      <text>
        <t>[Threaded comment]
Your version of Excel allows you to read this threaded comment; however, any edits to it will get removed if the file is opened in a newer version of Excel. Learn more: https://go.microsoft.com/fwlink/?linkid=870924
Comment:
    There is intervention, but it is not enough. Most of the time, the aid is not timely and is not considered one of the family’s greatest needs. Sometimes it is very few and it is not enough for a family. Families also need to provide job opportunities. It is preferable to intervene quickly and meet their needs, such as food and health, providing appropriate work for them, and providing non-food items that the individual needs, such as personal hygiene materials, and paying attention to the women special needs.</t>
      </text>
    </comment>
    <comment ref="AB126" authorId="124" shapeId="0" xr:uid="{37AB0638-756A-4318-86FA-406175C49724}">
      <text>
        <t>[Threaded comment]
Your version of Excel allows you to read this threaded comment; however, any edits to it will get removed if the file is opened in a newer version of Excel. Learn more: https://go.microsoft.com/fwlink/?linkid=870924
Comment:
    In my opinion, organizations must provide food and medicines on an ongoing basis. Here in the village, we suffer from a lack of sufficient income for most families, so the family cannot provide the necessary supplies and food for the individual. This is why we need support and intervention from organizations.</t>
      </text>
    </comment>
    <comment ref="AO126" authorId="125" shapeId="0" xr:uid="{13BA0B99-D211-42E2-9EE8-1ADB3C895449}">
      <text>
        <t>[Threaded comment]
Your version of Excel allows you to read this threaded comment; however, any edits to it will get removed if the file is opened in a newer version of Excel. Learn more: https://go.microsoft.com/fwlink/?linkid=870924
Comment:
    Yes, we need humanitarian support at all times because humanitarian support is one of the things that alleviates the burden of providing the family’s needs, especially food and potable water, as this is our biggest problem. We need non-food aid, such as blankets, mattresses, and kitchen utensils.</t>
      </text>
    </comment>
    <comment ref="AP126" authorId="126" shapeId="0" xr:uid="{2813860C-A2D0-43BF-A2CF-A8DED46C97E2}">
      <text>
        <t>[Threaded comment]
Your version of Excel allows you to read this threaded comment; however, any edits to it will get removed if the file is opened in a newer version of Excel. Learn more: https://go.microsoft.com/fwlink/?linkid=870924
Comment:
    Organizations support individuals, but not at the right time or in the fastest way to deliver aid. We received support, but not in a sufficient way, and the aid is interrupted. We need sufficient support, as well as providing job opportunities and income-generating assistance to the individual.</t>
      </text>
    </comment>
    <comment ref="BI130" authorId="127" shapeId="0" xr:uid="{55AFFA42-49FF-47C4-9C6F-2ADCAE3D60A6}">
      <text>
        <t>[Threaded comment]
Your version of Excel allows you to read this threaded comment; however, any edits to it will get removed if the file is opened in a newer version of Excel. Learn more: https://go.microsoft.com/fwlink/?linkid=870924
Comment:
    The entire community complains about the high prices of food and health</t>
      </text>
    </comment>
    <comment ref="BD131" authorId="128" shapeId="0" xr:uid="{126A7922-2FCC-4B16-8279-D728F5A062E1}">
      <text>
        <t>[Threaded comment]
Your version of Excel allows you to read this threaded comment; however, any edits to it will get removed if the file is opened in a newer version of Excel. Learn more: https://go.microsoft.com/fwlink/?linkid=870924
Comment:
    NOTE!: Services are easy to reach, such as the school and some groceries and shops from which we buy food. As for the health service and the market, it is very far from here</t>
      </text>
    </comment>
    <comment ref="G134" authorId="129" shapeId="0" xr:uid="{F97694D6-017F-482F-A176-FA99589889D2}">
      <text>
        <t>[Threaded comment]
Your version of Excel allows you to read this threaded comment; however, any edits to it will get removed if the file is opened in a newer version of Excel. Learn more: https://go.microsoft.com/fwlink/?linkid=870924
Comment:
    Currently, we only receive fifty kilograms of flour, five liters of oil, and only two kilograms of lentils.</t>
      </text>
    </comment>
  </commentList>
</comments>
</file>

<file path=xl/sharedStrings.xml><?xml version="1.0" encoding="utf-8"?>
<sst xmlns="http://schemas.openxmlformats.org/spreadsheetml/2006/main" count="464" uniqueCount="294">
  <si>
    <t xml:space="preserve">Public Health Settlement-Based Assessment: YEM2203a  </t>
  </si>
  <si>
    <t xml:space="preserve">Khanfar Semi-structured data _ DSAG </t>
  </si>
  <si>
    <t>Items</t>
  </si>
  <si>
    <t>Description</t>
  </si>
  <si>
    <t>Project Background</t>
  </si>
  <si>
    <t>In 2024, it is 10 years since the conflict in Yemen started. The conflict have severely exacerbated the humanitarian crisis with high levels of food insecurity, health challenges, and displacement. The 2023 Yemen Humanitarian Needs Overview reports that approximately 21.6 million people, including 51% children and 24% women, require assistance. Despite escalating needs, humanitarian funding continues to decrease annually. Moreover, war tactics targeting civilians and infrastructure worsen the situation. Yemen's dire economic condition, compounded by currency depreciation and import blockades, intensifies food and health needs, further aggravated by cholera outbreaks and climatic shocks.
The Settlement-Based Assessments (SBA) conducted in Radfan district in 2023 highlighted the necessity for expanded public health evaluations. Building on this pilot, two districts, Khanfar and Al Mokha, have been selected for comprehensive assessments to address local health needs and prioritize stakeholders. This assessment aims to thoroughly evaluate public health needs, including food security, water, sanitation, health, and nutrition, in these territorial units. Additionally, it aims to assess the availability and accessibility of services through semi-structured interviews and stakeholder mapping. Ultimately, the goal is to deepen understanding of local dynamics and contribute to informed programmatic planning and humanitarian response, both locally and internationally.</t>
  </si>
  <si>
    <t>Primary Data Collection Time Period</t>
  </si>
  <si>
    <t>1 February, 2024 - 5 March, 2024</t>
  </si>
  <si>
    <t>Geographic Coverage:</t>
  </si>
  <si>
    <t xml:space="preserve">District: Khanfar
Governorate: Abyan
Territory: Internationally Recognised Government of Yemen
Country: Yemen
</t>
  </si>
  <si>
    <t>Methodology</t>
  </si>
  <si>
    <t>The analysis is grounded in translated transcripts from 60 qualitative household interviews carried out across the district of Khanfar at the end of February and early March 2024. The households that were interviewed had already been interviewed once for the quantitative household needs survey carried out earlier during February 2024. The aim of this survey was to capture perceptions of households related to public health services, with a specific focus on healthcare services such as health facilities and pharmacies. The questions captured perceptions on availability and accessibility of services in the area where the respondent live, limiting factors to the availability or accessibility of services, as well as coping strategies used among households to access the services. Capturing household perceptions on these topics allow for a contextualisation of both the MFGD and quantitative household needs data collected in this assessment and it contributes with direct quotes to better understand unique challenges and coping strategies used by households to tackle the challenges faced.</t>
  </si>
  <si>
    <t>[Pending reuploading into the repo]</t>
  </si>
  <si>
    <t>This SBA was carried out by REACH Initiative through enumerators of its partner CARE and was funded by BHA.</t>
  </si>
  <si>
    <t>Contacts</t>
  </si>
  <si>
    <t>Carl Hassellöf (AO), carl.hassellof@impact-initiatives.org</t>
  </si>
  <si>
    <t>Ghada Benaissa (SAO), ghada.benaissa@impact-initiatives.org</t>
  </si>
  <si>
    <t>Falasteen Awadallah (AA), falasteen.awadallah@impact-initiatives.org</t>
  </si>
  <si>
    <t>Sheets</t>
  </si>
  <si>
    <t>Method Report</t>
  </si>
  <si>
    <t>Detailed description of the methodology, the scope and the purpose of the MFGD</t>
  </si>
  <si>
    <t>DSAG full</t>
  </si>
  <si>
    <t>DSAG of the MFGD including all metadata</t>
  </si>
  <si>
    <t>Communities with less access</t>
  </si>
  <si>
    <t>Scoring of communities with less access</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</si>
  <si>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</si>
  <si>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t>What is the objective of this analysis?</t>
  </si>
  <si>
    <t xml:space="preserve">The analysis of semi-structured household data aims to enhance the understanding of how available or accessible public health services are perceived to be among households in Khanfar. The data contributes to a contextualised and deeper understanding of challenges faced by communities, and what households do when they are unable to access services. Through this analysis, REACH investigates why certain services are deemed available or accessible, but why some are not. The focus is also on vaccination services, both for adults and children, and the reasons why households use or do not use, services when they are available to them. </t>
  </si>
  <si>
    <t>What method was used to collect the data?</t>
  </si>
  <si>
    <t xml:space="preserve">The data was collected through semi-structured household interviews carried out across the district of Khanfar, Abyan governorate. REACH's data collection partner CARE collected 60 interviews, with a tool that was a merged tool between REACH and ACAPS. Due to this and to ensure alignment of question types and styles, some adjustments to the questions were made compared to the tool used in Al Makha. 
Households were identified using the quantitative household data collected in Khanfar where interviewees could say yes or no to be interviewed again. 
In the DSAG, n=number of times a discussion point was mentioned. </t>
  </si>
  <si>
    <t>What approach was used for the analysis and why? </t>
  </si>
  <si>
    <t>(Please refer to the Qualitative Analysis guidance to better understand the different analysis approaches)</t>
  </si>
  <si>
    <t>For the analysis, the team used an iterative content analysis process to fill the grid and provide analysis to gain a deeper understanding of the main themes that emerge through the data that could assist in answering the research questions of this assessment. This allowed the team to identify patterns in the data and to understand information at both the local and district levels. Going through the data, the team generously put in discussion points that were later made more concise with additional quotes to better understand what had been said by the interviewee on each of the discussion topics. Using and highlighting quotes allowed for a deeper understanding and contextualisation of the discussion points identified through the grid. The overall themes had already been established through the structure of the questionnaire with a clear focus on the availability and accessibility of services as well as perceptions of humanitarian organisations and assistance. The analysis allowed us to identify that economic challenges and lack of resources are a major limiting factor for households to access the required healthcare. We could also see patterns of the importance of awareness campaigns and increased humanitarian assistance to prevent a worsened humanitarian situation in the district. 
Important to note is the data was translated by a translation service from Arabic to English before analysis. Thus, there is a risk that some points made in the original language have been lost but this is deemed a low risk with limited impact on the results of the analysis.</t>
  </si>
  <si>
    <t>Assumptions and Choices Made</t>
  </si>
  <si>
    <t>Strengths and Limitations of the Qualitative Analysis</t>
  </si>
  <si>
    <t xml:space="preserve">The analysis has some limitations. The answers to the questions does not seem to be coherent or consistent as some answers are more similar to transcripts, while some are summaries of answers. The lack of consistency means that some details is likely missing from the interviews. This was expected as recording interviews in Yemen is deemed too sensitive at the moment, meaning that it is challening to consistently and effectively produce transcripts. However, to mitigate this, one person was taking direct notes, aiming and transcribing the interviews, and the interviewer taking note in each interview, meaning that many interviews could be read as transcripts. This approach allowed for rich data with a lot of detail describing the situation households are facing daily when trying to access healthcare services. 
Further limitations to the analysis is that some of the points mentioned, especially around access to food or markets, are not consistently mentioned throughout the collected data. While the questionnaire had a clear focus on healthcare, follow-up questions or probes also focused on other services related to food, WASH, and nutrition. As these were only mentioned as probes, some interviewers might have been more careful in asking these questions or probing, than others. This, however, is deemed a minor limitation as the main focus was health. 
Furthermore, in certain parts, the questions were not directly answered by the interviewee. This resulted in repetitions in the same interviews, this was however not duplicated in the analysis but rather combined to create a holistic understanding of household perceptions. </t>
  </si>
  <si>
    <r>
      <t xml:space="preserve">Do you intend to publish the qualitative analysis (e.g. Data Saturation Grid and any additional qualitative analysis)? </t>
    </r>
    <r>
      <rPr>
        <sz val="11"/>
        <color theme="0"/>
        <rFont val="Arial Narrow"/>
        <family val="2"/>
      </rPr>
      <t>(place an X next to the appropriate option)</t>
    </r>
  </si>
  <si>
    <t xml:space="preserve">x Yes </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</si>
  <si>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</si>
  <si>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</si>
  <si>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</si>
  <si>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</si>
  <si>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x
No</t>
    </r>
  </si>
  <si>
    <t>Has a READ_ME sheet already been developed to explain the content of the analysis file?</t>
  </si>
  <si>
    <t>Yes</t>
  </si>
  <si>
    <t>What is the expected date of publication?</t>
  </si>
  <si>
    <t>Al Nawbah IDP site</t>
  </si>
  <si>
    <t>Al Kawd</t>
  </si>
  <si>
    <t xml:space="preserve">Bir Al Sheikh </t>
  </si>
  <si>
    <t>Al Hesen</t>
  </si>
  <si>
    <t>Al Musaymir</t>
  </si>
  <si>
    <t>Al Khamiluh</t>
  </si>
  <si>
    <t>Al Makhzan</t>
  </si>
  <si>
    <t xml:space="preserve">Al Jawl </t>
  </si>
  <si>
    <t>Ad Diyyu</t>
  </si>
  <si>
    <t>uuid</t>
  </si>
  <si>
    <t>c47dc591-ae93-468f-b785-6a23cc24af9e</t>
  </si>
  <si>
    <t>a9277fba-4926-4540-a4a1-31076afe3117</t>
  </si>
  <si>
    <t>87aeaf7e-5132-4a09-bc5a-e6c857ebd9d5</t>
  </si>
  <si>
    <t>75c9012f-6ed5-412b-9b6c-16b6ec2a9dd4</t>
  </si>
  <si>
    <t>928ef30d-3f74-4ac4-a484-ca7bf2558067</t>
  </si>
  <si>
    <t>c8a31ff7-ce7a-4a3d-90e5-546e46c0e9ae</t>
  </si>
  <si>
    <t>f7a800a0-3598-4563-b107-0a1b90d9ae3a</t>
  </si>
  <si>
    <t>1cf6712d-7151-40a8-a71f-f565919dc7fa</t>
  </si>
  <si>
    <t>697eea8c-7d38-40fc-89e9-1b79d1afa0fd</t>
  </si>
  <si>
    <t>01cf63a8-250d-4df0-98ba-c4b4969d66af</t>
  </si>
  <si>
    <t>f112a48f-3edf-4237-b2ef-e7e410e4c96b</t>
  </si>
  <si>
    <t>a74bcf40-ab8a-440a-9c04-6c6d466d547f</t>
  </si>
  <si>
    <t>91b1a8e7-0374-412c-ae64-a72dea788ec8</t>
  </si>
  <si>
    <t>53251347-5885-4a2d-847b-43a124cd46a8</t>
  </si>
  <si>
    <t>0081474d-fb4b-4d98-a52e-cfe4ef23dbe7</t>
  </si>
  <si>
    <t>ba8102d0-069f-45d8-ae51-5ed6a51ec8b4</t>
  </si>
  <si>
    <t>05a4468b-bce1-45ee-bc10-be19c5bb020f</t>
  </si>
  <si>
    <t>2d891083-dc5a-40f5-9bf4-e5add39a01ed</t>
  </si>
  <si>
    <t>369ed779-8c7a-41f0-8812-4602d410ca5b</t>
  </si>
  <si>
    <t>8b9526cd-ea45-4101-bf6a-ddb609cfd66a</t>
  </si>
  <si>
    <t>d6c06cf9-0e3c-4982-a899-14698edfaea7</t>
  </si>
  <si>
    <t>fdf01546-b889-4c36-b983-ee024abea4ac</t>
  </si>
  <si>
    <t>18e867fe-5063-45a5-ade6-939cae20be80</t>
  </si>
  <si>
    <t>cc4773bc-b657-4e9f-b134-0f096b222ef8</t>
  </si>
  <si>
    <t>93ea306d-ed6a-41e8-8932-6fcbe4afa673</t>
  </si>
  <si>
    <t>82da3c2f-171f-4c35-bb98-a7bb791ad616</t>
  </si>
  <si>
    <t>bd271145-0858-4f92-b87b-894510a7cdcb</t>
  </si>
  <si>
    <t>978ef0b8-637a-4545-8964-1bd2e11f5e6f</t>
  </si>
  <si>
    <t>670e8458-50fa-474d-95a1-a4a803d5d7a5</t>
  </si>
  <si>
    <t>811a19aa-f9f0-4fa0-b211-40a7b8f08fc8</t>
  </si>
  <si>
    <t>fcf11bc8-9a1a-41ea-b0e9-c12de60e8f27</t>
  </si>
  <si>
    <t>c2ec7dce-8487-42fa-8e92-4934d35ec156</t>
  </si>
  <si>
    <t>7fed89f6-4d2b-43d5-981c-0af32633a08c</t>
  </si>
  <si>
    <t>61e0b530-6f97-4d35-8573-398c6bb7be56</t>
  </si>
  <si>
    <t>783b44b5-441c-4fcd-b437-13d2d49b657e</t>
  </si>
  <si>
    <t>910a5aa1-921c-4673-83a5-d015964472cb</t>
  </si>
  <si>
    <t>39d7bf6b-a142-4997-ab38-171e53148175</t>
  </si>
  <si>
    <t>7a8f5ad0-0b72-4153-b895-a22dc3eeb8df</t>
  </si>
  <si>
    <t>2fbfc720-b56d-445a-8b98-8891a079c950</t>
  </si>
  <si>
    <t>310c586e-39ca-4920-b344-efc9cbc74561</t>
  </si>
  <si>
    <t>e99fbe9f-5927-44ff-8e52-76bb89a600a6</t>
  </si>
  <si>
    <t>d1ede4a0-fc39-444d-8603-e4a1f6d5d06f</t>
  </si>
  <si>
    <t>c6d92f40-e91f-4768-a11c-99f5cb2ba55e</t>
  </si>
  <si>
    <t>9f55ffb9-ce2a-4478-b528-1afa51189919</t>
  </si>
  <si>
    <t>d3ed213e-be09-404f-b20d-64534d2ad509</t>
  </si>
  <si>
    <t>698af270-bccc-4347-93cc-6eb900671620</t>
  </si>
  <si>
    <t>a7cdefb3-0390-41b0-9691-12f0fe0ad39b</t>
  </si>
  <si>
    <t>b8c7c725-492e-4b31-b81d-d31eaea7c8d0</t>
  </si>
  <si>
    <t>02559000-ad4d-411d-a604-7d7d6bc6e999</t>
  </si>
  <si>
    <t>76fc915a-8660-4783-9385-75623deeedad</t>
  </si>
  <si>
    <t>14a61afc-cf60-4029-b35f-1d310cc11582</t>
  </si>
  <si>
    <t>7851a30a-8ea2-4dae-b1c1-66024f1af5fd</t>
  </si>
  <si>
    <t>b0529efd-e839-432c-937f-88527ade851c</t>
  </si>
  <si>
    <t>c50d708c-5d61-48be-b1d6-c17966731de7</t>
  </si>
  <si>
    <t>dcdbe905-59e4-47b7-b653-ecf005db51c1</t>
  </si>
  <si>
    <t>f502e7d0-54d3-4646-b370-9e7805ef6a89</t>
  </si>
  <si>
    <t>e8f3d7c8-5d7e-4eee-9236-54532782f788</t>
  </si>
  <si>
    <t>6ca03091-d2f9-41c3-b626-60baa009f5bf</t>
  </si>
  <si>
    <t>f25ff449-9c18-49ba-9134-973126153503</t>
  </si>
  <si>
    <t>46039bf3-9827-47b5-934a-c8eabd72a250</t>
  </si>
  <si>
    <t>Total # References per Discussion Point</t>
  </si>
  <si>
    <t>Key Findings Summary
(Merged per Discussion Topic)</t>
  </si>
  <si>
    <t xml:space="preserve">Optional column for more interpretative/explorative analysis triangulated with secondary sources, quotes etc. </t>
  </si>
  <si>
    <t>District</t>
  </si>
  <si>
    <t>Khanfar</t>
  </si>
  <si>
    <t>Location</t>
  </si>
  <si>
    <t>Al Nawbah</t>
  </si>
  <si>
    <t xml:space="preserve">Al Kawd-Ahl Baleid Neighbourhood </t>
  </si>
  <si>
    <t>Al Kawd - Qarana</t>
  </si>
  <si>
    <t>Al Kawd - Nuba</t>
  </si>
  <si>
    <t>Al Kawd - Belaidi</t>
  </si>
  <si>
    <t>Al Kawd - Alwadi</t>
  </si>
  <si>
    <t>Al Kawd - Alkadmeh</t>
  </si>
  <si>
    <t>Alhesen</t>
  </si>
  <si>
    <t>Alhesen-Alqahera neighbourhood</t>
  </si>
  <si>
    <t>Alhesen-Atiah</t>
  </si>
  <si>
    <t>Alhesen-Alwade'a</t>
  </si>
  <si>
    <t>Alhesen (Almakhzan)</t>
  </si>
  <si>
    <t>Aljoul</t>
  </si>
  <si>
    <t>Kadmet Alsayed Qasem</t>
  </si>
  <si>
    <t>Aber Othman</t>
  </si>
  <si>
    <t>Al Darjaj</t>
  </si>
  <si>
    <t>Location characteristic</t>
  </si>
  <si>
    <t>IDP site</t>
  </si>
  <si>
    <t>Neighbourhood</t>
  </si>
  <si>
    <t>Village</t>
  </si>
  <si>
    <t>Neighbourgood</t>
  </si>
  <si>
    <t xml:space="preserve">Village </t>
  </si>
  <si>
    <t>Household and Community Profiles</t>
  </si>
  <si>
    <t>Respondent gender</t>
  </si>
  <si>
    <t>There was a mix between male and female respondents to this survey, 41 respondents were male and 19 were female.</t>
  </si>
  <si>
    <t>Male</t>
  </si>
  <si>
    <t>Female</t>
  </si>
  <si>
    <t>Main source of income of HH</t>
  </si>
  <si>
    <t xml:space="preserve">Across all interviews, the most common type of income source among households was casual labour or daily wage work (n=35) followed by humanitarian assistance (n=13), salary (n=13), and crops (n=8). It was commonly reported that households have more than one income source, as 15 households reported this. For these households, humanitarian assistance was mentioned 9 times, indicating that households rely more on other income sources than only humanitarian assistance.Other income generating sources include crops (n=8), own business (n=4) retirement salary (n=3), and livestock activities (n=2).  </t>
  </si>
  <si>
    <t>Casual labour / daily wage (irregular)</t>
  </si>
  <si>
    <t>Salaried work/employment (regular)</t>
  </si>
  <si>
    <t>Humanitarian assistance</t>
  </si>
  <si>
    <t>Crops</t>
  </si>
  <si>
    <t>Own business</t>
  </si>
  <si>
    <t>Retirement salary</t>
  </si>
  <si>
    <t>Livestock</t>
  </si>
  <si>
    <t>Healthcare</t>
  </si>
  <si>
    <t>Available healthcare infrastructure</t>
  </si>
  <si>
    <t>Overall, households reported that some sort of health facility was available to them, with a health unit being the most reported type. 19 households reported there was an available unit but that the facility lacked certain services such as tests or scans. 17 households reported a well-functioning health unit, either public or private, available to them, while 13 households reported no available health service. Two households reported access to pharmacists rather than health units for consultations and to get medicine, and 1 household reported the availability of mobile health units in their area. 
Overall, households residing in IDP sites were reported to have fewer available health facilities close to the household. For the households that reported a well-functioning health unit several households mentioned that there was a lack of medication at the unit.  
For the households that reported good access to health services, it is worth noting that there is a reported lack of medications at these services, meaning that households need to seek medication outside of the facility from for example private pharmacies.</t>
  </si>
  <si>
    <t>Health unit/center available with certain services unavailable</t>
  </si>
  <si>
    <t>Health unit/center (public or private) - well functioning</t>
  </si>
  <si>
    <t>None in the area where the community resides</t>
  </si>
  <si>
    <t>Pharmacist consultations</t>
  </si>
  <si>
    <t>Mobile health clinic</t>
  </si>
  <si>
    <t>Healthcare need</t>
  </si>
  <si>
    <t xml:space="preserve">While not specifically asked about, respondents mentioned diseases their household have had to cope with. 2 households reported kidney issues including congestion and stones, while breast cancer, and hernia issues. One household also mentioned that a household member had had a foot amputation and needed help with diabetes. </t>
  </si>
  <si>
    <t>In extreme cases of diabetes and lack of medication of sufficient quality, diabetes patients can suffer from foot ulcers that could lead to foot amputation. Thus, this could indicate together with other data collected on insufficient medications, that households with diabetes patients that are unable to access medication could face more severe outcomes. (https://www.cdc.gov/diabetes/library/features/amputations.html)</t>
  </si>
  <si>
    <t>Kidney issues (stones, congestion)</t>
  </si>
  <si>
    <t>Breast cancer</t>
  </si>
  <si>
    <t>Hernia</t>
  </si>
  <si>
    <t>Diabetes</t>
  </si>
  <si>
    <t>Foot amputation</t>
  </si>
  <si>
    <t>Type of health services regularly used</t>
  </si>
  <si>
    <t>This section focus on which healthcare services that are most regularly used by households in the area. This information combined with the positive aspects of healthcare and the main challenges faced by households, we can understand the level of accessibility of healthcare for households and why these specific services can be regularly used. 45 households reported consultations for acute illnesses such as fever, cough, or diarrhoea, 22 households reported access to preventative consultations or check-ups and 15 reported consultations or drugs for chronic illnesses such as diabetes, hypertension, etc. Other reported services regularly used were vaccination services (n=6), pharmacist for medication prescription (n=5), laboratory services (n=2), and MHPSS (n=2).</t>
  </si>
  <si>
    <t>Consultation or drugs for acute illness (fever, diarrhoea, cough, etc.)</t>
  </si>
  <si>
    <t>Preventative consultation / check-up</t>
  </si>
  <si>
    <t xml:space="preserve">Consultation or drugs for chronic illness (diabetes, hypertension, etc.) </t>
  </si>
  <si>
    <t>Vaccination services</t>
  </si>
  <si>
    <t>Pharmacist to prescribe medication</t>
  </si>
  <si>
    <t xml:space="preserve">Laboratory services </t>
  </si>
  <si>
    <t>MHPSS</t>
  </si>
  <si>
    <t>Health access impacted by household economy</t>
  </si>
  <si>
    <t>The economic situation is a limiting factor for households in accessing healthcare services. 27 households reported that their economic situation has an extreme impact on their ability to access healthcare, and a serious impact, respectively. 6 households reported a moderate impact.</t>
  </si>
  <si>
    <t xml:space="preserve">Yemen's economic situation is impacting both service providers and households. From the quantitative household data, the average expenditure on food among households in Khanfar is 70% of their income, this means that very little is left for other needs, including healthcare. This is reflected in this data and in combination with other quotes and information captured through this tool. Households mention repeatedly that services, mostly medicine, are expensive and unaffordable, and many resort to negative coping strategies to cover healthcare needs.	 
  </t>
  </si>
  <si>
    <t>Extreme impact</t>
  </si>
  <si>
    <t>Serious impact</t>
  </si>
  <si>
    <t>Moderate impact</t>
  </si>
  <si>
    <t>Positive aspect of healthcare access</t>
  </si>
  <si>
    <t xml:space="preserve">36 households reported that the positve aspects of healthcare in their area are that it is free of charge, or at least affordable to access, 13 households reported that the health service is close to where they live, and 4 households reported there is no discrimination at the facility among population groups. 	 
That the health service is free of charge was commonly mentioned and also something households seemed to expect from these services. Notably, it is the public services that are free, but as mentioned, they are also commonly not fully available as they are lacking certain services. Thus, while public services might be deemed affordable or free, households still often need to rely on costly alternatives to fully cover their health needs. 	 
  </t>
  </si>
  <si>
    <t>Affordable/free</t>
  </si>
  <si>
    <t>Health faciltity (unit, center, hospital) close perceived close to home / easy to access</t>
  </si>
  <si>
    <t>No discrimination</t>
  </si>
  <si>
    <t>Ability to access services when needed</t>
  </si>
  <si>
    <t xml:space="preserve">The majority of households reported that they can access health services when they need to (n=39), and a minority (n=21) that they are unable to. </t>
  </si>
  <si>
    <t>Perceptions of prices</t>
  </si>
  <si>
    <t xml:space="preserve">Among the households directly commenting on prices, it was very often mentioned (n=24) that health care is deemed expensive for households. 2 household reported that healthcare is not expensive. This household live in a urban setting neighbourhood and the main source of income is casual labour or daily wage work, however, this household also mentioned that "tests in the health unit are less expensive than private laboratories, but most of the required tests are not available in the health unit. The required tests are available in private laboratories, but they are expensive." - capturing the inconcistencies in health care in the area and that households often need to pay a high price for services that are not available to them at their preferred health unit. </t>
  </si>
  <si>
    <t>Expensive</t>
  </si>
  <si>
    <t>Not expensive</t>
  </si>
  <si>
    <t>Challenges to access health services</t>
  </si>
  <si>
    <t xml:space="preserve">The main challenges to accessing healthcare services are their availability and the price of the less preferred options, as 41 households reported that they need to use expensive alternatives. High prices were reported 29 times among households as a challenging factor to access health care, this includes expensive treatment and/or medication, and/or transportation. Other mentioned reasons for inaccessible services were low quality of the service (n=7), lack of medical staff, such as nurses or doctors (n=6), and crowdedness (n=1)
While the positive aspects point to free services, it is understood that the free services are not fully encompassing or able to cover all needs of households. Due to this, households need to resort to more expensive alternatives such as private clinics, or need to travel longer distances to other health services. These services could cost money, or the transportation will be expensive for the households. Similar with the medication, some households can access free medication through the closest health unit, but it was commonly reported that medicine is often unavailable at these units, meaning that households need to purchase medication that they deem expensive from private pharmacies. </t>
  </si>
  <si>
    <t>Public/free services/medication unavailable - have to use other expensive service</t>
  </si>
  <si>
    <t xml:space="preserve">Inaccessible due to unavailable or expensive  medication and/or service, and/or transportation
</t>
  </si>
  <si>
    <t>Low quality level of services</t>
  </si>
  <si>
    <t>Lack of medical staff</t>
  </si>
  <si>
    <t>Crowdedness and long waiting hours/ list</t>
  </si>
  <si>
    <t>Coping mechanisms to lack of access to healthcare services</t>
  </si>
  <si>
    <t xml:space="preserve">Negative coping strategies to afford healthcare services are commonly used among households across Khanfar. To borrow money, either from family, community members, or shop owners was commonly reported, as 31 households reported this. 31 households also reported that they travel outside of the area to access healthcare. According to the respondents, it was common practice among households to stay at home (n=16) and use non-prescription or traditional medicine to cure disease or illness (n=21). This includes painkillers like panadol, but also herbs or roots traditionally used in Yemen. 10 households reported selling household assets including gold, livestock, or other productive assets to afford healthcare. Relying on pharmacists instead of going to the health unit was reported by 6 respondents, and stop taking prescribed medication as health improved was a coping strategy mentioned twice. This was due to the high cost of medication and to save this for later as soon as they could see that the status of the ill person improved. Begging (n=1), reduce other spending (n=1), and praying (n=1) were other mentioned coping strategies.
  </t>
  </si>
  <si>
    <t xml:space="preserve">21 households mentioned using both of these coping strategies when indicating that the borrowing of money not only relates to the treatment itself but also the transportation costs. 
Selling gold was commonly mentioned among households as a way of coping, in Yemen it is most often women who own the gold as they received it as a gift when they married. Thus, forcing households to sell gold impacts women in the sense they lose some of their potential ability for self-determination. Especially if they do not have any other individual income through labor, they could be left without any individual financial security. (https://www.acaps.org/fileadmin/Data_Product/Main_media/20240209_ACAPS_Yemen_analysis_hub_Coping_strategies_in_al_Habilin_and_Al_Jiblah.pdf)
For the households that reported that they stop using medicine when they see the situation improving, this could have detrimental health impacts as the person deciding if or when to stop most probably is an unqualified person without any health expert background.  </t>
  </si>
  <si>
    <t>Use credit/borrow money/mortage</t>
  </si>
  <si>
    <t>Going to hospitals/health services outside the area</t>
  </si>
  <si>
    <t>Use non-prescripted treatments at home (traditional medicine or other)</t>
  </si>
  <si>
    <t>Stay at home with/without worsened impact</t>
  </si>
  <si>
    <t>Ask for support by community or others</t>
  </si>
  <si>
    <t>Selling household assets afford healthcare services (livestock,  gold, and productive assets)</t>
  </si>
  <si>
    <r>
      <t xml:space="preserve">Rely on pharmacist advice/buy medicine </t>
    </r>
    <r>
      <rPr>
        <b/>
        <sz val="10"/>
        <rFont val="Arial Narrow"/>
        <family val="2"/>
      </rPr>
      <t>instead</t>
    </r>
    <r>
      <rPr>
        <sz val="10"/>
        <rFont val="Arial Narrow"/>
        <family val="2"/>
      </rPr>
      <t xml:space="preserve"> of going to the health facility</t>
    </r>
  </si>
  <si>
    <t>Don’t/stop taking medication due to price</t>
  </si>
  <si>
    <t>Begging</t>
  </si>
  <si>
    <t>Reduce other spending (food, water, shelter etc.)</t>
  </si>
  <si>
    <t>Praying to god</t>
  </si>
  <si>
    <t>Female access challenges to health</t>
  </si>
  <si>
    <t xml:space="preserve">Female respondents reported they need a male companion to travel to services such as health facilities (n=8), a mahram. 2 households mentioned a lack of female-specific care or services close to health facilities. </t>
  </si>
  <si>
    <t xml:space="preserve">   Travelling with a mahram is common practice in Yemen and is directly impacting women's freedom of movement and privacy when needing to visit a doctor or the market. As reported by ACAPS, the Mahram requirement ought to be seen as a component of gender-based violence, denying women resources, access to services, and opportunities. (https://www.acaps.org/fileadmin/Data_Product/Main_media/20231214_ACAPS_Yemen_Analysis_Hub_Dynamics_and_effects_of_the_Mahram_practice_in_Yemen_01.pdf) 	 </t>
  </si>
  <si>
    <t>Need to travel with male companion (mahram)</t>
  </si>
  <si>
    <t>Lack of necessary service (medication, advice, care)</t>
  </si>
  <si>
    <t>Community support mechanism</t>
  </si>
  <si>
    <t xml:space="preserve">    16 households reported that the community supports each other to cover food and/or water needs. However, it was mentioned several times in the interviews that communities are unable to provide more support than psychosocial or moral support due to their economic situation that does not allow for any other type of support, such as economic, food or water, or healthcare. 12 households reported that the community supports when someone needs accessing a health facility through transportation support for example. Economic support was mentioned by 8 households, either through donations to those in need where money could be collected at the mosque or qat gatherings, or through collective borrowing. Support with shelter or house reparations (n=6), household chores (n=5), and sharing aid (n=4) was also mentioned. 
 9 households reported no community support available. 	 
  </t>
  </si>
  <si>
    <t>To cover needs (food, water)</t>
  </si>
  <si>
    <t>Psychosocial/moral support</t>
  </si>
  <si>
    <t>To access health services (transportation, fuel)</t>
  </si>
  <si>
    <t>No community support</t>
  </si>
  <si>
    <t>Economic/money (donation, borrowing)</t>
  </si>
  <si>
    <t>Shelter/housing support</t>
  </si>
  <si>
    <t>Household chores</t>
  </si>
  <si>
    <t>Sharing (aid, food) when possible</t>
  </si>
  <si>
    <t>Other sources of support</t>
  </si>
  <si>
    <t xml:space="preserve">Other than community support households mentioned that local philanthropists or merchants (n=10) support the community. 4 households also reported that NGOs or organisations support communities in the district as another source of support. 
Ramadan was commonly mentioned as a time for extra support in the communities. 
In the data and on the question of other types of support, NGOs were not commonly mentioned, however, it was mentioned among the vast majority of respondents that there is humanitarian assistance in the district. Thus, this point should reflect somewhat unusual or inconsistent support alternatives. </t>
  </si>
  <si>
    <t xml:space="preserve">Local merchants and/or philantropists </t>
  </si>
  <si>
    <t>Ramadan support</t>
  </si>
  <si>
    <t>NGOs/ INGOs</t>
  </si>
  <si>
    <t>Immunisation or vaccination programs for children</t>
  </si>
  <si>
    <t xml:space="preserve">Vaccination coverage among children in households interviewed in Khanfar is reportedly good as 47 households stated to have vaccination available and to have used it for their children. 4 households reported to have it available but to not have used it, one household was not aware of any such services. 	 
  </t>
  </si>
  <si>
    <t xml:space="preserve">Available and used </t>
  </si>
  <si>
    <t>Available and not used</t>
  </si>
  <si>
    <t>Not aware</t>
  </si>
  <si>
    <t>Not applicable / no children in HH</t>
  </si>
  <si>
    <t>Immunisation or vaccination programs for adults</t>
  </si>
  <si>
    <t xml:space="preserve">The vaccination coverage among adults differs. 20 households reported not being aware of any vaccination while 18 said to have it available and used the service. 7 households reported to have services available but decided not to use the service. 6 households reported that vaccination service was not available. </t>
  </si>
  <si>
    <t>Available and used</t>
  </si>
  <si>
    <t>Available but not used</t>
  </si>
  <si>
    <t xml:space="preserve">Not available </t>
  </si>
  <si>
    <t>Why - used</t>
  </si>
  <si>
    <t xml:space="preserve">    The primary reason mentioned why households use vaccination services, both for children and adults, was because of knowledge among households that vaccines are good for disease prevention (n=23), polio was a commonly mentioned vaccine used. 19 households reported that free services were an access-enabling factor for households, 11 mentioned easy access due to either home or site visits and 10 households mentioned good awareness campaigns as a reason for vaccinating children. 
Combining the knowledge households showed on the positives of vaccinating your children points to good awareness and information campaigns over tha past years in the area. It was interesting that many respondents clearly noted that it is important to vaccinate your children against these diseases, and one household stated regret in not vaccinating all their children as the unvaccinated had fallen ill, now suffering from chronic issues. </t>
  </si>
  <si>
    <t>Prevention from diseases</t>
  </si>
  <si>
    <t>Free service</t>
  </si>
  <si>
    <t>Access due to home/site visit</t>
  </si>
  <si>
    <t>Good awareness/information campagin</t>
  </si>
  <si>
    <t>Why - not used</t>
  </si>
  <si>
    <t>There were limited reasons provided as to why households decided against using vaccination services. Lack of awareness was reported 4 times. Households also reported misinformation and distrust in vaccination for adults at 4 times. Two households reported both lack of awareness and misinformation reasons. Two households reported that vaccination for adults were not consistently available for them to access.</t>
  </si>
  <si>
    <t xml:space="preserve">Given that households in general seem to understand the benefits of vaccinating their children against diseases, it was interesting to see that there are instances where households are not informed that adults would also benefit from vaccination against diseases. A lack of understanding and misinformation about the positives are evident in the data collected, with quotes such as "I was vaccinated at a very young age, but after that, I did not take any vaccination because it was not good and could cause illness and cause the person to lose immunity" and "Because I am not interested in vaccinating adults and I think it is not important to vaccinate adults compared to children." point to a situation where awareness campaigns do not reach adults, and where information that people can gather more independently (internet, tv, radio etc.) might play a role in how vaccination or immunization is perceived among communities.	 </t>
  </si>
  <si>
    <t xml:space="preserve">Lack of awareness/information </t>
  </si>
  <si>
    <t>Misinformation (old vaccine, cause of disease, not important for adults)</t>
  </si>
  <si>
    <t>Not (consistently) available</t>
  </si>
  <si>
    <t>The importance of humanitarian organisations when it comes to health and nutrition services</t>
  </si>
  <si>
    <t xml:space="preserve">   49 of the households perceive humanitarian organisations to have a very important role to play in the provision of health and nutrition services, 10 households reported they are important, and 1 household reported that organisations are vital for this service provision. 	 </t>
  </si>
  <si>
    <t>Very important</t>
  </si>
  <si>
    <t>Important</t>
  </si>
  <si>
    <t>Vital</t>
  </si>
  <si>
    <t>The importance of humanitarian organisations  when it comes to food services</t>
  </si>
  <si>
    <t xml:space="preserve">51 of the households reported that humanitarian organisations are very important in providing households and communities with food. 7 reported organisations to be important, and 2 households reported vital. </t>
  </si>
  <si>
    <t>The importance of humanitarian organisations when it comes to water related services</t>
  </si>
  <si>
    <t xml:space="preserve">30 households reported that humanitarian organisations are very important in providing water-related services. 17 households reported important, 8 reported somewhat important and one household each reported vital or not important. </t>
  </si>
  <si>
    <t>Somehow important</t>
  </si>
  <si>
    <t>Perceptions of aid</t>
  </si>
  <si>
    <t xml:space="preserve">    Insufficiency of distributed aid (n=20), aid not distributed despite households being in need (n=20), and unequal distribution of aid/assistance (n=19) were the most reported perceptions towards aid in Khanfar. 13 households also reported that despite them receiving some assistance, they needed other types of assistance as well to cover needs. 9 households reported that aid is not timely to inconsistent over time, often leaving households without 
  for example food between the distribution occasions. 	 </t>
  </si>
  <si>
    <t xml:space="preserve">From the previous discussion topic on the importance of humanitarian organisations most respondents were of the perception that they have a very important role to play in public health service provision in Khanfar. However, the points made in this topic indicate a situation where organisations face issues in effectively supporting communities and households to meet their needs. This comes as many organisations, and UN agencies report a lack of funding in Yemen. (https://fts.unocha.org/plans/1193/summary, https://reliefweb.int/report/yemen/yemen-funding-cuts-and-escalation-threaten-peace-prospects-and-recovery-after-nine-years-crisis). The quantitative household data and analysis collected for this assessment reflect a challenging economic situation for households, that have resulted in  households being heavily dependent on assistance and organisations are unable to meet the needs in a timely manner, meaning that households face gaps in meeting needs. As humanitarian funding in Yemen decreases, there is a risk that these services will be distributed even more unevenly in the coming period.
  </t>
  </si>
  <si>
    <t>Insufficient / need more</t>
  </si>
  <si>
    <t>Not distributed but HH in need</t>
  </si>
  <si>
    <t>Unequal (only some receive)</t>
  </si>
  <si>
    <t>Need other types of aid/assistance</t>
  </si>
  <si>
    <t>Not timely</t>
  </si>
  <si>
    <t>Food and markets</t>
  </si>
  <si>
    <t>Access to market / food</t>
  </si>
  <si>
    <t xml:space="preserve"> While not consistently mentioned throughout the interviews, households pointed to issues with accessing sufficient food or the market. The most common barriers to accessing food were that food is expensive (n=5), the distance to the market (n=5), and specifically that travel to the market is expensive (n=2). 	</t>
  </si>
  <si>
    <t>Food is expensive</t>
  </si>
  <si>
    <t>Market is too far away</t>
  </si>
  <si>
    <t>Transportation to market is expensive</t>
  </si>
  <si>
    <t>Type of food aid received</t>
  </si>
  <si>
    <t xml:space="preserve">While not consistent, households mentioned the type of food they receive as part of humanitarian assistance. The package received reportedly consisted of flour, lentils, and cooking oil. This was mentioned 7 times. 	</t>
  </si>
  <si>
    <t>Flour, lentils, oil</t>
  </si>
  <si>
    <t>Total DTs mentioned</t>
  </si>
  <si>
    <t>Not applicable / Prefer not to answer</t>
  </si>
  <si>
    <t xml:space="preserve">As REACH and ACAPS decided to merge tools used for assessments in Khanfar, the data sent back to REACH from ACAPS was not identical to what was collected in Al Makha. To align question styles and also to ensure a logical flow of questions in the ACAPS tool, REACH agreed to make minor adjustments to some of the questions. However, the data collected consists of the same or similar questions as in the original REACH tool, capturing the same information. The decision to collect data through the same tool as ACAPS was made in coordination with CARE with clear instructions. Data has later been shared by ACAPS with REACH.
Through the ACAPS tool, topics not directly relating to public health focus of this assessment were captured, these have been omitted from the analysis as these points are deemed irrelevant to REACH's assessment but will be relevant for ACAPS. 
The quotes in this DSAG were included as they provide good contextualisation and nuance to answer the research questions of this assessment. As quotes from the data also differ in their phrasing we have ensured to include the quotes most likely to be transcripts. Due to the number of interviews, many quotes have been included in this analysis, to provide the reader of the DSAG with a good contextual understanding of what has been mentioned by the respondents. The chosen quotes are important for the reader to understand the similarities and differences in perceptions that are included under the same DP or DT, or between the different interview locations. The respondents have been anonymised to the furthest extent possible, and the quotes included should not include any personally identifiable information that could be damaging to the respondent.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</si>
</sst>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b/>
      <sz val="10"/>
      <color theme="0"/>
      <name val="Arial Narrow"/>
      <family val="2"/>
    </font>
    <font>
      <b/>
      <sz val="10"/>
      <color theme="1"/>
      <name val="Arial Narrow"/>
      <family val="2"/>
    </font>
    <font>
      <sz val="11"/>
      <color theme="1"/>
      <name val="Arial Narrow"/>
      <family val="2"/>
    </font>
    <font>
      <b/>
      <sz val="11"/>
      <name val="Arial Narrow"/>
      <family val="2"/>
    </font>
    <font>
      <sz val="11"/>
      <color theme="1"/>
      <name val="Calibri"/>
      <family val="2"/>
      <scheme val="minor"/>
    </font>
    <font>
      <sz val="11"/>
      <color theme="1"/>
      <name val="Arial"/>
      <family val="2"/>
    </font>
    <font>
      <b/>
      <sz val="11"/>
      <color theme="1"/>
      <name val="Arial Narrow"/>
      <family val="2"/>
    </font>
    <font>
      <sz val="10"/>
      <color theme="1"/>
      <name val="Arial Narrow"/>
      <family val="2"/>
    </font>
    <font>
      <sz val="10"/>
      <name val="Arial Narrow"/>
      <family val="2"/>
    </font>
    <font>
      <b/>
      <sz val="10"/>
      <name val="Arial Narrow"/>
      <family val="2"/>
    </font>
    <font>
      <sz val="8"/>
      <name val="Calibri"/>
      <family val="2"/>
      <scheme val="minor"/>
    </font>
    <font>
      <sz val="11"/>
      <color rgb="FFFF0000"/>
      <name val="Arial Narrow"/>
      <family val="2"/>
    </font>
    <font>
      <b/>
      <sz val="11"/>
      <color rgb="FFFF0000"/>
      <name val="Arial Narrow"/>
      <family val="2"/>
    </font>
    <font>
      <b/>
      <sz val="11"/>
      <color theme="0"/>
      <name val="Arial Narrow"/>
      <family val="2"/>
    </font>
    <font>
      <b/>
      <sz val="12"/>
      <color theme="1"/>
      <name val="Arial Narrow"/>
      <family val="2"/>
    </font>
    <font>
      <b/>
      <sz val="14"/>
      <color theme="0"/>
      <name val="Arial Narrow"/>
      <family val="2"/>
    </font>
    <font>
      <sz val="10"/>
      <color rgb="FFD2CBB8"/>
      <name val="Arial Narrow"/>
      <family val="2"/>
    </font>
    <font>
      <b/>
      <sz val="16"/>
      <color theme="0"/>
      <name val="Arial Narrow"/>
      <family val="2"/>
    </font>
    <font>
      <sz val="11"/>
      <name val="Arial Narrow"/>
      <family val="2"/>
    </font>
    <font>
      <sz val="10"/>
      <color theme="0"/>
      <name val="Arial Narrow"/>
      <family val="2"/>
    </font>
    <font>
      <sz val="11"/>
      <color theme="0"/>
      <name val="Arial Narrow"/>
      <family val="2"/>
    </font>
    <font>
      <b/>
      <sz val="11"/>
      <color indexed="9"/>
      <name val="Arial Narrow"/>
      <family val="2"/>
    </font>
    <font>
      <sz val="11"/>
      <color rgb="FF000000"/>
      <name val="Arial Narrow"/>
      <family val="2"/>
    </font>
    <font>
      <b/>
      <sz val="14"/>
      <color theme="1"/>
      <name val="Arial Narrow"/>
      <family val="2"/>
    </font>
    <font>
      <sz val="11"/>
      <color theme="1"/>
      <name val="Arial"/>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2" tint="-0.249977111117893"/>
        <bgColor indexed="64"/>
      </patternFill>
    </fill>
    <fill>
      <patternFill patternType="solid">
        <fgColor theme="0" tint="-0.14999847407452621"/>
        <bgColor rgb="FFFFC7CE"/>
      </patternFill>
    </fill>
    <fill>
      <patternFill patternType="solid">
        <fgColor rgb="FFD2CBB8"/>
        <bgColor indexed="64"/>
      </patternFill>
    </fill>
    <fill>
      <patternFill patternType="solid">
        <fgColor rgb="FFFFFF00"/>
        <bgColor indexed="64"/>
      </patternFill>
    </fill>
    <fill>
      <patternFill patternType="solid">
        <fgColor rgb="FFC7C8CA"/>
        <bgColor indexed="27"/>
      </patternFill>
    </fill>
    <fill>
      <patternFill patternType="solid">
        <fgColor rgb="FFEE5859"/>
        <bgColor indexed="29"/>
      </patternFill>
    </fill>
    <fill>
      <patternFill patternType="solid">
        <fgColor theme="6"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s>
  <cellStyleXfs count="4">
    <xf numFmtId="0" fontId="0" fillId="0" borderId="0"/>
    <xf numFmtId="0" fontId="6" fillId="0" borderId="0"/>
    <xf numFmtId="0" fontId="5" fillId="0" borderId="0"/>
    <xf numFmtId="0" fontId="25" fillId="0" borderId="0"/>
  </cellStyleXfs>
  <cellXfs count="235">
    <xf numFmtId="0" fontId="0" fillId="0" borderId="0" xfId="0"/>
    <xf numFmtId="0" fontId="3" fillId="0" borderId="0" xfId="1" applyFont="1"/>
    <xf numFmtId="164" fontId="4" fillId="8" borderId="1" xfId="2" applyNumberFormat="1" applyFont="1" applyFill="1" applyBorder="1" applyAlignment="1">
      <alignment horizontal="left" vertical="top" wrapText="1"/>
    </xf>
    <xf numFmtId="0" fontId="7" fillId="0" borderId="1" xfId="1" applyFont="1" applyBorder="1" applyAlignment="1">
      <alignment vertical="top"/>
    </xf>
    <xf numFmtId="0" fontId="7" fillId="5" borderId="1" xfId="1" applyFont="1" applyFill="1" applyBorder="1" applyAlignment="1">
      <alignment vertical="top"/>
    </xf>
    <xf numFmtId="0" fontId="3" fillId="0" borderId="0" xfId="1" applyFont="1" applyAlignment="1">
      <alignment vertical="top"/>
    </xf>
    <xf numFmtId="0" fontId="10" fillId="0" borderId="1" xfId="0" applyFont="1" applyBorder="1" applyAlignment="1">
      <alignment horizontal="center" vertical="top" wrapText="1"/>
    </xf>
    <xf numFmtId="0" fontId="10" fillId="0" borderId="23" xfId="0" applyFont="1" applyBorder="1" applyAlignment="1">
      <alignment horizontal="center" vertical="top" wrapText="1"/>
    </xf>
    <xf numFmtId="0" fontId="1" fillId="4" borderId="1" xfId="0" applyFont="1" applyFill="1" applyBorder="1" applyAlignment="1">
      <alignment vertical="top" wrapText="1"/>
    </xf>
    <xf numFmtId="0" fontId="9" fillId="0" borderId="22" xfId="0" applyFont="1" applyBorder="1" applyAlignment="1">
      <alignment horizontal="left" vertical="top" wrapText="1"/>
    </xf>
    <xf numFmtId="0" fontId="9" fillId="0" borderId="23" xfId="0" applyFont="1" applyBorder="1" applyAlignment="1">
      <alignment horizontal="center" vertical="top"/>
    </xf>
    <xf numFmtId="0" fontId="9" fillId="0" borderId="23" xfId="0" applyFont="1" applyBorder="1" applyAlignment="1">
      <alignment horizontal="left" vertical="top" wrapText="1"/>
    </xf>
    <xf numFmtId="0" fontId="9" fillId="0" borderId="1" xfId="0" applyFont="1" applyBorder="1" applyAlignment="1">
      <alignment horizontal="center" vertical="top"/>
    </xf>
    <xf numFmtId="0" fontId="1" fillId="4" borderId="9" xfId="0" applyFont="1" applyFill="1" applyBorder="1" applyAlignment="1">
      <alignment vertical="top" wrapText="1"/>
    </xf>
    <xf numFmtId="0" fontId="12" fillId="0" borderId="0" xfId="0" applyFont="1"/>
    <xf numFmtId="0" fontId="12" fillId="0" borderId="17" xfId="0" applyFont="1" applyBorder="1"/>
    <xf numFmtId="0" fontId="12" fillId="0" borderId="18" xfId="0" applyFont="1" applyBorder="1"/>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9" fillId="0" borderId="22" xfId="0" applyFont="1" applyBorder="1" applyAlignment="1">
      <alignment horizontal="center" vertical="top" wrapText="1"/>
    </xf>
    <xf numFmtId="0" fontId="9" fillId="0" borderId="23" xfId="0" applyFont="1" applyBorder="1" applyAlignment="1">
      <alignment horizontal="center" vertical="top" wrapText="1"/>
    </xf>
    <xf numFmtId="0" fontId="9" fillId="0" borderId="1" xfId="0" applyFont="1" applyBorder="1" applyAlignment="1">
      <alignment horizontal="center" vertical="top" wrapText="1"/>
    </xf>
    <xf numFmtId="0" fontId="1" fillId="4" borderId="24" xfId="0" applyFont="1" applyFill="1" applyBorder="1" applyAlignment="1">
      <alignment vertical="top" wrapText="1"/>
    </xf>
    <xf numFmtId="0" fontId="1" fillId="4" borderId="7" xfId="0" applyFont="1" applyFill="1" applyBorder="1" applyAlignment="1">
      <alignment vertical="top" wrapText="1"/>
    </xf>
    <xf numFmtId="0" fontId="1" fillId="4" borderId="25" xfId="0" applyFont="1" applyFill="1" applyBorder="1" applyAlignment="1">
      <alignment vertical="top" wrapText="1"/>
    </xf>
    <xf numFmtId="0" fontId="1" fillId="4" borderId="26" xfId="0" applyFont="1" applyFill="1" applyBorder="1" applyAlignment="1">
      <alignment vertical="top" wrapText="1"/>
    </xf>
    <xf numFmtId="0" fontId="1" fillId="4" borderId="27" xfId="0" applyFont="1" applyFill="1" applyBorder="1" applyAlignment="1">
      <alignment vertical="top" wrapText="1"/>
    </xf>
    <xf numFmtId="0" fontId="1" fillId="4" borderId="29" xfId="0" applyFont="1" applyFill="1" applyBorder="1" applyAlignment="1">
      <alignment vertical="top" wrapText="1"/>
    </xf>
    <xf numFmtId="0" fontId="14" fillId="4" borderId="7" xfId="0" applyFont="1" applyFill="1" applyBorder="1" applyAlignment="1">
      <alignment vertical="top" wrapText="1"/>
    </xf>
    <xf numFmtId="0" fontId="14" fillId="4" borderId="1" xfId="0" applyFont="1" applyFill="1" applyBorder="1" applyAlignment="1">
      <alignment vertical="top" wrapText="1"/>
    </xf>
    <xf numFmtId="0" fontId="14" fillId="4" borderId="30" xfId="0" applyFont="1" applyFill="1" applyBorder="1" applyAlignment="1">
      <alignment horizontal="left" vertical="top" wrapText="1" readingOrder="1"/>
    </xf>
    <xf numFmtId="0" fontId="1" fillId="4" borderId="30" xfId="0" applyFont="1" applyFill="1" applyBorder="1" applyAlignment="1">
      <alignment vertical="top" wrapText="1"/>
    </xf>
    <xf numFmtId="0" fontId="8" fillId="2" borderId="0" xfId="0" applyFont="1" applyFill="1" applyAlignment="1">
      <alignment horizontal="center" vertical="top"/>
    </xf>
    <xf numFmtId="0" fontId="8" fillId="2" borderId="0" xfId="0" applyFont="1" applyFill="1" applyAlignment="1">
      <alignment vertical="top"/>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xf>
    <xf numFmtId="0" fontId="1" fillId="4" borderId="32" xfId="0" applyFont="1" applyFill="1" applyBorder="1" applyAlignment="1">
      <alignment vertical="top" wrapText="1"/>
    </xf>
    <xf numFmtId="0" fontId="3" fillId="2" borderId="0" xfId="0" applyFont="1" applyFill="1" applyAlignment="1">
      <alignment vertical="top"/>
    </xf>
    <xf numFmtId="0" fontId="3" fillId="0" borderId="0" xfId="0" applyFont="1" applyAlignment="1">
      <alignment vertical="top"/>
    </xf>
    <xf numFmtId="0" fontId="3" fillId="7" borderId="0" xfId="0" applyFont="1" applyFill="1" applyAlignment="1">
      <alignment vertical="top"/>
    </xf>
    <xf numFmtId="0" fontId="2" fillId="0" borderId="0" xfId="0" applyFont="1" applyAlignment="1">
      <alignment vertical="top"/>
    </xf>
    <xf numFmtId="0" fontId="7" fillId="0" borderId="0" xfId="0" applyFont="1" applyAlignment="1">
      <alignment vertical="top"/>
    </xf>
    <xf numFmtId="0" fontId="3" fillId="0" borderId="0" xfId="0" applyFont="1" applyAlignment="1">
      <alignment horizontal="center" vertical="top"/>
    </xf>
    <xf numFmtId="0" fontId="8" fillId="0" borderId="0" xfId="0" applyFont="1" applyAlignment="1">
      <alignment horizontal="left" vertical="top"/>
    </xf>
    <xf numFmtId="0" fontId="3" fillId="0" borderId="0" xfId="0" applyFont="1" applyAlignment="1">
      <alignment horizontal="center" vertical="top" wrapText="1"/>
    </xf>
    <xf numFmtId="0" fontId="14" fillId="4" borderId="30" xfId="0" applyFont="1" applyFill="1" applyBorder="1" applyAlignment="1">
      <alignment vertical="top" wrapText="1"/>
    </xf>
    <xf numFmtId="0" fontId="14" fillId="4" borderId="9" xfId="0" applyFont="1" applyFill="1" applyBorder="1" applyAlignment="1">
      <alignment vertical="top" wrapText="1"/>
    </xf>
    <xf numFmtId="0" fontId="14" fillId="4" borderId="1" xfId="0" applyFont="1" applyFill="1" applyBorder="1" applyAlignment="1">
      <alignment vertical="top"/>
    </xf>
    <xf numFmtId="0" fontId="14" fillId="4" borderId="7" xfId="0" applyFont="1" applyFill="1" applyBorder="1" applyAlignment="1">
      <alignment vertical="top"/>
    </xf>
    <xf numFmtId="0" fontId="14" fillId="4" borderId="30" xfId="0" applyFont="1" applyFill="1" applyBorder="1" applyAlignment="1">
      <alignment vertical="top"/>
    </xf>
    <xf numFmtId="0" fontId="14" fillId="4" borderId="1" xfId="0" applyFont="1" applyFill="1" applyBorder="1" applyAlignment="1">
      <alignment wrapText="1"/>
    </xf>
    <xf numFmtId="0" fontId="14" fillId="4" borderId="24" xfId="0" applyFont="1" applyFill="1" applyBorder="1" applyAlignment="1">
      <alignment wrapText="1"/>
    </xf>
    <xf numFmtId="0" fontId="14" fillId="4" borderId="24" xfId="0" applyFont="1" applyFill="1" applyBorder="1" applyAlignment="1">
      <alignment vertical="top" wrapText="1"/>
    </xf>
    <xf numFmtId="0" fontId="9" fillId="0" borderId="1" xfId="0"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 xfId="0" applyFont="1" applyBorder="1" applyAlignment="1">
      <alignment wrapText="1"/>
    </xf>
    <xf numFmtId="0" fontId="3" fillId="0" borderId="1" xfId="0" applyFont="1" applyBorder="1" applyAlignment="1">
      <alignment horizontal="center" vertical="top"/>
    </xf>
    <xf numFmtId="0" fontId="8" fillId="0" borderId="1" xfId="0" applyFont="1" applyBorder="1" applyAlignment="1">
      <alignment horizontal="left" vertical="top" wrapText="1"/>
    </xf>
    <xf numFmtId="0" fontId="10" fillId="0" borderId="23" xfId="0" applyFont="1" applyBorder="1" applyAlignment="1">
      <alignment horizontal="left" vertical="top" wrapText="1"/>
    </xf>
    <xf numFmtId="0" fontId="10" fillId="0" borderId="33" xfId="0" applyFont="1" applyBorder="1" applyAlignment="1">
      <alignment horizontal="left" vertical="top" wrapText="1"/>
    </xf>
    <xf numFmtId="0" fontId="8" fillId="0" borderId="23" xfId="0" applyFont="1" applyBorder="1" applyAlignment="1">
      <alignment wrapText="1"/>
    </xf>
    <xf numFmtId="0" fontId="10" fillId="0" borderId="33" xfId="0" applyFont="1" applyBorder="1" applyAlignment="1">
      <alignment vertical="top" wrapText="1"/>
    </xf>
    <xf numFmtId="0" fontId="8" fillId="0" borderId="22" xfId="0" applyFont="1" applyBorder="1" applyAlignment="1">
      <alignment wrapText="1"/>
    </xf>
    <xf numFmtId="0" fontId="2" fillId="0" borderId="33" xfId="0" applyFont="1" applyBorder="1" applyAlignment="1">
      <alignment wrapText="1"/>
    </xf>
    <xf numFmtId="0" fontId="3" fillId="0" borderId="1" xfId="0" applyFont="1" applyBorder="1" applyAlignment="1">
      <alignment vertical="top" wrapText="1"/>
    </xf>
    <xf numFmtId="0" fontId="3" fillId="0" borderId="22" xfId="0" applyFont="1" applyBorder="1" applyAlignment="1">
      <alignment vertical="top" wrapText="1"/>
    </xf>
    <xf numFmtId="0" fontId="8" fillId="0" borderId="1" xfId="0" applyFont="1" applyBorder="1" applyAlignment="1">
      <alignment horizontal="center" vertical="top" wrapText="1"/>
    </xf>
    <xf numFmtId="0" fontId="8" fillId="0" borderId="23" xfId="0" applyFont="1" applyBorder="1" applyAlignment="1">
      <alignment vertical="top" wrapText="1"/>
    </xf>
    <xf numFmtId="0" fontId="10" fillId="0" borderId="37" xfId="0" applyFont="1" applyBorder="1" applyAlignment="1">
      <alignment horizontal="center" vertical="top" wrapText="1"/>
    </xf>
    <xf numFmtId="0" fontId="9" fillId="0" borderId="36" xfId="0" applyFont="1" applyBorder="1" applyAlignment="1">
      <alignment vertical="top" wrapText="1"/>
    </xf>
    <xf numFmtId="0" fontId="9" fillId="0" borderId="37" xfId="0" applyFont="1" applyBorder="1" applyAlignment="1">
      <alignment horizontal="center" vertical="top" wrapText="1"/>
    </xf>
    <xf numFmtId="0" fontId="8" fillId="0" borderId="37" xfId="0" applyFont="1" applyBorder="1" applyAlignment="1">
      <alignment wrapText="1"/>
    </xf>
    <xf numFmtId="0" fontId="9" fillId="0" borderId="15" xfId="0" applyFont="1" applyBorder="1" applyAlignment="1">
      <alignment horizontal="center" vertical="top"/>
    </xf>
    <xf numFmtId="0" fontId="9" fillId="0" borderId="36" xfId="0" applyFont="1" applyBorder="1" applyAlignment="1">
      <alignment horizontal="left" vertical="top" wrapText="1"/>
    </xf>
    <xf numFmtId="0" fontId="19" fillId="0" borderId="0" xfId="0" applyFont="1" applyAlignment="1">
      <alignment vertical="top"/>
    </xf>
    <xf numFmtId="0" fontId="10" fillId="0" borderId="1" xfId="0" applyFont="1" applyBorder="1" applyAlignment="1">
      <alignment horizontal="left" vertical="top" wrapText="1"/>
    </xf>
    <xf numFmtId="0" fontId="19" fillId="0" borderId="1" xfId="0" applyFont="1" applyBorder="1" applyAlignment="1">
      <alignment vertical="top"/>
    </xf>
    <xf numFmtId="0" fontId="19" fillId="0" borderId="23" xfId="0" applyFont="1" applyBorder="1" applyAlignment="1">
      <alignment vertical="top"/>
    </xf>
    <xf numFmtId="0" fontId="10" fillId="0" borderId="22" xfId="0" applyFont="1" applyBorder="1" applyAlignment="1">
      <alignment horizontal="left" vertical="top" wrapText="1"/>
    </xf>
    <xf numFmtId="0" fontId="19" fillId="0" borderId="22" xfId="0" applyFont="1" applyBorder="1" applyAlignment="1">
      <alignment vertical="top"/>
    </xf>
    <xf numFmtId="0" fontId="10" fillId="0" borderId="9" xfId="0" applyFont="1" applyBorder="1" applyAlignment="1">
      <alignment horizontal="center" vertical="top" wrapText="1"/>
    </xf>
    <xf numFmtId="0" fontId="9" fillId="0" borderId="39" xfId="0" applyFont="1" applyBorder="1" applyAlignment="1">
      <alignment horizontal="center" vertical="top" wrapText="1"/>
    </xf>
    <xf numFmtId="0" fontId="9" fillId="0" borderId="9" xfId="0" applyFont="1" applyBorder="1" applyAlignment="1">
      <alignment horizontal="center" vertical="top" wrapText="1"/>
    </xf>
    <xf numFmtId="0" fontId="9" fillId="0" borderId="41" xfId="0" applyFont="1" applyBorder="1" applyAlignment="1">
      <alignment horizontal="center" vertical="top" wrapText="1"/>
    </xf>
    <xf numFmtId="0" fontId="9" fillId="0" borderId="15" xfId="0" applyFont="1" applyBorder="1" applyAlignment="1">
      <alignment horizontal="center" vertical="top" wrapText="1"/>
    </xf>
    <xf numFmtId="0" fontId="9" fillId="0" borderId="42" xfId="0" applyFont="1" applyBorder="1" applyAlignment="1">
      <alignment horizontal="center" vertical="top" wrapText="1"/>
    </xf>
    <xf numFmtId="0" fontId="9" fillId="0" borderId="43" xfId="0" applyFont="1" applyBorder="1" applyAlignment="1">
      <alignment horizontal="center" vertical="top" wrapText="1"/>
    </xf>
    <xf numFmtId="0" fontId="10" fillId="0" borderId="2" xfId="0" applyFont="1" applyBorder="1" applyAlignment="1">
      <alignment horizontal="left" vertical="top" wrapText="1"/>
    </xf>
    <xf numFmtId="0" fontId="9" fillId="4" borderId="12" xfId="0" applyFont="1" applyFill="1" applyBorder="1" applyAlignment="1">
      <alignment vertical="top" wrapText="1"/>
    </xf>
    <xf numFmtId="0" fontId="9" fillId="4" borderId="13" xfId="0" applyFont="1" applyFill="1" applyBorder="1" applyAlignment="1">
      <alignment vertical="top" wrapText="1"/>
    </xf>
    <xf numFmtId="0" fontId="9" fillId="4" borderId="14" xfId="0" applyFont="1" applyFill="1" applyBorder="1" applyAlignment="1">
      <alignment vertical="top" wrapText="1"/>
    </xf>
    <xf numFmtId="0" fontId="15" fillId="2" borderId="0" xfId="0" applyFont="1" applyFill="1" applyAlignment="1">
      <alignment horizontal="center" vertical="center" wrapText="1"/>
    </xf>
    <xf numFmtId="0" fontId="10" fillId="0" borderId="39" xfId="0" applyFont="1" applyBorder="1" applyAlignment="1">
      <alignment horizontal="left" vertical="top" wrapText="1"/>
    </xf>
    <xf numFmtId="0" fontId="10" fillId="0" borderId="15" xfId="0" applyFont="1" applyBorder="1" applyAlignment="1">
      <alignment horizontal="left" vertical="top" wrapText="1"/>
    </xf>
    <xf numFmtId="0" fontId="9" fillId="0" borderId="22" xfId="0" applyFont="1" applyBorder="1" applyAlignment="1">
      <alignment horizontal="center" vertical="top"/>
    </xf>
    <xf numFmtId="0" fontId="9" fillId="0" borderId="39" xfId="0" applyFont="1" applyBorder="1" applyAlignment="1">
      <alignment horizontal="center" vertical="top"/>
    </xf>
    <xf numFmtId="0" fontId="17" fillId="9" borderId="48" xfId="0" applyFont="1" applyFill="1" applyBorder="1" applyAlignment="1">
      <alignment horizontal="center" vertical="top"/>
    </xf>
    <xf numFmtId="0" fontId="17" fillId="9" borderId="22" xfId="0" applyFont="1" applyFill="1" applyBorder="1" applyAlignment="1">
      <alignment horizontal="center" vertical="top"/>
    </xf>
    <xf numFmtId="0" fontId="1" fillId="4" borderId="5" xfId="0" applyFont="1" applyFill="1" applyBorder="1" applyAlignment="1">
      <alignment horizontal="right" vertical="top" wrapText="1"/>
    </xf>
    <xf numFmtId="0" fontId="1" fillId="4" borderId="49" xfId="0" applyFont="1" applyFill="1" applyBorder="1" applyAlignment="1">
      <alignment vertical="top" wrapText="1"/>
    </xf>
    <xf numFmtId="0" fontId="1" fillId="4" borderId="6" xfId="0" applyFont="1" applyFill="1" applyBorder="1" applyAlignment="1">
      <alignment vertical="top" wrapText="1"/>
    </xf>
    <xf numFmtId="0" fontId="1" fillId="4" borderId="6" xfId="0" applyFont="1" applyFill="1" applyBorder="1" applyAlignment="1">
      <alignment horizontal="left" vertical="top" wrapText="1"/>
    </xf>
    <xf numFmtId="0" fontId="1" fillId="4" borderId="6" xfId="0" applyFont="1" applyFill="1" applyBorder="1" applyAlignment="1">
      <alignment wrapText="1"/>
    </xf>
    <xf numFmtId="0" fontId="1" fillId="4" borderId="8" xfId="0" applyFont="1" applyFill="1" applyBorder="1" applyAlignment="1">
      <alignment wrapText="1"/>
    </xf>
    <xf numFmtId="0" fontId="1" fillId="4" borderId="5" xfId="0" applyFont="1" applyFill="1" applyBorder="1" applyAlignment="1">
      <alignment wrapText="1"/>
    </xf>
    <xf numFmtId="11" fontId="1" fillId="4" borderId="6" xfId="0" applyNumberFormat="1" applyFont="1" applyFill="1" applyBorder="1" applyAlignment="1">
      <alignment wrapText="1"/>
    </xf>
    <xf numFmtId="0" fontId="1" fillId="4" borderId="5" xfId="0" applyFont="1" applyFill="1" applyBorder="1" applyAlignment="1">
      <alignment vertical="top" wrapText="1"/>
    </xf>
    <xf numFmtId="0" fontId="1" fillId="4" borderId="31" xfId="0" applyFont="1" applyFill="1" applyBorder="1" applyAlignment="1">
      <alignment vertical="top" wrapText="1"/>
    </xf>
    <xf numFmtId="0" fontId="1" fillId="4" borderId="8" xfId="0" applyFont="1" applyFill="1" applyBorder="1" applyAlignment="1">
      <alignment vertical="top" wrapText="1"/>
    </xf>
    <xf numFmtId="0" fontId="1" fillId="4" borderId="31" xfId="0" applyFont="1" applyFill="1" applyBorder="1" applyAlignment="1">
      <alignment wrapText="1"/>
    </xf>
    <xf numFmtId="0" fontId="1" fillId="4" borderId="7" xfId="0" applyFont="1" applyFill="1" applyBorder="1" applyAlignment="1">
      <alignment horizontal="right" vertical="top" wrapText="1"/>
    </xf>
    <xf numFmtId="0" fontId="1" fillId="4" borderId="25" xfId="0" applyFont="1" applyFill="1" applyBorder="1" applyAlignment="1">
      <alignment horizontal="right" vertical="top" wrapText="1"/>
    </xf>
    <xf numFmtId="0" fontId="14" fillId="4" borderId="25" xfId="0" applyFont="1" applyFill="1" applyBorder="1" applyAlignment="1">
      <alignment vertical="top" wrapText="1"/>
    </xf>
    <xf numFmtId="0" fontId="14" fillId="4" borderId="26" xfId="0" applyFont="1" applyFill="1" applyBorder="1" applyAlignment="1">
      <alignment vertical="top" wrapText="1"/>
    </xf>
    <xf numFmtId="0" fontId="14" fillId="4" borderId="29" xfId="0" applyFont="1" applyFill="1" applyBorder="1" applyAlignment="1">
      <alignment vertical="top" wrapText="1"/>
    </xf>
    <xf numFmtId="0" fontId="14" fillId="4" borderId="25" xfId="0" applyFont="1" applyFill="1" applyBorder="1" applyAlignment="1">
      <alignment vertical="top"/>
    </xf>
    <xf numFmtId="0" fontId="14" fillId="4" borderId="26" xfId="0" applyFont="1" applyFill="1" applyBorder="1" applyAlignment="1">
      <alignment vertical="top"/>
    </xf>
    <xf numFmtId="0" fontId="14" fillId="4" borderId="27" xfId="0" applyFont="1" applyFill="1" applyBorder="1" applyAlignment="1">
      <alignment vertical="top" wrapText="1"/>
    </xf>
    <xf numFmtId="0" fontId="14" fillId="4" borderId="29" xfId="0" applyFont="1" applyFill="1" applyBorder="1" applyAlignment="1">
      <alignment vertical="top"/>
    </xf>
    <xf numFmtId="0" fontId="8" fillId="0" borderId="36" xfId="0" applyFont="1" applyBorder="1" applyAlignment="1">
      <alignment wrapText="1"/>
    </xf>
    <xf numFmtId="0" fontId="10" fillId="0" borderId="37" xfId="0" applyFont="1" applyBorder="1" applyAlignment="1">
      <alignment vertical="top" wrapText="1"/>
    </xf>
    <xf numFmtId="0" fontId="0" fillId="0" borderId="23" xfId="0" applyBorder="1"/>
    <xf numFmtId="0" fontId="3" fillId="0" borderId="22" xfId="1" applyFont="1" applyBorder="1" applyAlignment="1">
      <alignment horizontal="left" vertical="top" wrapText="1"/>
    </xf>
    <xf numFmtId="0" fontId="19" fillId="0" borderId="1" xfId="1" applyFont="1" applyBorder="1" applyAlignment="1">
      <alignment vertical="top" wrapText="1"/>
    </xf>
    <xf numFmtId="0" fontId="19" fillId="5" borderId="1" xfId="1" applyFont="1" applyFill="1" applyBorder="1" applyAlignment="1">
      <alignment vertical="top" wrapText="1"/>
    </xf>
    <xf numFmtId="0" fontId="9" fillId="5" borderId="1" xfId="1" applyFont="1" applyFill="1" applyBorder="1" applyAlignment="1">
      <alignment horizontal="left" vertical="top" wrapText="1"/>
    </xf>
    <xf numFmtId="0" fontId="3" fillId="10" borderId="37" xfId="1" applyFont="1" applyFill="1" applyBorder="1" applyAlignment="1">
      <alignment vertical="top" wrapText="1"/>
    </xf>
    <xf numFmtId="0" fontId="19" fillId="11" borderId="37" xfId="2" applyFont="1" applyFill="1" applyBorder="1" applyAlignment="1">
      <alignment vertical="top" wrapText="1"/>
    </xf>
    <xf numFmtId="0" fontId="19" fillId="0" borderId="1" xfId="1" applyFont="1" applyBorder="1" applyAlignment="1">
      <alignment vertical="center" wrapText="1"/>
    </xf>
    <xf numFmtId="0" fontId="7" fillId="0" borderId="22" xfId="1" applyFont="1" applyBorder="1" applyAlignment="1">
      <alignment vertical="top" wrapText="1"/>
    </xf>
    <xf numFmtId="0" fontId="7" fillId="0" borderId="37" xfId="1" applyFont="1" applyBorder="1" applyAlignment="1">
      <alignment vertical="top" wrapText="1"/>
    </xf>
    <xf numFmtId="0" fontId="15" fillId="5" borderId="1" xfId="1" applyFont="1" applyFill="1" applyBorder="1" applyAlignment="1">
      <alignment vertical="top"/>
    </xf>
    <xf numFmtId="0" fontId="22" fillId="12" borderId="15" xfId="2" applyFont="1" applyFill="1" applyBorder="1" applyAlignment="1">
      <alignment vertical="top" wrapText="1"/>
    </xf>
    <xf numFmtId="0" fontId="19" fillId="0" borderId="48" xfId="2" applyFont="1" applyBorder="1" applyAlignment="1">
      <alignment horizontal="left" vertical="top" wrapText="1"/>
    </xf>
    <xf numFmtId="0" fontId="3" fillId="0" borderId="36" xfId="1" applyFont="1" applyBorder="1" applyAlignment="1">
      <alignment vertical="top" wrapText="1"/>
    </xf>
    <xf numFmtId="0" fontId="7" fillId="0" borderId="23" xfId="1" applyFont="1" applyBorder="1" applyAlignment="1">
      <alignment horizontal="left" vertical="top" wrapText="1"/>
    </xf>
    <xf numFmtId="0" fontId="3" fillId="0" borderId="50" xfId="1" applyFont="1" applyBorder="1" applyAlignment="1">
      <alignment vertical="top"/>
    </xf>
    <xf numFmtId="0" fontId="3" fillId="0" borderId="1" xfId="1" applyFont="1" applyBorder="1" applyAlignment="1">
      <alignment vertical="top"/>
    </xf>
    <xf numFmtId="0" fontId="19" fillId="0" borderId="1" xfId="1" applyFont="1" applyBorder="1" applyAlignment="1">
      <alignment vertical="center"/>
    </xf>
    <xf numFmtId="0" fontId="22" fillId="12" borderId="1" xfId="2" applyFont="1" applyFill="1" applyBorder="1" applyAlignment="1">
      <alignment horizontal="left" vertical="top" wrapText="1"/>
    </xf>
    <xf numFmtId="0" fontId="19" fillId="0" borderId="17" xfId="0" applyFont="1" applyBorder="1"/>
    <xf numFmtId="0" fontId="19" fillId="0" borderId="18" xfId="0" applyFont="1" applyBorder="1"/>
    <xf numFmtId="0" fontId="14" fillId="6" borderId="20" xfId="0" applyFont="1" applyFill="1" applyBorder="1" applyAlignment="1">
      <alignment horizontal="justify" vertical="center" wrapText="1"/>
    </xf>
    <xf numFmtId="0" fontId="4" fillId="0" borderId="21" xfId="0" applyFont="1" applyBorder="1" applyAlignment="1">
      <alignment vertical="center" wrapText="1"/>
    </xf>
    <xf numFmtId="0" fontId="19" fillId="0" borderId="13" xfId="0" applyFont="1" applyBorder="1" applyAlignment="1">
      <alignment vertical="center" wrapText="1"/>
    </xf>
    <xf numFmtId="0" fontId="19" fillId="0" borderId="13" xfId="0" applyFont="1" applyBorder="1" applyAlignment="1">
      <alignment vertical="top" wrapText="1"/>
    </xf>
    <xf numFmtId="0" fontId="4" fillId="0" borderId="13" xfId="0" applyFont="1" applyBorder="1" applyAlignment="1">
      <alignment vertical="center" wrapText="1"/>
    </xf>
    <xf numFmtId="0" fontId="19" fillId="0" borderId="12" xfId="0" applyFont="1" applyBorder="1" applyAlignment="1">
      <alignment horizontal="left" vertical="center" wrapText="1" indent="1"/>
    </xf>
    <xf numFmtId="0" fontId="19" fillId="0" borderId="19" xfId="0" applyFont="1" applyBorder="1" applyAlignment="1">
      <alignment horizontal="left" vertical="center" wrapText="1" indent="1"/>
    </xf>
    <xf numFmtId="0" fontId="19" fillId="0" borderId="21" xfId="0" applyFont="1" applyBorder="1" applyAlignment="1">
      <alignment horizontal="justify" vertical="center" wrapText="1"/>
    </xf>
    <xf numFmtId="15" fontId="23" fillId="0" borderId="14" xfId="0" applyNumberFormat="1" applyFont="1" applyBorder="1" applyAlignment="1">
      <alignment vertical="center" wrapText="1"/>
    </xf>
    <xf numFmtId="0" fontId="9" fillId="0" borderId="37" xfId="0" applyFont="1" applyBorder="1" applyAlignment="1">
      <alignment horizontal="left" vertical="top" wrapText="1"/>
    </xf>
    <xf numFmtId="0" fontId="0" fillId="0" borderId="0" xfId="0" applyAlignment="1">
      <alignment vertical="top"/>
    </xf>
    <xf numFmtId="0" fontId="0" fillId="0" borderId="24" xfId="0" applyBorder="1" applyAlignment="1">
      <alignment vertical="top"/>
    </xf>
    <xf numFmtId="0" fontId="0" fillId="0" borderId="1" xfId="0" applyBorder="1" applyAlignment="1">
      <alignment vertical="top"/>
    </xf>
    <xf numFmtId="0" fontId="0" fillId="2" borderId="0" xfId="0" applyFill="1" applyAlignment="1">
      <alignment vertical="top"/>
    </xf>
    <xf numFmtId="0" fontId="0" fillId="2" borderId="24" xfId="0" applyFill="1" applyBorder="1" applyAlignment="1">
      <alignment vertical="top"/>
    </xf>
    <xf numFmtId="0" fontId="0" fillId="2" borderId="1" xfId="0" applyFill="1" applyBorder="1" applyAlignment="1">
      <alignment vertical="top"/>
    </xf>
    <xf numFmtId="0" fontId="10" fillId="13" borderId="34" xfId="0" applyFont="1" applyFill="1" applyBorder="1" applyAlignment="1">
      <alignment horizontal="left" vertical="top" wrapText="1"/>
    </xf>
    <xf numFmtId="0" fontId="9" fillId="13" borderId="40" xfId="0" applyFont="1" applyFill="1" applyBorder="1" applyAlignment="1">
      <alignment horizontal="center" vertical="top"/>
    </xf>
    <xf numFmtId="0" fontId="10" fillId="13" borderId="34" xfId="0" applyFont="1" applyFill="1" applyBorder="1" applyAlignment="1">
      <alignment horizontal="center" vertical="top" wrapText="1"/>
    </xf>
    <xf numFmtId="0" fontId="10" fillId="13" borderId="42" xfId="0" applyFont="1" applyFill="1" applyBorder="1" applyAlignment="1">
      <alignment horizontal="center" vertical="top" wrapText="1"/>
    </xf>
    <xf numFmtId="0" fontId="10" fillId="13" borderId="40" xfId="0" applyFont="1" applyFill="1" applyBorder="1" applyAlignment="1">
      <alignment horizontal="center" vertical="top" wrapText="1"/>
    </xf>
    <xf numFmtId="0" fontId="10" fillId="0" borderId="37" xfId="0" applyFont="1" applyBorder="1" applyAlignment="1">
      <alignment horizontal="left" vertical="top" wrapText="1"/>
    </xf>
    <xf numFmtId="0" fontId="4" fillId="0" borderId="33" xfId="3" applyFont="1" applyBorder="1" applyAlignment="1">
      <alignment horizontal="right" wrapText="1"/>
    </xf>
    <xf numFmtId="0" fontId="19" fillId="0" borderId="34" xfId="3" applyFont="1" applyBorder="1" applyAlignment="1">
      <alignment horizontal="center"/>
    </xf>
    <xf numFmtId="0" fontId="19" fillId="0" borderId="35" xfId="3" applyFont="1" applyBorder="1" applyAlignment="1">
      <alignment horizontal="center"/>
    </xf>
    <xf numFmtId="0" fontId="10" fillId="13" borderId="40" xfId="0" applyFont="1" applyFill="1" applyBorder="1" applyAlignment="1">
      <alignment horizontal="left" vertical="top" wrapText="1"/>
    </xf>
    <xf numFmtId="0" fontId="10" fillId="13" borderId="40" xfId="0" applyFont="1" applyFill="1" applyBorder="1" applyAlignment="1">
      <alignment horizontal="center" vertical="top"/>
    </xf>
    <xf numFmtId="0" fontId="10" fillId="13" borderId="23" xfId="0" applyFont="1" applyFill="1" applyBorder="1" applyAlignment="1">
      <alignment horizontal="center" vertical="top" wrapText="1"/>
    </xf>
    <xf numFmtId="0" fontId="10" fillId="13" borderId="39" xfId="0" applyFont="1" applyFill="1" applyBorder="1" applyAlignment="1">
      <alignment horizontal="center" vertical="top" wrapText="1"/>
    </xf>
    <xf numFmtId="0" fontId="10" fillId="13" borderId="28" xfId="0" applyFont="1" applyFill="1" applyBorder="1" applyAlignment="1">
      <alignment horizontal="center" vertical="top" wrapText="1"/>
    </xf>
    <xf numFmtId="0" fontId="10" fillId="13" borderId="3" xfId="0" applyFont="1" applyFill="1" applyBorder="1" applyAlignment="1">
      <alignment horizontal="center" vertical="top" wrapText="1"/>
    </xf>
    <xf numFmtId="0" fontId="9" fillId="13" borderId="34" xfId="0" applyFont="1" applyFill="1" applyBorder="1" applyAlignment="1">
      <alignment horizontal="center" vertical="top" wrapText="1"/>
    </xf>
    <xf numFmtId="0" fontId="9" fillId="13" borderId="40" xfId="0" applyFont="1" applyFill="1" applyBorder="1" applyAlignment="1">
      <alignment horizontal="center" vertical="top" wrapText="1"/>
    </xf>
    <xf numFmtId="0" fontId="10" fillId="13" borderId="35" xfId="0" applyFont="1" applyFill="1" applyBorder="1" applyAlignment="1">
      <alignment horizontal="center" vertical="top" wrapText="1"/>
    </xf>
    <xf numFmtId="0" fontId="10" fillId="0" borderId="1" xfId="0" applyFont="1" applyBorder="1" applyAlignment="1">
      <alignment vertical="top" wrapText="1"/>
    </xf>
    <xf numFmtId="0" fontId="7" fillId="0" borderId="1" xfId="1" applyFont="1" applyBorder="1" applyAlignment="1">
      <alignment horizontal="left" vertical="center"/>
    </xf>
    <xf numFmtId="0" fontId="24" fillId="2" borderId="9" xfId="0" applyFont="1" applyFill="1" applyBorder="1" applyAlignment="1">
      <alignment horizontal="left" vertical="top"/>
    </xf>
    <xf numFmtId="0" fontId="24" fillId="2" borderId="42" xfId="0" applyFont="1" applyFill="1" applyBorder="1" applyAlignment="1">
      <alignment horizontal="left" vertical="top"/>
    </xf>
    <xf numFmtId="0" fontId="24" fillId="2" borderId="24" xfId="0" applyFont="1" applyFill="1" applyBorder="1" applyAlignment="1">
      <alignment horizontal="left" vertical="top"/>
    </xf>
    <xf numFmtId="0" fontId="14" fillId="3" borderId="15" xfId="0" applyFont="1" applyFill="1" applyBorder="1" applyAlignment="1">
      <alignment horizontal="left" wrapText="1"/>
    </xf>
    <xf numFmtId="0" fontId="14" fillId="3" borderId="0" xfId="0" applyFont="1" applyFill="1" applyAlignment="1">
      <alignment horizontal="left" wrapText="1"/>
    </xf>
    <xf numFmtId="0" fontId="14" fillId="6" borderId="4" xfId="0" applyFont="1" applyFill="1" applyBorder="1" applyAlignment="1">
      <alignment horizontal="left" vertical="center" wrapText="1"/>
    </xf>
    <xf numFmtId="0" fontId="14" fillId="6" borderId="10" xfId="0" applyFont="1" applyFill="1" applyBorder="1" applyAlignment="1">
      <alignment horizontal="left" vertical="center" wrapText="1"/>
    </xf>
    <xf numFmtId="0" fontId="19" fillId="0" borderId="16" xfId="0" applyFont="1" applyBorder="1" applyAlignment="1">
      <alignment horizontal="left" vertical="center" wrapText="1"/>
    </xf>
    <xf numFmtId="0" fontId="19" fillId="0" borderId="11" xfId="0" applyFont="1" applyBorder="1" applyAlignment="1">
      <alignment horizontal="left" vertical="center"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4" fillId="6" borderId="12" xfId="0" applyFont="1" applyFill="1" applyBorder="1" applyAlignment="1">
      <alignment vertical="center" wrapText="1"/>
    </xf>
    <xf numFmtId="0" fontId="14" fillId="6" borderId="19" xfId="0" applyFont="1" applyFill="1" applyBorder="1" applyAlignment="1">
      <alignment vertical="center" wrapText="1"/>
    </xf>
    <xf numFmtId="0" fontId="21" fillId="6" borderId="16"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13" fillId="3" borderId="0" xfId="0" applyFont="1" applyFill="1" applyAlignment="1">
      <alignment horizontal="left" wrapText="1"/>
    </xf>
    <xf numFmtId="0" fontId="18" fillId="9" borderId="44" xfId="0" applyFont="1" applyFill="1" applyBorder="1" applyAlignment="1">
      <alignment horizontal="center" vertical="top"/>
    </xf>
    <xf numFmtId="0" fontId="18" fillId="9" borderId="45" xfId="0" applyFont="1" applyFill="1" applyBorder="1" applyAlignment="1">
      <alignment horizontal="center" vertical="top"/>
    </xf>
    <xf numFmtId="0" fontId="18" fillId="9" borderId="46" xfId="0" applyFont="1" applyFill="1" applyBorder="1" applyAlignment="1">
      <alignment horizontal="center" vertical="top"/>
    </xf>
    <xf numFmtId="0" fontId="1" fillId="7" borderId="0" xfId="0" applyFont="1" applyFill="1" applyAlignment="1">
      <alignment horizontal="left" vertical="top" wrapText="1"/>
    </xf>
    <xf numFmtId="0" fontId="1" fillId="7" borderId="2" xfId="0" applyFont="1" applyFill="1" applyBorder="1" applyAlignment="1">
      <alignment horizontal="left" vertical="top" wrapText="1"/>
    </xf>
    <xf numFmtId="0" fontId="1" fillId="7" borderId="28" xfId="0" applyFont="1" applyFill="1" applyBorder="1" applyAlignment="1">
      <alignment horizontal="left" vertical="top" wrapText="1"/>
    </xf>
    <xf numFmtId="0" fontId="1" fillId="7" borderId="3" xfId="0" applyFont="1" applyFill="1" applyBorder="1" applyAlignment="1">
      <alignment horizontal="left" vertical="top" wrapText="1"/>
    </xf>
    <xf numFmtId="0" fontId="20" fillId="4" borderId="13" xfId="0" applyFont="1" applyFill="1" applyBorder="1" applyAlignment="1">
      <alignment horizontal="center" vertical="top" wrapText="1"/>
    </xf>
    <xf numFmtId="0" fontId="20" fillId="4" borderId="14" xfId="0" applyFont="1" applyFill="1" applyBorder="1" applyAlignment="1">
      <alignment horizontal="center" vertical="top" wrapText="1"/>
    </xf>
    <xf numFmtId="0" fontId="20" fillId="4" borderId="12"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9" fillId="4" borderId="12" xfId="0" applyFont="1" applyFill="1" applyBorder="1" applyAlignment="1">
      <alignment horizontal="center" vertical="top"/>
    </xf>
    <xf numFmtId="0" fontId="9" fillId="4" borderId="13" xfId="0" applyFont="1" applyFill="1" applyBorder="1" applyAlignment="1">
      <alignment horizontal="center" vertical="top"/>
    </xf>
    <xf numFmtId="0" fontId="9" fillId="4" borderId="14" xfId="0" applyFont="1" applyFill="1" applyBorder="1" applyAlignment="1">
      <alignment horizontal="center" vertical="top"/>
    </xf>
    <xf numFmtId="0" fontId="1" fillId="7" borderId="4" xfId="0" applyFont="1" applyFill="1" applyBorder="1" applyAlignment="1">
      <alignment horizontal="left" vertical="top" wrapText="1"/>
    </xf>
    <xf numFmtId="0" fontId="1" fillId="7" borderId="38" xfId="0" applyFont="1" applyFill="1" applyBorder="1" applyAlignment="1">
      <alignment horizontal="left" vertical="top" wrapText="1"/>
    </xf>
    <xf numFmtId="0" fontId="16" fillId="9" borderId="44" xfId="0" applyFont="1" applyFill="1" applyBorder="1" applyAlignment="1">
      <alignment horizontal="center" vertical="top"/>
    </xf>
    <xf numFmtId="0" fontId="16" fillId="9" borderId="45" xfId="0" applyFont="1" applyFill="1" applyBorder="1" applyAlignment="1">
      <alignment horizontal="center" vertical="top"/>
    </xf>
    <xf numFmtId="0" fontId="16" fillId="9" borderId="46" xfId="0" applyFont="1" applyFill="1" applyBorder="1" applyAlignment="1">
      <alignment horizontal="center" vertical="top"/>
    </xf>
    <xf numFmtId="0" fontId="16" fillId="9" borderId="48" xfId="0" applyFont="1" applyFill="1" applyBorder="1" applyAlignment="1">
      <alignment horizontal="center" vertical="top"/>
    </xf>
    <xf numFmtId="0" fontId="16" fillId="9" borderId="22" xfId="0" applyFont="1" applyFill="1" applyBorder="1" applyAlignment="1">
      <alignment horizontal="center" vertical="top"/>
    </xf>
    <xf numFmtId="0" fontId="16" fillId="9" borderId="41" xfId="0" applyFont="1" applyFill="1" applyBorder="1" applyAlignment="1">
      <alignment horizontal="center" vertical="top"/>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6" fillId="9" borderId="47" xfId="0" applyFont="1" applyFill="1" applyBorder="1" applyAlignment="1">
      <alignment horizontal="center" vertical="top"/>
    </xf>
    <xf numFmtId="0" fontId="20" fillId="4" borderId="10" xfId="0" applyFont="1" applyFill="1" applyBorder="1" applyAlignment="1">
      <alignment horizontal="center" vertical="top" wrapText="1"/>
    </xf>
    <xf numFmtId="0" fontId="9" fillId="4" borderId="12" xfId="0" applyFont="1" applyFill="1" applyBorder="1" applyAlignment="1">
      <alignment horizontal="center" vertical="top" wrapText="1"/>
    </xf>
    <xf numFmtId="0" fontId="9" fillId="4" borderId="13" xfId="0" applyFont="1" applyFill="1" applyBorder="1" applyAlignment="1">
      <alignment horizontal="center" vertical="top" wrapText="1"/>
    </xf>
    <xf numFmtId="0" fontId="9" fillId="4" borderId="14" xfId="0" applyFont="1" applyFill="1" applyBorder="1" applyAlignment="1">
      <alignment horizontal="center" vertical="top" wrapText="1"/>
    </xf>
    <xf numFmtId="0" fontId="20" fillId="4" borderId="4" xfId="0" applyFont="1" applyFill="1" applyBorder="1" applyAlignment="1">
      <alignment horizontal="center" vertical="top" wrapText="1"/>
    </xf>
    <xf numFmtId="0" fontId="20" fillId="4" borderId="16" xfId="0" applyFont="1" applyFill="1" applyBorder="1" applyAlignment="1">
      <alignment horizontal="center" vertical="top" wrapText="1"/>
    </xf>
    <xf numFmtId="0" fontId="20" fillId="4" borderId="17" xfId="0" applyFont="1" applyFill="1" applyBorder="1" applyAlignment="1">
      <alignment horizontal="center" vertical="top" wrapText="1"/>
    </xf>
    <xf numFmtId="0" fontId="1" fillId="4" borderId="13" xfId="0" applyFont="1" applyFill="1" applyBorder="1" applyAlignment="1">
      <alignment horizontal="center" vertical="top" wrapText="1"/>
    </xf>
  </cellXfs>
  <cellStyles count="4">
    <cellStyle name="Normal" xfId="0" builtinId="0"/>
    <cellStyle name="Normal 2" xfId="2" xr:uid="{59CE5547-949B-4755-82BE-CF7A307012B4}"/>
    <cellStyle name="Normal 3" xfId="1" xr:uid="{26E3C349-BC3B-4A76-8FAD-003A588B77B7}"/>
    <cellStyle name="Normal 4" xfId="3" xr:uid="{338214D1-B699-4AF5-97A4-F6E5F714AAC1}"/>
  </cellStyles>
  <dxfs count="11">
    <dxf>
      <fill>
        <patternFill>
          <bgColor rgb="FF00B0F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theme="6" tint="0.59996337778862885"/>
        </patternFill>
      </fill>
    </dxf>
    <dxf>
      <fill>
        <patternFill>
          <bgColor theme="6" tint="0.59996337778862885"/>
        </patternFill>
      </fill>
    </dxf>
    <dxf>
      <fill>
        <patternFill>
          <bgColor theme="9" tint="0.39994506668294322"/>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EE5859"/>
      <color rgb="FFD2C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Carl" id="{DDA3D1D9-6B93-4C34-871C-4E3447771DAA}" userId="S::carl.hassellof@impact-initiatives.org::47b0588a-bf9d-4540-b4e1-e6c354b257d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22" dT="2024-04-01T17:01:07.22" personId="{DDA3D1D9-6B93-4C34-871C-4E3447771DAA}" id="{F37F3C2D-D26D-4FF2-9BC3-D76697B0DDD9}">
    <text>there is a health unit close to them, but there are no medicines available in it. We buy medicines from a private clinic at our personal expense.</text>
  </threadedComment>
  <threadedComment ref="AE22" dT="2024-04-02T09:20:48.63" personId="{DDA3D1D9-6B93-4C34-871C-4E3447771DAA}" id="{24696AE6-3306-47EC-B861-E18675749871}">
    <text>There is a health unit available, but there is no medicine in it. It is very deteriorated and needs support, and we do not go to it</text>
  </threadedComment>
  <threadedComment ref="BF22" dT="2024-04-02T15:23:56.81" personId="{DDA3D1D9-6B93-4C34-871C-4E3447771DAA}" id="{231A9440-1AF4-40CC-87B8-B7DE080B18FB}">
    <text>The health unit is available in the area and consists of an examination room and a vaccination room. It contains very light treatments and sedatives, but examination is not available, and the patient is forced to go outside the village to obtain full, non-free medical care.</text>
  </threadedComment>
  <threadedComment ref="AL23" dT="2024-04-02T12:34:25.31" personId="{DDA3D1D9-6B93-4C34-871C-4E3447771DAA}" id="{EA21EE9F-310E-4398-BAD5-04ADA49E6666}">
    <text>The health unit in the area is in the process of development, but it does not have medical staff and the required treatments are not available, so we go elsewhere. This health unit provides nutritional supplements for children, which are free of charge</text>
  </threadedComment>
  <threadedComment ref="AN23" dT="2024-04-02T12:35:12.33" personId="{DDA3D1D9-6B93-4C34-871C-4E3447771DAA}" id="{E94F3B05-AF67-4117-BE72-A419905FF9B6}">
    <text>Yes, there are many capabilities available, and It is supported by the organization and are very close to the area and is considered the best among the health units that exist in some villages.</text>
  </threadedComment>
  <threadedComment ref="BG23" dT="2024-04-02T15:25:29.81" personId="{DDA3D1D9-6B93-4C34-871C-4E3447771DAA}" id="{96FD6C2A-CA14-443A-BA1D-594983155594}">
    <text>The health unit works well, but sometimes there is not enough medicines</text>
  </threadedComment>
  <threadedComment ref="O26" dT="2024-04-02T17:56:07.32" personId="{DDA3D1D9-6B93-4C34-871C-4E3447771DAA}" id="{CCE3A886-6F50-4B6F-B7E8-3259084EEFFD}">
    <text>We have a health van here that arrives at the camp every Wednesday.</text>
  </threadedComment>
  <threadedComment ref="AD29" dT="2024-04-02T06:05:45.17" personId="{DDA3D1D9-6B93-4C34-871C-4E3447771DAA}" id="{02CA60D3-DA8C-428A-B6CB-AEF778CE8E09}">
    <text>The wife has a breast tumor, and I was not able to do tests for her to check and confirm the type of tumor. The tests are expensive.</text>
  </threadedComment>
  <threadedComment ref="F31" dT="2024-04-03T08:52:29.96" personId="{DDA3D1D9-6B93-4C34-871C-4E3447771DAA}" id="{867B4D9C-FBED-4776-98EA-818974B792E3}">
    <text>Yes, I helped my son with the costs of his foot amputation operation, and he suffers from diabetes</text>
  </threadedComment>
  <threadedComment ref="L38" dT="2024-04-01T13:30:03.70" personId="{DDA3D1D9-6B93-4C34-871C-4E3447771DAA}" id="{7AE8E825-8E7D-4C38-831E-82DB3C35BF80}">
    <text>Going to the pharmacist because it is less expensive and free at the same time. I do not pay for the advice, but only for the medicines.</text>
  </threadedComment>
  <threadedComment ref="Y46" dT="2024-04-02T06:20:13.40" personId="{DDA3D1D9-6B93-4C34-871C-4E3447771DAA}" id="{9A3B0FCD-B623-4333-894D-1BBBF9584195}">
    <text>Going to the hospital or the market requires a lot of money to meet basic needs such as medicines and food, and I do not have the ability to do that. Going to the health unit is less expensive than private laboratories, but there is not enough medicine available, so the medicine is taken from a private</text>
  </threadedComment>
  <threadedComment ref="Z46" dT="2024-04-02T07:01:43.92" personId="{DDA3D1D9-6B93-4C34-871C-4E3447771DAA}" id="{BFE178FB-CB48-4476-BCE6-258AEBE8FB7D}">
    <text>The health unit is considered less expensive than the private one, but most treatments are not available and its capabilities are limited and simple. It is considered an affordable service for some families.</text>
  </threadedComment>
  <threadedComment ref="AA46" dT="2024-04-02T07:01:58.03" personId="{DDA3D1D9-6B93-4C34-871C-4E3447771DAA}" id="{F7AC05FA-A60F-4052-A4FC-F59C61CD26FE}">
    <text>It is free, and sometimes we pay a nominal amount of 500 for the examination.</text>
  </threadedComment>
  <threadedComment ref="AD46" dT="2024-04-02T07:03:17.29" personId="{DDA3D1D9-6B93-4C34-871C-4E3447771DAA}" id="{A71D4CA8-9A52-4038-840C-6D73B0D38D72}">
    <text>The vaccination is free for all people, and it is an excellent service that did not bother me and did not cost me money</text>
  </threadedComment>
  <threadedComment ref="AH46" dT="2024-04-02T09:23:12.56" personId="{DDA3D1D9-6B93-4C34-871C-4E3447771DAA}" id="{A4C6DA40-2E3A-41B0-9873-3FC50F8E0FF4}">
    <text>It is free and is supported by an organization, but the medicines are run out quickly, the support is simple, and the capabilities are not available</text>
  </threadedComment>
  <threadedComment ref="AZ46" dT="2024-04-02T14:37:54.77" personId="{DDA3D1D9-6B93-4C34-871C-4E3447771DAA}" id="{0EC29D14-0718-4B9A-9D00-D51686E26B69}">
    <text xml:space="preserve">The free services available in the health unit are the doctor examining and taking mild medications and there are tests but not for free. </text>
  </threadedComment>
  <threadedComment ref="BB46" dT="2024-04-02T14:42:28.42" personId="{DDA3D1D9-6B93-4C34-871C-4E3447771DAA}" id="{A4E3F1CE-4420-46B2-BC25-BE6CE2ED5AF5}">
    <text>The condition of the health unit is good, health care is free for some medicines, the distance is close about ten minutes on foot</text>
  </threadedComment>
  <threadedComment ref="BF46" dT="2024-04-02T15:27:09.12" personId="{DDA3D1D9-6B93-4C34-871C-4E3447771DAA}" id="{C932359A-74F4-42E4-A77D-EB56E3D54E1C}">
    <text>The free services available in the health unit are the doctor examining and taking mild medications and there are tests but not for free. However, other required medications are taken from other pharmacies because they are not available in the unit.</text>
  </threadedComment>
  <threadedComment ref="T47" dT="2024-04-01T17:15:40.59" personId="{DDA3D1D9-6B93-4C34-871C-4E3447771DAA}" id="{FF82CFFE-F6C9-4617-9F6D-2C021DA3A235}">
    <text>You can easily walk to the health unit. The distance is approximately half an hour, and the place is not very crowded. When you see a doctor, he wrote a prescription but most medications are taken from a private pharmacy at exorbitant prices.</text>
  </threadedComment>
  <threadedComment ref="AB48" dT="2024-04-02T06:22:19.73" personId="{DDA3D1D9-6B93-4C34-871C-4E3447771DAA}" id="{45523E0A-0308-4E12-BCA2-E9E02E7CACFD}">
    <text>The area contains a health unit that receives all members of the area, including residents, displaced people, and marginalized people, but all necessary medicines, tests, and medical analyses are not available, and there is a shortage of medical staff.</text>
  </threadedComment>
  <threadedComment ref="AC53" dT="2024-04-02T07:02:26.69" personId="{DDA3D1D9-6B93-4C34-871C-4E3447771DAA}" id="{21EE4CAF-A71D-446A-BBEA-EABB9D2ED2CE}">
    <text>Consultation is free, but medications are not available. We go to a pharmacy outside the area and not connected to the health unit, and the medications are expensive</text>
  </threadedComment>
  <threadedComment ref="AD53" dT="2024-04-02T07:03:35.48" personId="{DDA3D1D9-6B93-4C34-871C-4E3447771DAA}" id="{40F971C8-31B7-4F29-B92D-596B8FFF3DD0}">
    <text>we only suffer from the high prices of other medicines, the lack of ability to perform all tests, and the lack of support for free medicines from the health unit.”</text>
  </threadedComment>
  <threadedComment ref="AI53" dT="2024-04-02T09:26:55.25" personId="{DDA3D1D9-6B93-4C34-871C-4E3447771DAA}" id="{E59DFF2C-3A4F-4EAE-BE2D-DE8DB99A781A}">
    <text>Yes, tests in the health unit are less expensive than private laboratories, but most of the required tests are not available in the health unit. The required tests are available in private laboratories, but they are expensive.</text>
  </threadedComment>
  <threadedComment ref="AR53" dT="2024-04-02T07:04:42.40" personId="{DDA3D1D9-6B93-4C34-871C-4E3447771DAA}" id="{C5E11C58-A191-47FE-A66D-EB01E5F34051}">
    <text>Due to the high prices of medicines and emergency treatments, it has become not impossible to bear the cost of the diseas</text>
  </threadedComment>
  <threadedComment ref="BE53" dT="2024-04-02T15:08:34.91" personId="{DDA3D1D9-6B93-4C34-871C-4E3447771DAA}" id="{210A532E-2044-4DEC-A864-1472E617C074}">
    <text>I was unable to pay the costs of the operation due to the high price and limited income</text>
  </threadedComment>
  <threadedComment ref="AY54" dT="2024-04-02T14:09:56.88" personId="{DDA3D1D9-6B93-4C34-871C-4E3447771DAA}" id="{F16B7732-C324-4575-9CF9-812FBA585127}">
    <text>Yes, tests in the health unit are less expensive than private laboratories, but most of the required tests are not available in the health unit. The required tests are available in private laboratories, but they are expensive.</text>
  </threadedComment>
  <threadedComment ref="E56" dT="2024-04-01T11:43:38.92" personId="{DDA3D1D9-6B93-4C34-871C-4E3447771DAA}" id="{6C5EEFA9-3FD5-4F67-88B0-5A862FBF3AE7}">
    <text>going to the health unit is less expensive than private laboratories, but there is not enough medicine available, so I take the medicine from a private pharmacy.</text>
  </threadedComment>
  <threadedComment ref="H56" dT="2024-04-01T12:48:35.66" personId="{DDA3D1D9-6B93-4C34-871C-4E3447771DAA}" id="{CFB535A7-3402-4B7C-8223-5105160348ED}">
    <text>The health center is very far away, not close, and when we need to go to it, we have to walk a further distance, and it does not have enough medicines. There is always a shortage of medicines and tests.</text>
  </threadedComment>
  <threadedComment ref="Q56" dT="2024-04-01T17:11:20.49" personId="{DDA3D1D9-6B93-4C34-871C-4E3447771DAA}" id="{3305AAEE-16AF-4CE4-BA51-C99CEAB6B4DD}">
    <text>It is free, and in the event of transfer to a private hospital due to the lack of equipment in the health unit, we are forced to borrow money…</text>
  </threadedComment>
  <threadedComment ref="AI56" dT="2024-04-02T09:30:38.78" personId="{DDA3D1D9-6B93-4C34-871C-4E3447771DAA}" id="{360EA6EB-62F9-4157-9017-88686D57DD5E}">
    <text>I cannot go to the health unit alone unless I have someone from my family walking on foot and the doctor see us after a long wait by the displaced and non-displaced people. He prescribes medicine for me, and most of the medicines are not available.</text>
  </threadedComment>
  <threadedComment ref="AS56" dT="2024-04-02T13:28:43.32" personId="{DDA3D1D9-6B93-4C34-871C-4E3447771DAA}" id="{AB5AF17B-DFF4-4642-9981-9DDB92A230F2}">
    <text>The positive thing about the health unit is that it is free, and provides free medicines if they are available, sometimes organizations provide them with medicines. It is possible to improve the provision of medicines, especially medicines that are expensive to purchase, such as blood pressure medicine, diabetes medicine, asthma medicine, and thyroid medicine if these medicines are available, may God reward you with good. In terms of service, it is close, but important medicines are not available.</text>
  </threadedComment>
  <threadedComment ref="AT56" dT="2024-04-02T13:29:26.17" personId="{DDA3D1D9-6B93-4C34-871C-4E3447771DAA}" id="{27AD57BE-F764-4127-8CA6-D38C17E92487}">
    <text>The positive thing about this service (the health unit) is that it is free in terms of medications, if any, or medical consultation. In terms of access, we can reach it and there is no obstacle to reaching it, as it is close to us. The only problem with it is that there is no specialist doctor available, and other important medicines are not available, such as blood pressure and diabetes medications, and inhalers for asthma patients and those with thyroid disease</text>
  </threadedComment>
  <threadedComment ref="AU56" dT="2024-04-02T14:04:50.75" personId="{DDA3D1D9-6B93-4C34-871C-4E3447771DAA}" id="{70D90B28-755A-460F-8E46-5B1FD39442D2}">
    <text>The health unit and the hospital only do diagnosis and treatment is taken from external pharmacies with money and the prices of medicines are very expensive.</text>
  </threadedComment>
  <threadedComment ref="AY56" dT="2024-04-02T14:20:28.71" personId="{DDA3D1D9-6B93-4C34-871C-4E3447771DAA}" id="{37702B19-5D1F-460B-AC73-BB0F84FEF6C8}">
    <text>I cannot go to the health unit alone unless I have someone from my family walking on foot and the doctor see us after a long wait by the displaced and non-displaced people. He prescribes medicine for me, and most of the medicines are not available.</text>
  </threadedComment>
  <threadedComment ref="BF56" dT="2024-04-02T15:29:26.84" personId="{DDA3D1D9-6B93-4C34-871C-4E3447771DAA}" id="{AB4716D3-C4B4-4602-BA22-1CC8BDDB66AA}">
    <text>Due to the lack of medicines or tests in the health unit, the patient is taken to another area, increasing the costs of treatment, examination and consultation, as well as the costs of transporting the patient. The prices are expensive and cannot be afforded, especially for families with limited income</text>
  </threadedComment>
  <threadedComment ref="BG56" dT="2024-04-02T15:28:01.65" personId="{DDA3D1D9-6B93-4C34-871C-4E3447771DAA}" id="{67633678-C834-4E1D-9C52-FC5205665253}">
    <text>Access to it is easy and its close, and the health unit works well, but sometimes we do not find sufficient medicine and are forced to buy medicine from an external pharmacy</text>
  </threadedComment>
  <threadedComment ref="BI56" dT="2024-04-02T15:58:06.08" personId="{DDA3D1D9-6B93-4C34-871C-4E3447771DAA}" id="{3D34F4DE-0244-4471-AD81-C70BF333DC59}">
    <text>The health unit is nearby. We consult the doctor, and if he prescribes the medicine for us, there is not enough medicine, so we have to go to the hospital or a private pharmacy.</text>
  </threadedComment>
  <threadedComment ref="B57" dT="2024-04-01T07:46:46.53" personId="{DDA3D1D9-6B93-4C34-871C-4E3447771DAA}" id="{ED7EDDA4-49C5-4BBC-9973-E91AD5F68972}">
    <text>Medicines are expensive, especially psychological treatments and treatment of heart disease, and medical consultation with a specialist doctor may require about four thousand riyals per session, and the family cannot pay the price, so they resort to buying medicines directly with the pharmacist’s prescription.</text>
  </threadedComment>
  <threadedComment ref="C57" dT="2024-04-01T09:54:55.70" personId="{DDA3D1D9-6B93-4C34-871C-4E3447771DAA}" id="{992811DE-9DA4-4D30-87CD-2F0D29C4AFDB}">
    <text>The service is free, we are going to health care unit on foot, the distance is an hour, the level of health care services is low, there are no medicines,</text>
  </threadedComment>
  <threadedComment ref="D57" dT="2024-04-01T11:09:09.10" personId="{DDA3D1D9-6B93-4C34-871C-4E3447771DAA}" id="{785E5A38-D21F-4490-8300-451DB4D0FB5B}">
    <text>The distance to the health unit is an hour, and there are no medications available, as for the hospital, its one to two hours away from here.</text>
  </threadedComment>
  <threadedComment ref="G57" dT="2024-04-01T12:30:31.20" personId="{DDA3D1D9-6B93-4C34-871C-4E3447771DAA}" id="{C4AEA7A8-8625-4195-A52A-72A69591480B}">
    <text>It is a very long distance to reach the health service.</text>
  </threadedComment>
  <threadedComment ref="R57" dT="2024-04-01T17:14:59.77" personId="{DDA3D1D9-6B93-4C34-871C-4E3447771DAA}" id="{1B9CF7AF-41B3-4ADC-BDA5-E01C8A701DC4}">
    <text>The distance and very expensive transportation prices, as well as the prices of medical costs and medications, make it almost very impossible. If I do not find someone to lend me money, I will have to sit until I recover, thanks to God</text>
  </threadedComment>
  <threadedComment ref="AU57" dT="2024-04-02T14:19:07.46" personId="{DDA3D1D9-6B93-4C34-871C-4E3447771DAA}" id="{1BDBFD01-1AF8-4CC6-9381-A1FCA537E23C}">
    <text>The health unit is far away if we walk there.</text>
  </threadedComment>
  <threadedComment ref="BC57" dT="2024-04-02T15:07:19.70" personId="{DDA3D1D9-6B93-4C34-871C-4E3447771DAA}" id="{A91475C5-88DF-4A2C-9FF8-F87085723A82}">
    <text>Health services are not available in my area, but are available in an area close to my area, It is difficult for us to reach it if the road is blocked by floods.</text>
  </threadedComment>
  <threadedComment ref="BI57" dT="2024-04-02T15:53:07.86" personId="{DDA3D1D9-6B93-4C34-871C-4E3447771DAA}" id="{7F846F1F-A809-462A-8A6E-A4A9107F8E8C}">
    <text>If it is a mild illness, I can buy medicine, but if it is an operation, I cannot because of the costs of the operation</text>
  </threadedComment>
  <threadedComment ref="AT59" dT="2024-04-02T18:17:00.94" personId="{DDA3D1D9-6B93-4C34-871C-4E3447771DAA}" id="{832D66B4-9FFA-43A9-9392-639E2F7DB856}">
    <text xml:space="preserve">As for the workers in the health unit in Al-Musaymir, they are all nurses, not doctors.
</text>
  </threadedComment>
  <threadedComment ref="C62" dT="2024-04-01T09:56:14.22" personId="{DDA3D1D9-6B93-4C34-871C-4E3447771DAA}" id="{85D0391F-97A3-4AE0-A1B8-382992EBE429}">
    <text>Health care service is free, but most medicines are not available. I have to go to a hospital in Ja'ar, and the prices are very expensive. This cost cannot be borne. I have to borrow money and buy the medicines that I need.</text>
  </threadedComment>
  <threadedComment ref="C62" dT="2024-04-01T09:56:33.33" personId="{DDA3D1D9-6B93-4C34-871C-4E3447771DAA}" id="{2804AB06-5BE2-4169-8BA6-6A49A235D1C1}" parentId="{85D0391F-97A3-4AE0-A1B8-382992EBE429}">
    <text xml:space="preserve">This reflect that what is costly is the transportation? </text>
  </threadedComment>
  <threadedComment ref="W62" dT="2024-04-01T16:56:14.06" personId="{DDA3D1D9-6B93-4C34-871C-4E3447771DAA}" id="{A8A8FED3-B5A6-4141-BA12-5F4C736F560B}">
    <text>We borrow ten thousand from the grocery store owner and I go to Abyan Hospital and pay for transportation because the health unit does not have any medicines</text>
  </threadedComment>
  <threadedComment ref="AF62" dT="2024-04-02T09:18:36.84" personId="{DDA3D1D9-6B93-4C34-871C-4E3447771DAA}" id="{4965CF49-E60B-418F-8620-B3C4876CD5EA}">
    <text>We borrow money from the vegetable seller</text>
  </threadedComment>
  <threadedComment ref="AL62" dT="2024-04-02T12:32:44.30" personId="{DDA3D1D9-6B93-4C34-871C-4E3447771DAA}" id="{6173CD37-7BD2-431D-8D46-375636145FFB}">
    <text>Yes, the head of the family needed support and assistance to perform a caesarean section for the wife, but he did not find help, so the head of the family and his wife decided to mortgage the gold and perform an operation for the wife, and the gold is still mortgaged to this day due to the lack of money to pay what was taken.</text>
  </threadedComment>
  <threadedComment ref="AM62" dT="2024-04-02T12:47:26.85" personId="{DDA3D1D9-6B93-4C34-871C-4E3447771DAA}" id="{F4356327-5B0D-4BA4-857D-88C3B8BC002F}">
    <text xml:space="preserve">This happened and the patient was taken to a private clinic and received medicine on credit
</text>
  </threadedComment>
  <threadedComment ref="AV62" dT="2024-04-02T13:58:11.38" personId="{DDA3D1D9-6B93-4C34-871C-4E3447771DAA}" id="{63364021-5680-42FA-B307-60FF3DB943E7}">
    <text>In severe cases, the family borrows money, but in less severe cases, they cannot borrow continuously due to their inability to pay, but instead resort to folk remedies to treat the family’s illnesses.</text>
  </threadedComment>
  <threadedComment ref="AX62" dT="2024-04-02T13:59:19.66" personId="{DDA3D1D9-6B93-4C34-871C-4E3447771DAA}" id="{AE7A48B6-9108-4721-ABC0-9A0552E0EEA3}">
    <text>I borrow money from the owner of the pharmacy next to the house, and sometimes I also borrow money from the owner of the pharmacy for medicine for cirrhosis of the liver.</text>
  </threadedComment>
  <threadedComment ref="BD62" dT="2024-04-02T14:59:06.62" personId="{DDA3D1D9-6B93-4C34-871C-4E3447771DAA}" id="{7783F72A-C94C-4D62-89C3-01C8537FB35C}">
    <text>Yes, I borrowed money for treatment, but the 150,000 I borrowed from the neighbors will not be enough</text>
  </threadedComment>
  <threadedComment ref="BE62" dT="2024-04-02T14:59:17.58" personId="{DDA3D1D9-6B93-4C34-871C-4E3447771DAA}" id="{D9811771-F536-4141-A44F-D164905B2CAF}">
    <text>Yes, it was an emergency, and I borrowed money to take her to the hospital, and my brother-in-law, her brother, helped me</text>
  </threadedComment>
  <threadedComment ref="E63" dT="2024-04-01T11:47:54.88" personId="{DDA3D1D9-6B93-4C34-871C-4E3447771DAA}" id="{945F5B57-5161-4B8C-996F-AAA48C1A47F2}">
    <text>When I got sick and my feet became inflamed, I was taken to Al-Razi Hospital in Ja'ar, but I did not receive adequate care. I was transferred to Al-Jumhuriya Hospital in Aden Governorate to complete the necessary procedures for my health.</text>
  </threadedComment>
  <threadedComment ref="Y63" dT="2024-04-02T07:06:58.41" personId="{DDA3D1D9-6B93-4C34-871C-4E3447771DAA}" id="{CCF83588-F37E-4E2B-A5F9-E37093677B66}">
    <text xml:space="preserve"> We go to the health center located outside the village. It is considered better in terms of care and capabilities, and services are available, as well as water and sanitation facilities. The health center is public and is not used for a specific group (for everyone). The economic situation is the reason for the deterioration of our situation in all aspects</text>
  </threadedComment>
  <threadedComment ref="Z63" dT="2024-04-02T07:43:13.23" personId="{DDA3D1D9-6B93-4C34-871C-4E3447771DAA}" id="{9915A726-AE90-4076-B04D-BB6756516DDD}">
    <text>Treatment is done in the traditional way. If the condition worsens, I borrow money and go for treatment.</text>
  </threadedComment>
  <threadedComment ref="AI63" dT="2024-04-02T09:20:03.53" personId="{DDA3D1D9-6B93-4C34-871C-4E3447771DAA}" id="{78722058-4EB6-4552-9075-2B62391CE17D}">
    <text>We borrow a sum of money from my daughter’s neighbors in Ja'ar and go to Aden for treatment because the health unit does not have medicines.</text>
  </threadedComment>
  <threadedComment ref="AO63" dT="2024-04-02T12:46:30.82" personId="{DDA3D1D9-6B93-4C34-871C-4E3447771DAA}" id="{8E53618B-0BF4-430F-9AC4-1D989EF88639}">
    <text>Health services are not available in our area Alkaradeef, so we go to Zinjibar, and this costs us transportation.</text>
  </threadedComment>
  <threadedComment ref="BA63" dT="2024-04-02T14:47:52.01" personId="{DDA3D1D9-6B93-4C34-871C-4E3447771DAA}" id="{E2A3DE0D-99C0-4C6D-8BC7-A024FB1F9854}">
    <text>Give him first aid at home, then go to family and friends to take a sum of money from them and take the patient to the nearest hospital or clinic.</text>
  </threadedComment>
  <threadedComment ref="BB63" dT="2024-04-02T14:48:09.39" personId="{DDA3D1D9-6B93-4C34-871C-4E3447771DAA}" id="{B697DF7E-107F-4AA3-A041-FB50C0978222}">
    <text>Go to a nearby area to receive health care and purchase medicines.</text>
  </threadedComment>
  <threadedComment ref="C64" dT="2024-04-01T09:57:59.13" personId="{DDA3D1D9-6B93-4C34-871C-4E3447771DAA}" id="{1B56F7EB-D3B5-4AD1-BD24-458B0BAB8ECF}">
    <text>The level of health care services is very low, for example, the wife suffered from diarrhea and they did not have any medications, so she took traditional treatments such as yogurt to treat the diarrhea.</text>
  </threadedComment>
  <threadedComment ref="K64" dT="2024-04-01T13:07:40.36" personId="{DDA3D1D9-6B93-4C34-871C-4E3447771DAA}" id="{6250AA23-5748-4150-AE41-5E12799C1812}">
    <text>I used natural treatment from the trees in the residence until the symptoms subsided, and I continued this way with any of my sons if I was exposed to this situation and was unable to take him to receive health care.</text>
  </threadedComment>
  <threadedComment ref="K64" dT="2024-04-01T13:43:20.99" personId="{DDA3D1D9-6B93-4C34-871C-4E3447771DAA}" id="{9D957DA4-7333-47CD-A76A-8F7A3F81260C}" parentId="{6250AA23-5748-4150-AE41-5E12799C1812}">
    <text>“I had a similar situation before and I could not do anything for her and I could not access health care for her, so I did traditional physical therapy for her at home.”</text>
  </threadedComment>
  <threadedComment ref="X64" dT="2024-04-01T17:14:02.86" personId="{DDA3D1D9-6B93-4C34-871C-4E3447771DAA}" id="{6BCA686A-A38A-49B5-B92A-63F6EB7421C1}">
    <text>Due to the increase in the necessary medications and treatments, it has become impossible to bear all the costs of the treatment of disease. Therefore, we try to use traditional treatments such as olive oil, tamarind, black seed, garlic, and other foods that help fight the disease.</text>
  </threadedComment>
  <threadedComment ref="AE64" dT="2024-04-02T09:25:36.30" personId="{DDA3D1D9-6B93-4C34-871C-4E3447771DAA}" id="{9DCA336C-058A-4FDE-80D3-8C48057C8F4F}">
    <text>Due to the increase in medications and treatment, it has become impossible to bear all the costs of the disease, so we try to use traditional treatment</text>
  </threadedComment>
  <threadedComment ref="AQ64" dT="2024-04-02T13:09:57.05" personId="{DDA3D1D9-6B93-4C34-871C-4E3447771DAA}" id="{69A5E735-9451-4392-9E78-F063929DD244}">
    <text>At first, I Relied on traditional medicines. When his condition deteriorated, I borrowed money from my sister’s husband and went to the hospital.</text>
  </threadedComment>
  <threadedComment ref="AT64" dT="2024-04-02T13:11:19.94" personId="{DDA3D1D9-6B93-4C34-871C-4E3447771DAA}" id="{EE62773D-7FEC-4F8B-8F66-214AD0C0CAE5}">
    <text>Yes, I needed medical care and I was unable to obtain it due to my lack of money and my inability to borrow money from my friend, so I remained without treatment and used traditional natural treatment from trees.</text>
  </threadedComment>
  <threadedComment ref="AV64" dT="2024-04-02T14:21:11.52" personId="{DDA3D1D9-6B93-4C34-871C-4E3447771DAA}" id="{9513A8D8-C9B6-492E-A1C8-66C7438D81D6}">
    <text>The family replaces medicines with tea and herbs as a treatment for illness</text>
  </threadedComment>
  <threadedComment ref="K65" dT="2024-04-01T13:07:57.27" personId="{DDA3D1D9-6B93-4C34-871C-4E3447771DAA}" id="{324EAA76-9D77-43A1-9C6E-71D14E42707C}">
    <text>I was in dire need of health care for my son and I could not obtain it due to the lack of sufficient money and I did not meet anyone who would lend me a little money, so I left my son at home and did not take him to the doctor.</text>
  </threadedComment>
  <threadedComment ref="AU65" dT="2024-04-02T13:57:52.57" personId="{DDA3D1D9-6B93-4C34-871C-4E3447771DAA}" id="{A4E2DC86-AE5F-426E-A469-ADFADAFAAA1A}">
    <text>He did not perform his daughter's last operation due to his inability to afford the costs</text>
  </threadedComment>
  <threadedComment ref="AU65" dT="2024-04-02T14:20:55.91" personId="{DDA3D1D9-6B93-4C34-871C-4E3447771DAA}" id="{7C8EED48-35A7-4C51-A355-984DEC66C0DE}" parentId="{A4E2DC86-AE5F-426E-A469-ADFADAFAAA1A}">
    <text>I cannot get my daughter treatment for her eye, and the last two times I was not able to take her to Aden for treatment because I do not have money.</text>
  </threadedComment>
  <threadedComment ref="AV65" dT="2024-04-02T14:07:24.69" personId="{DDA3D1D9-6B93-4C34-871C-4E3447771DAA}" id="{9468B6D8-89B9-4E97-90F9-C266F7646F9B}">
    <text xml:space="preserve">She does not go anywhere for treatment because she does not have the ability to pay for transportation and medicines
</text>
  </threadedComment>
  <threadedComment ref="AZ65" dT="2024-04-02T14:35:55.88" personId="{DDA3D1D9-6B93-4C34-871C-4E3447771DAA}" id="{D0C327FB-2EF1-4874-8929-A5DCBDD85131}">
    <text xml:space="preserve">The family needed health care for one of their family members, but they were unable to bear the costs of treatment and transportation, so they took her to the health unit, but there were not enough medications available. She was taken by the neighbor for treatment.
</text>
  </threadedComment>
  <threadedComment ref="T67" dT="2024-04-01T17:19:16.48" personId="{DDA3D1D9-6B93-4C34-871C-4E3447771DAA}" id="{E024F074-0200-4F7E-8626-BA612F163DD2}">
    <text>Immediately take him to the hospital and bear the costs of treatment by selling any assets to cover the treatment</text>
  </threadedComment>
  <threadedComment ref="U67" dT="2024-04-01T17:19:43.20" personId="{DDA3D1D9-6B93-4C34-871C-4E3447771DAA}" id="{D43CB182-4D05-4487-95C0-B5929651F191}">
    <text>If family members have to provide assistance to one of them, he will be taken to the hospital to receive good health care, and gold or something similar will be sold in order to pay the costs of treatment.</text>
  </threadedComment>
  <threadedComment ref="AS67" dT="2024-04-02T13:10:38.82" personId="{DDA3D1D9-6B93-4C34-871C-4E3447771DAA}" id="{F06A6284-FCDA-4E05-81DC-8FC0A0D504B1}">
    <text>Yes, I needed treatment at the time. I did not have the money, but thank God I had my livestock, so I sold them and took care of my needs. If I had a group of livestock, I would not need to borrow money. I sold one of the livestock, and took care of my needs</text>
  </threadedComment>
  <threadedComment ref="BC67" dT="2024-04-02T14:58:56.45" personId="{DDA3D1D9-6B93-4C34-871C-4E3447771DAA}" id="{8543AB83-D555-4837-A541-C9A494097E4C}">
    <text>I sold everything in the house to treat my daughter</text>
  </threadedComment>
  <threadedComment ref="BE67" dT="2024-04-02T15:10:24.17" personId="{DDA3D1D9-6B93-4C34-871C-4E3447771DAA}" id="{0C4B5C04-1045-40EC-A41D-E978ABF7FF31}">
    <text>Selling any assets or gold in order to take the case to the hospital for treatment</text>
  </threadedComment>
  <threadedComment ref="AO68" dT="2024-04-02T12:41:44.18" personId="{DDA3D1D9-6B93-4C34-871C-4E3447771DAA}" id="{D5595422-DC8A-4872-A19F-3B562CF6E383}">
    <text>Going to the pharmacist because he is cheaper.</text>
  </threadedComment>
  <threadedComment ref="BH68" dT="2024-04-02T15:52:32.56" personId="{DDA3D1D9-6B93-4C34-871C-4E3447771DAA}" id="{0B12BCF0-AB0D-4641-87EA-CD955C9DE8FE}">
    <text>The costs were very, very high, so I went to the pharmacist because it was less expensive than the specialist doctor</text>
  </threadedComment>
  <threadedComment ref="AQ69" dT="2024-04-02T13:42:21.94" personId="{DDA3D1D9-6B93-4C34-871C-4E3447771DAA}" id="{F2D222D4-5BB9-4DD4-84CC-01572B846018}">
    <text>Sometimes we do not take all the medicines due to high prices when we do not have enough money.</text>
  </threadedComment>
  <threadedComment ref="AS69" dT="2024-04-02T13:42:46.81" personId="{DDA3D1D9-6B93-4C34-871C-4E3447771DAA}" id="{1D3A1469-D86E-4175-B663-B370A60BD967}">
    <text xml:space="preserve">The prices are high depending on the disease, for families, it is very, very expensive. The prices of services in outpatient clinics are expensive depending on the disease. We go to the treating doctor and take half of the medicines. When we see that the patient begins to improve, even if only a little, we stop the medicines because we cannot complete the rest of the medicines for him because it is expensive.
</text>
  </threadedComment>
  <threadedComment ref="AS74" dT="2024-04-02T13:40:20.20" personId="{DDA3D1D9-6B93-4C34-871C-4E3447771DAA}" id="{F37F8E6F-8F24-4365-84BB-AC1D02CF08D6}">
    <text>For women, they cannot go to health care alone. The husband or a family member must be with her, because many times transportation is not available, so one of the family members goes with her on foot until she reaches the health care location.</text>
  </threadedComment>
  <threadedComment ref="AB75" dT="2024-04-02T07:15:47.39" personId="{DDA3D1D9-6B93-4C34-871C-4E3447771DAA}" id="{2B39B6DE-32AD-49AB-B91A-7AFC598E3331}">
    <text>There are problems and challenges faced by the individual or family regarding services, including the lack of availability of necessary medications in the health unit, or the lack of an integrated medical staff and obstetrics staff, some women go to the city hospital when giving birth, and this leads to complications in the birth condition due to the difficulty of the road. There are some displaced people who cannot reach these hospitals due to their inability to provide money for transportation, treatment costs, etc.</text>
  </threadedComment>
  <threadedComment ref="BD76" dT="2024-04-02T15:12:41.21" personId="{DDA3D1D9-6B93-4C34-871C-4E3447771DAA}" id="{C7E8CF18-22FA-43A5-9571-3820AAB1672B}">
    <text xml:space="preserve">We help each other in everything
</text>
  </threadedComment>
  <threadedComment ref="U77" dT="2024-04-01T17:26:44.02" personId="{DDA3D1D9-6B93-4C34-871C-4E3447771DAA}" id="{D805B278-985E-4AA3-BF67-A345D890618A}">
    <text>Neighbors and family help each other in meeting their necessary needs, but the obstacles are the economic problem and high prices, which leads to a lack of increased coverage of the needs of vulnerable families.</text>
  </threadedComment>
  <threadedComment ref="AI77" dT="2024-04-02T12:00:26.61" personId="{DDA3D1D9-6B93-4C34-871C-4E3447771DAA}" id="{4D0173E9-FDF7-4F59-8D3F-8DD5035C88BC}">
    <text>Yes, we help each other as much as possible because due to the deteriorating economic situation and high prices, this has led to the weakness of poor and needy families and prevented them from buying food and health supplies, and the higher the prices, the greater the poverty. We share as much help as we can with our neighbors, and they help us with household chores. If anyone needs anything from the other, help is provided between them, either through food or in kind.</text>
  </threadedComment>
  <threadedComment ref="AR77" dT="2024-04-02T07:54:58.17" personId="{DDA3D1D9-6B93-4C34-871C-4E3447771DAA}" id="{78FCBF4D-2670-4942-BCA5-4FED69FE56A0}">
    <text>Sometimes, when necessary, assistance can be provided, but most assistance is only moral support, visits on special occasions, first aid, and it is possible for the child to eat sometimes with the neighbor, but at long intervals, not daily.</text>
  </threadedComment>
  <threadedComment ref="Z78" dT="2024-04-02T07:51:26.96" personId="{DDA3D1D9-6B93-4C34-871C-4E3447771DAA}" id="{C041AE90-AF8A-4BC3-8BF7-AD697AD3F7A5}">
    <text>Before the crisis, yes, there were my family and neighbors in general, but after the war and the change in housing and areas, and due to the rise in prices and lack of income, there was not much opportunity for aid. Currently, aid and support is provided morally, but there is no financial support. Home visits for moral support in general</text>
  </threadedComment>
  <threadedComment ref="AH78" dT="2024-04-02T11:59:11.65" personId="{DDA3D1D9-6B93-4C34-871C-4E3447771DAA}" id="{351DE7AC-AB28-4F8F-A49A-3126E0941B9D}">
    <text>es, there is support, but other than food. It is possible to support by home visits and help if there is an occasion, illness, or anything else. People help each other and there is compassion, but their circumstances and the difficulty of accessing food and income do not help people to provide financial support.</text>
  </threadedComment>
  <threadedComment ref="BG78" dT="2024-04-02T15:36:46.62" personId="{DDA3D1D9-6B93-4C34-871C-4E3447771DAA}" id="{89EAAC6D-D703-455B-8D27-C897722F2867}">
    <text>Help and moral support are provided. Financial support or food is not provided because people’s circumstances have become difficult and their needs are barely covered.</text>
  </threadedComment>
  <threadedComment ref="D79" dT="2024-04-01T11:13:55.94" personId="{DDA3D1D9-6B93-4C34-871C-4E3447771DAA}" id="{770BB677-A8A2-4F87-80EE-7C19EEF3D04D}">
    <text xml:space="preserve">He is transferred directly to the hospital with the help of a neighbor or family, and the necessary procedures are taken until the condition stabilizes
</text>
  </threadedComment>
  <threadedComment ref="J79" dT="2024-04-01T13:42:53.69" personId="{DDA3D1D9-6B93-4C34-871C-4E3447771DAA}" id="{58FB659E-AA46-4BBE-AA8F-B8E59422097F}">
    <text>As for this case, it did not happen to the family before, but if it does happen, the head of the family will ask for help and assistance from the host community.</text>
  </threadedComment>
  <threadedComment ref="W79" dT="2024-04-01T17:27:43.62" personId="{DDA3D1D9-6B93-4C34-871C-4E3447771DAA}" id="{50474922-3E01-4BAA-8C38-AC3DB87C7F35}">
    <text>In household chores, if any family needs something from the other, help is provided between them, whether it is food or in-kind, to cover the need. If the neighbor is sick, I pay attention to her children and vice versa</text>
  </threadedComment>
  <threadedComment ref="AG79" dT="2024-04-02T11:58:39.62" personId="{DDA3D1D9-6B93-4C34-871C-4E3447771DAA}" id="{381C11BD-114C-4CC8-A1C0-38354A11FD6B}">
    <text>Help here depends on the statue of the person. People are at a very poor level, so everyone depends on their level. For example, we helped one of the neighbors in transporting the patient to the hospital.</text>
  </threadedComment>
  <threadedComment ref="AY79" dT="2024-04-02T14:22:03.77" personId="{DDA3D1D9-6B93-4C34-871C-4E3447771DAA}" id="{CD05EF49-10C3-4EE1-8B36-CCB71523D744}">
    <text>I borrow money from a neighbor and he is transferred directly to the hospital with the help of a neighbor or family and taking the necessary procedures until the condition stabilizes.</text>
  </threadedComment>
  <threadedComment ref="AE80" dT="2024-04-02T11:58:13.99" personId="{DDA3D1D9-6B93-4C34-871C-4E3447771DAA}" id="{45FBF80B-D043-41D9-B7CF-80D03BD44B3F}">
    <text>Due to the limited income, lack of work, and high prices, no one helps anyone with food because the situation does not allow the sharing.</text>
  </threadedComment>
  <threadedComment ref="AW81" dT="2024-04-02T13:58:36.85" personId="{DDA3D1D9-6B93-4C34-871C-4E3447771DAA}" id="{8A0752DF-27A1-42C3-A1C3-89D75A03DF32}">
    <text>We borrow money from neighbors and relatives and severely reduce our food and clothing in order to balance our living conditions</text>
  </threadedComment>
  <threadedComment ref="BC81" dT="2024-04-02T15:11:56.25" personId="{DDA3D1D9-6B93-4C34-871C-4E3447771DAA}" id="{330B7D6F-A593-463C-B28B-17D3A5CB327C}">
    <text>We help each other in collecting donations for needy families, whether in gathering places such as mosques or Qat gatherings. We help each other with moral support before financial support. Not everyone is helped equally, but rather the most affected and poorest families are helped the most</text>
  </threadedComment>
  <threadedComment ref="T84" dT="2024-04-01T17:26:13.22" personId="{DDA3D1D9-6B93-4C34-871C-4E3447771DAA}" id="{56B7BF56-0F2D-4E9D-BD72-5694AFAFD801}">
    <text>Yes, we help each other as much as possible, because due to the economic situation and high prices, this has led to the weakness of poor and needy families and they cannot buy food and health supplies. The more prices increase, the more poverty increases. This is why we share as much aid as we can with our neighbors, and they help us if we lack anything, whether food or In-kind items. We hope that the country will be recovered and living will return to being better, God willing.</text>
  </threadedComment>
  <threadedComment ref="AE86" dT="2024-04-02T12:02:44.36" personId="{DDA3D1D9-6B93-4C34-871C-4E3447771DAA}" id="{BD3C17DB-37F8-4554-BA09-D0FE5923151A}">
    <text>Yes, dates are distributed by a philanthropist, but we do not know who he is</text>
  </threadedComment>
  <threadedComment ref="AN86" dT="2024-04-02T12:55:04.24" personId="{DDA3D1D9-6B93-4C34-871C-4E3447771DAA}" id="{FFC44F5A-9224-43B5-B9A2-4A339943DAF5}">
    <text>Yes, some merchants (philanthropists) come and distribute some dates, or support  some of the most needy families sometimes.</text>
  </threadedComment>
  <threadedComment ref="AM87" dT="2024-04-02T12:55:21.36" personId="{DDA3D1D9-6B93-4C34-871C-4E3447771DAA}" id="{3F369651-9389-4B24-B0B5-A601BFD67F64}">
    <text>Yes, the family receives very light aid from charitable societies, institutions, and public figures, and this is only during Ramadan.</text>
  </threadedComment>
  <threadedComment ref="G90" dT="2024-04-01T12:35:53.65" personId="{DDA3D1D9-6B93-4C34-871C-4E3447771DAA}" id="{38FF7CE2-5B5F-46F2-A0E2-8E921DEAFAA3}">
    <text>Yesterday, a vaccination campaign visit the camp and my children were vaccinated for free</text>
  </threadedComment>
  <threadedComment ref="G96" dT="2024-04-01T12:35:45.21" personId="{DDA3D1D9-6B93-4C34-871C-4E3447771DAA}" id="{45545FFC-3E5D-4865-8558-97BF2286B950}">
    <text>Yes, we take the tetanus vaccination and it is free</text>
  </threadedComment>
  <threadedComment ref="H96" dT="2024-04-01T12:51:09.02" personId="{DDA3D1D9-6B93-4C34-871C-4E3447771DAA}" id="{7FDAF502-B58E-4AE6-87E8-6BD0793CD8D6}">
    <text>We received the Covid vaccination. The Covid vaccination campaign visit us and we were vaccinated</text>
  </threadedComment>
  <threadedComment ref="AN102" dT="2024-04-02T12:50:55.28" personId="{DDA3D1D9-6B93-4C34-871C-4E3447771DAA}" id="{A4FF685C-BBBC-456D-AC74-D08A97F5CE17}">
    <text>In general, it is available at the center. There is a large demand, and most families have been immunized and vaccinated.</text>
  </threadedComment>
  <threadedComment ref="W106" dT="2024-04-01T17:23:36.66" personId="{DDA3D1D9-6B93-4C34-871C-4E3447771DAA}" id="{5AE37DB7-C065-4852-A048-09A11FCCB050}">
    <text>Awareness for adults is not enough, and I heard that the medicine has expired and the samples have expired</text>
  </threadedComment>
  <threadedComment ref="BH106" dT="2024-04-02T15:59:46.40" personId="{DDA3D1D9-6B93-4C34-871C-4E3447771DAA}" id="{68DD071A-6D4E-462B-94FE-05558340D557}">
    <text>For adults: Because people are not aware of these services, awareness must be raised in this area about tetanus vaccination for women</text>
  </threadedComment>
  <threadedComment ref="X107" dT="2024-04-01T17:23:24.64" personId="{DDA3D1D9-6B93-4C34-871C-4E3447771DAA}" id="{72AF4C24-82FC-4292-9949-66810429D80D}">
    <text>Because I am not interested in vaccinating adults and I think it is not important to vaccinate adults compared to children.</text>
  </threadedComment>
  <threadedComment ref="AP107" dT="2024-04-02T13:44:55.90" personId="{DDA3D1D9-6B93-4C34-871C-4E3447771DAA}" id="{0DA143CE-3FE1-405D-A7C1-A65E39A8F65B}">
    <text>I was vaccinated at a very young age, but after that I did not take any vaccination because it was not good and could cause illness and cause the person to lose immunity</text>
  </threadedComment>
  <threadedComment ref="AO108" dT="2024-04-02T12:51:11.99" personId="{DDA3D1D9-6B93-4C34-871C-4E3447771DAA}" id="{F430BC86-2923-42D6-8F60-DC2879EACF0B}">
    <text>“Because the place is remote and transportation costs are high. My children live without vaccination and nothing happens to them.”</text>
  </threadedComment>
  <threadedComment ref="F123" dT="2024-04-02T16:54:06.77" personId="{DDA3D1D9-6B93-4C34-871C-4E3447771DAA}" id="{54E15E5C-1D5D-4E85-8F94-31821C3001C8}">
    <text>Receiving humanitarian aid from CARE organization, and when the disbursement of aid delayed, we do not have enough food</text>
  </threadedComment>
  <threadedComment ref="AF124" dT="2024-04-02T17:12:03.50" personId="{DDA3D1D9-6B93-4C34-871C-4E3447771DAA}" id="{E46F0FE4-9C0A-4644-AE4F-83732897E48A}">
    <text>There is currently no aid in my area other than the CARE organization aid, which is flour, oil, and lentils. As for my family, we do not receive this aid. We need assistance that works to improve the standard of living.</text>
  </threadedComment>
  <threadedComment ref="AN124" dT="2024-04-02T17:15:02.06" personId="{DDA3D1D9-6B93-4C34-871C-4E3447771DAA}" id="{D60A91AC-6C09-45E4-817B-375C580938FE}">
    <text>Aid is available sometimes and fills a large gap for the family, but it is difficult to reach it, especially if a person has a small salary that is not enough for family income, medications, or meeting simple needs.</text>
  </threadedComment>
  <threadedComment ref="S125" dT="2024-04-02T18:04:09.29" personId="{DDA3D1D9-6B93-4C34-871C-4E3447771DAA}" id="{D0D7E12C-E7D3-443D-8BEC-5DA62FCCA68B}">
    <text>Some of the displaced and most of the host community because they did not receive any assistance, such as families headed by women and people with special needs.</text>
  </threadedComment>
  <threadedComment ref="T125" dT="2024-04-02T18:04:23.59" personId="{DDA3D1D9-6B93-4C34-871C-4E3447771DAA}" id="{EEA1D099-2BC2-4DB2-9220-E66C48A92E08}">
    <text>We are a host community and we do not receive any humanitarian aid. We are people with special needs and do not have sufficient income to meet basic needs.</text>
  </threadedComment>
  <threadedComment ref="U125" dT="2024-04-02T18:04:33.91" personId="{DDA3D1D9-6B93-4C34-871C-4E3447771DAA}" id="{17B6735F-4FC4-4CCB-A89C-4FBC1BCCBC87}">
    <text>We, the host community, do not have any aid, but only the displaced people receive aid</text>
  </threadedComment>
  <threadedComment ref="AB125" dT="2024-04-02T07:17:08.96" personId="{DDA3D1D9-6B93-4C34-871C-4E3447771DAA}" id="{4C718F3A-80F6-4C60-A147-AEE5CCC98B3A}">
    <text xml:space="preserve">See comment on female access
</text>
  </threadedComment>
  <threadedComment ref="AI125" dT="2024-04-02T12:01:36.40" personId="{DDA3D1D9-6B93-4C34-871C-4E3447771DAA}" id="{C757619B-80DD-43F9-8D3E-69DFB8211F67}">
    <text>Only displaced people receive aid better than the host community</text>
  </threadedComment>
  <threadedComment ref="AL125" dT="2024-04-02T12:31:25.15" personId="{DDA3D1D9-6B93-4C34-871C-4E3447771DAA}" id="{A6BC876D-02B9-430B-8622-83ED1510533E}">
    <text>Bias in distribution, and when distributing aid, the largest portion is distributed to people who are close and who have nepotism or knowledge, and a little is distributed to the beneficiaries deserving of this aid</text>
  </threadedComment>
  <threadedComment ref="AM125" dT="2024-04-02T12:53:51.59" personId="{DDA3D1D9-6B93-4C34-871C-4E3447771DAA}" id="{EBCED909-A3D0-4198-BB83-AEA79DB75377}">
    <text>The people who do not receive this type of support are the displaced because they are strangers to this governorate or region and live in a camp alone and isolated from the host community.</text>
  </threadedComment>
  <threadedComment ref="BC125" dT="2024-04-02T17:33:00.03" personId="{DDA3D1D9-6B93-4C34-871C-4E3447771DAA}" id="{9956A916-98A1-4000-8805-4E62980E30C8}">
    <text>Organizations do not support individuals who deserve assistance. This is due to unfair registration for aid from those in charge of registration. What is needed to improve this matter: A team from the organization arrives personally and supervises the registration. As for the registration of the community committees, their registration is never be trusted. I need personal assistance to treat my disabled daughter, whose treatment has exhausted me until now</text>
  </threadedComment>
  <threadedComment ref="Y126" dT="2024-04-02T17:09:42.59" personId="{DDA3D1D9-6B93-4C34-871C-4E3447771DAA}" id="{03B9CFD5-FB19-47E3-9B50-5ED72FC34C23}">
    <text>There is intervention, but it is not enough. Most of the time, the aid is not timely and is not considered one of the family’s greatest needs. Sometimes it is very few and it is not enough for a family. Families also need to provide job opportunities. It is preferable to intervene quickly and meet their needs, such as food and health, providing appropriate work for them, and providing non-food items that the individual needs, such as personal hygiene materials, and paying attention to the women special needs.</text>
  </threadedComment>
  <threadedComment ref="AB126" dT="2024-04-02T17:10:34.84" personId="{DDA3D1D9-6B93-4C34-871C-4E3447771DAA}" id="{37AB0638-756A-4318-86FA-406175C49724}">
    <text>In my opinion, organizations must provide food and medicines on an ongoing basis. Here in the village, we suffer from a lack of sufficient income for most families, so the family cannot provide the necessary supplies and food for the individual. This is why we need support and intervention from organizations.</text>
  </threadedComment>
  <threadedComment ref="AO126" dT="2024-04-02T17:15:40.49" personId="{DDA3D1D9-6B93-4C34-871C-4E3447771DAA}" id="{13BA0B99-D211-42E2-9EE8-1ADB3C895449}">
    <text>Yes, we need humanitarian support at all times because humanitarian support is one of the things that alleviates the burden of providing the family’s needs, especially food and potable water, as this is our biggest problem. We need non-food aid, such as blankets, mattresses, and kitchen utensils.</text>
  </threadedComment>
  <threadedComment ref="AP126" dT="2024-04-02T17:20:06.74" personId="{DDA3D1D9-6B93-4C34-871C-4E3447771DAA}" id="{2813860C-A2D0-43BF-A2CF-A8DED46C97E2}">
    <text>Organizations support individuals, but not at the right time or in the fastest way to deliver aid. We received support, but not in a sufficient way, and the aid is interrupted. We need sufficient support, as well as providing job opportunities and income-generating assistance to the individual.</text>
  </threadedComment>
  <threadedComment ref="BI130" dT="2024-04-02T18:25:33.87" personId="{DDA3D1D9-6B93-4C34-871C-4E3447771DAA}" id="{55AFFA42-49FF-47C4-9C6F-2ADCAE3D60A6}">
    <text>The entire community complains about the high prices of food and health</text>
  </threadedComment>
  <threadedComment ref="BD131" dT="2024-04-02T18:21:08.39" personId="{DDA3D1D9-6B93-4C34-871C-4E3447771DAA}" id="{126A7922-2FCC-4B16-8279-D728F5A062E1}">
    <text>NOTE!: Services are easy to reach, such as the school and some groceries and shops from which we buy food. As for the health service and the market, it is very far from here</text>
  </threadedComment>
  <threadedComment ref="G134" dT="2024-04-02T17:53:00.25" personId="{DDA3D1D9-6B93-4C34-871C-4E3447771DAA}" id="{F97694D6-017F-482F-A176-FA99589889D2}">
    <text>Currently, we only receive fifty kilograms of flour, five liters of oil, and only two kilograms of lentils.</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021E-CCF3-4367-A8F2-EE2D336ED26E}">
  <dimension ref="A1:JI16"/>
  <sheetViews>
    <sheetView zoomScale="80" zoomScaleNormal="80" workbookViewId="0">
      <selection activeCell="B4" sqref="B4"/>
    </sheetView>
  </sheetViews>
  <sheetFormatPr defaultColWidth="12.453125" defaultRowHeight="14" x14ac:dyDescent="0.3"/>
  <cols>
    <col min="1" max="1" width="38.453125" style="5" bestFit="1" customWidth="1"/>
    <col min="2" max="2" width="130.81640625" style="5" customWidth="1"/>
    <col min="3" max="16384" width="12.453125" style="1"/>
  </cols>
  <sheetData>
    <row r="1" spans="1:269" s="156" customFormat="1" ht="18" x14ac:dyDescent="0.35">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2"/>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4"/>
      <c r="DR1" s="154"/>
      <c r="DS1" s="154"/>
      <c r="DT1" s="154"/>
      <c r="DU1" s="154"/>
      <c r="DV1" s="154"/>
      <c r="DW1" s="154"/>
      <c r="DX1" s="154"/>
      <c r="DY1" s="154"/>
      <c r="DZ1" s="154"/>
      <c r="EA1" s="154"/>
      <c r="EB1" s="154"/>
      <c r="EC1" s="154"/>
      <c r="ED1" s="154"/>
      <c r="EE1" s="154"/>
      <c r="EF1" s="154"/>
      <c r="EG1" s="154"/>
      <c r="EH1" s="154"/>
      <c r="EI1" s="154"/>
      <c r="EJ1" s="154"/>
      <c r="EK1" s="154"/>
      <c r="EL1" s="154"/>
      <c r="EM1" s="154"/>
      <c r="EN1" s="154"/>
      <c r="EO1" s="154"/>
      <c r="EP1" s="154"/>
      <c r="EQ1" s="154"/>
      <c r="ER1" s="154"/>
      <c r="ES1" s="154"/>
      <c r="ET1" s="154"/>
      <c r="EU1" s="154"/>
      <c r="EV1" s="154"/>
      <c r="EW1" s="154"/>
      <c r="EX1" s="154"/>
      <c r="EY1" s="154"/>
      <c r="EZ1" s="154"/>
      <c r="FA1" s="154"/>
      <c r="FB1" s="154"/>
      <c r="FC1" s="154"/>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c r="IC1" s="154"/>
      <c r="ID1" s="154"/>
      <c r="IE1" s="154"/>
      <c r="IF1" s="154"/>
      <c r="IG1" s="154"/>
      <c r="IH1" s="154"/>
      <c r="II1" s="154"/>
      <c r="IJ1" s="154"/>
      <c r="IK1" s="154"/>
      <c r="IL1" s="154"/>
      <c r="IM1" s="154"/>
      <c r="IN1" s="154"/>
      <c r="IO1" s="154"/>
      <c r="IP1" s="154"/>
      <c r="IQ1" s="154"/>
      <c r="IR1" s="154"/>
      <c r="IS1" s="154"/>
      <c r="IT1" s="154"/>
      <c r="IU1" s="154"/>
      <c r="IV1" s="154"/>
      <c r="IW1" s="154"/>
      <c r="IX1" s="154"/>
      <c r="IY1" s="154"/>
      <c r="IZ1" s="154"/>
      <c r="JA1" s="154"/>
      <c r="JB1" s="154"/>
      <c r="JC1" s="154"/>
      <c r="JD1" s="154"/>
      <c r="JE1" s="154"/>
      <c r="JF1" s="154"/>
      <c r="JG1" s="154"/>
      <c r="JH1" s="154"/>
      <c r="JI1" s="155"/>
    </row>
    <row r="2" spans="1:269" s="159" customFormat="1" ht="18" x14ac:dyDescent="0.35">
      <c r="A2" s="180" t="s">
        <v>1</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2"/>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7"/>
      <c r="JB2" s="157"/>
      <c r="JC2" s="157"/>
      <c r="JD2" s="157"/>
      <c r="JE2" s="157"/>
      <c r="JF2" s="157"/>
      <c r="JG2" s="157"/>
      <c r="JH2" s="157"/>
      <c r="JI2" s="158"/>
    </row>
    <row r="3" spans="1:269" x14ac:dyDescent="0.3">
      <c r="A3" s="2" t="s">
        <v>2</v>
      </c>
      <c r="B3" s="2" t="s">
        <v>3</v>
      </c>
    </row>
    <row r="4" spans="1:269" ht="135.65" customHeight="1" x14ac:dyDescent="0.3">
      <c r="A4" s="3" t="s">
        <v>4</v>
      </c>
      <c r="B4" s="124" t="s">
        <v>5</v>
      </c>
    </row>
    <row r="5" spans="1:269" ht="15.5" x14ac:dyDescent="0.3">
      <c r="A5" s="133" t="s">
        <v>6</v>
      </c>
      <c r="B5" s="126" t="s">
        <v>7</v>
      </c>
    </row>
    <row r="6" spans="1:269" ht="74.150000000000006" customHeight="1" x14ac:dyDescent="0.3">
      <c r="A6" s="3" t="s">
        <v>8</v>
      </c>
      <c r="B6" s="125" t="s">
        <v>9</v>
      </c>
    </row>
    <row r="7" spans="1:269" ht="89.5" customHeight="1" x14ac:dyDescent="0.3">
      <c r="A7" s="4" t="s">
        <v>10</v>
      </c>
      <c r="B7" s="127" t="s">
        <v>11</v>
      </c>
    </row>
    <row r="8" spans="1:269" x14ac:dyDescent="0.3">
      <c r="A8" s="4"/>
      <c r="B8" s="128" t="s">
        <v>12</v>
      </c>
    </row>
    <row r="9" spans="1:269" x14ac:dyDescent="0.3">
      <c r="A9" s="4"/>
      <c r="B9" s="129" t="s">
        <v>13</v>
      </c>
    </row>
    <row r="10" spans="1:269" x14ac:dyDescent="0.3">
      <c r="A10" s="179" t="s">
        <v>14</v>
      </c>
      <c r="B10" s="130" t="s">
        <v>15</v>
      </c>
    </row>
    <row r="11" spans="1:269" x14ac:dyDescent="0.3">
      <c r="A11" s="179"/>
      <c r="B11" s="139" t="s">
        <v>16</v>
      </c>
    </row>
    <row r="12" spans="1:269" x14ac:dyDescent="0.3">
      <c r="A12" s="179"/>
      <c r="B12" s="140" t="s">
        <v>17</v>
      </c>
    </row>
    <row r="13" spans="1:269" x14ac:dyDescent="0.3">
      <c r="A13" s="134" t="s">
        <v>18</v>
      </c>
      <c r="B13" s="141" t="s">
        <v>3</v>
      </c>
    </row>
    <row r="14" spans="1:269" x14ac:dyDescent="0.3">
      <c r="A14" s="131" t="s">
        <v>19</v>
      </c>
      <c r="B14" s="135" t="s">
        <v>20</v>
      </c>
    </row>
    <row r="15" spans="1:269" x14ac:dyDescent="0.3">
      <c r="A15" s="132" t="s">
        <v>21</v>
      </c>
      <c r="B15" s="136" t="s">
        <v>22</v>
      </c>
    </row>
    <row r="16" spans="1:269" x14ac:dyDescent="0.3">
      <c r="A16" s="137" t="s">
        <v>23</v>
      </c>
      <c r="B16" s="138" t="s">
        <v>24</v>
      </c>
    </row>
  </sheetData>
  <mergeCells count="3">
    <mergeCell ref="A10:A12"/>
    <mergeCell ref="A1:BC1"/>
    <mergeCell ref="A2:BC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topLeftCell="A12" zoomScale="83" zoomScaleNormal="80" workbookViewId="0">
      <selection activeCell="A17" sqref="A17:B17"/>
    </sheetView>
  </sheetViews>
  <sheetFormatPr defaultColWidth="8.81640625" defaultRowHeight="14" x14ac:dyDescent="0.3"/>
  <cols>
    <col min="1" max="1" width="100.7265625" style="14" customWidth="1"/>
    <col min="2" max="2" width="105" style="14" customWidth="1"/>
    <col min="3" max="16384" width="8.81640625" style="14"/>
  </cols>
  <sheetData>
    <row r="1" spans="1:2" ht="39" customHeight="1" x14ac:dyDescent="0.3">
      <c r="A1" s="183" t="s">
        <v>25</v>
      </c>
      <c r="B1" s="184"/>
    </row>
    <row r="2" spans="1:2" ht="14.5" thickBot="1" x14ac:dyDescent="0.35">
      <c r="A2" s="195"/>
      <c r="B2" s="195"/>
    </row>
    <row r="3" spans="1:2" x14ac:dyDescent="0.3">
      <c r="A3" s="185" t="s">
        <v>26</v>
      </c>
      <c r="B3" s="186"/>
    </row>
    <row r="4" spans="1:2" ht="86.15" customHeight="1" x14ac:dyDescent="0.3">
      <c r="A4" s="187" t="s">
        <v>27</v>
      </c>
      <c r="B4" s="188"/>
    </row>
    <row r="5" spans="1:2" ht="14.5" thickBot="1" x14ac:dyDescent="0.35">
      <c r="A5" s="15"/>
      <c r="B5" s="16"/>
    </row>
    <row r="6" spans="1:2" x14ac:dyDescent="0.3">
      <c r="A6" s="185" t="s">
        <v>28</v>
      </c>
      <c r="B6" s="186"/>
    </row>
    <row r="7" spans="1:2" ht="86.15" customHeight="1" x14ac:dyDescent="0.3">
      <c r="A7" s="187" t="s">
        <v>29</v>
      </c>
      <c r="B7" s="188"/>
    </row>
    <row r="8" spans="1:2" ht="14.5" thickBot="1" x14ac:dyDescent="0.35">
      <c r="A8" s="15"/>
      <c r="B8" s="16"/>
    </row>
    <row r="9" spans="1:2" x14ac:dyDescent="0.3">
      <c r="A9" s="185" t="s">
        <v>30</v>
      </c>
      <c r="B9" s="186"/>
    </row>
    <row r="10" spans="1:2" x14ac:dyDescent="0.3">
      <c r="A10" s="193" t="s">
        <v>31</v>
      </c>
      <c r="B10" s="194"/>
    </row>
    <row r="11" spans="1:2" ht="117" customHeight="1" x14ac:dyDescent="0.3">
      <c r="A11" s="187" t="s">
        <v>32</v>
      </c>
      <c r="B11" s="188"/>
    </row>
    <row r="12" spans="1:2" ht="14.5" thickBot="1" x14ac:dyDescent="0.35">
      <c r="A12" s="142"/>
      <c r="B12" s="143"/>
    </row>
    <row r="13" spans="1:2" x14ac:dyDescent="0.3">
      <c r="A13" s="185" t="s">
        <v>33</v>
      </c>
      <c r="B13" s="186"/>
    </row>
    <row r="14" spans="1:2" ht="101.5" customHeight="1" x14ac:dyDescent="0.3">
      <c r="A14" s="187" t="s">
        <v>293</v>
      </c>
      <c r="B14" s="188"/>
    </row>
    <row r="15" spans="1:2" ht="14.5" thickBot="1" x14ac:dyDescent="0.35">
      <c r="A15" s="17"/>
      <c r="B15" s="18"/>
    </row>
    <row r="16" spans="1:2" x14ac:dyDescent="0.3">
      <c r="A16" s="185" t="s">
        <v>34</v>
      </c>
      <c r="B16" s="186"/>
    </row>
    <row r="17" spans="1:2" ht="136" customHeight="1" x14ac:dyDescent="0.3">
      <c r="A17" s="187" t="s">
        <v>35</v>
      </c>
      <c r="B17" s="188"/>
    </row>
    <row r="18" spans="1:2" x14ac:dyDescent="0.3">
      <c r="A18" s="142"/>
      <c r="B18" s="143"/>
    </row>
    <row r="19" spans="1:2" x14ac:dyDescent="0.3">
      <c r="A19" s="191" t="s">
        <v>36</v>
      </c>
      <c r="B19" s="149" t="s">
        <v>37</v>
      </c>
    </row>
    <row r="20" spans="1:2" x14ac:dyDescent="0.3">
      <c r="A20" s="192"/>
      <c r="B20" s="150" t="s">
        <v>38</v>
      </c>
    </row>
    <row r="21" spans="1:2" ht="14.5" thickBot="1" x14ac:dyDescent="0.35">
      <c r="A21" s="144" t="s">
        <v>39</v>
      </c>
      <c r="B21" s="144" t="s">
        <v>40</v>
      </c>
    </row>
    <row r="22" spans="1:2" ht="69" customHeight="1" x14ac:dyDescent="0.3">
      <c r="A22" s="145" t="s">
        <v>41</v>
      </c>
      <c r="B22" s="151" t="s">
        <v>42</v>
      </c>
    </row>
    <row r="23" spans="1:2" x14ac:dyDescent="0.3">
      <c r="A23" s="146"/>
      <c r="B23" s="189"/>
    </row>
    <row r="24" spans="1:2" x14ac:dyDescent="0.3">
      <c r="A24" s="147"/>
      <c r="B24" s="189"/>
    </row>
    <row r="25" spans="1:2" x14ac:dyDescent="0.3">
      <c r="A25" s="148" t="s">
        <v>43</v>
      </c>
      <c r="B25" s="189"/>
    </row>
    <row r="26" spans="1:2" x14ac:dyDescent="0.3">
      <c r="A26" s="146" t="s">
        <v>44</v>
      </c>
      <c r="B26" s="189"/>
    </row>
    <row r="27" spans="1:2" x14ac:dyDescent="0.3">
      <c r="A27" s="147"/>
      <c r="B27" s="189"/>
    </row>
    <row r="28" spans="1:2" x14ac:dyDescent="0.3">
      <c r="A28" s="148" t="s">
        <v>45</v>
      </c>
      <c r="B28" s="189"/>
    </row>
    <row r="29" spans="1:2" ht="14.5" thickBot="1" x14ac:dyDescent="0.35">
      <c r="A29" s="152">
        <v>45443</v>
      </c>
      <c r="B29" s="190"/>
    </row>
  </sheetData>
  <mergeCells count="15">
    <mergeCell ref="A1:B1"/>
    <mergeCell ref="A3:B3"/>
    <mergeCell ref="A4:B4"/>
    <mergeCell ref="A6:B6"/>
    <mergeCell ref="B23:B29"/>
    <mergeCell ref="A11:B11"/>
    <mergeCell ref="A13:B13"/>
    <mergeCell ref="A14:B14"/>
    <mergeCell ref="A16:B16"/>
    <mergeCell ref="A19:A20"/>
    <mergeCell ref="A7:B7"/>
    <mergeCell ref="A10:B10"/>
    <mergeCell ref="A9:B9"/>
    <mergeCell ref="A17:B17"/>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I135"/>
  <sheetViews>
    <sheetView showGridLines="0" tabSelected="1" zoomScale="70" zoomScaleNormal="70" workbookViewId="0">
      <pane ySplit="7" topLeftCell="A85" activePane="bottomLeft" state="frozen"/>
      <selection pane="bottomLeft" activeCell="A99" sqref="A99"/>
    </sheetView>
  </sheetViews>
  <sheetFormatPr defaultColWidth="8.54296875" defaultRowHeight="15" customHeight="1" x14ac:dyDescent="0.35"/>
  <cols>
    <col min="1" max="1" width="48.81640625" style="45" customWidth="1"/>
    <col min="2" max="61" width="8.54296875" style="43" customWidth="1"/>
    <col min="62" max="62" width="8.54296875" style="43"/>
    <col min="63" max="63" width="52.54296875" style="39" customWidth="1"/>
    <col min="64" max="64" width="35" style="39" customWidth="1"/>
    <col min="65" max="16384" width="8.54296875" style="39"/>
  </cols>
  <sheetData>
    <row r="1" spans="1:269" s="156" customFormat="1" ht="18" x14ac:dyDescent="0.35">
      <c r="A1" s="180" t="s">
        <v>0</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c r="AV1" s="181"/>
      <c r="AW1" s="181"/>
      <c r="AX1" s="181"/>
      <c r="AY1" s="181"/>
      <c r="AZ1" s="181"/>
      <c r="BA1" s="181"/>
      <c r="BB1" s="181"/>
      <c r="BC1" s="182"/>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c r="DQ1" s="154"/>
      <c r="DR1" s="154"/>
      <c r="DS1" s="154"/>
      <c r="DT1" s="154"/>
      <c r="DU1" s="154"/>
      <c r="DV1" s="154"/>
      <c r="DW1" s="154"/>
      <c r="DX1" s="154"/>
      <c r="DY1" s="154"/>
      <c r="DZ1" s="154"/>
      <c r="EA1" s="154"/>
      <c r="EB1" s="154"/>
      <c r="EC1" s="154"/>
      <c r="ED1" s="154"/>
      <c r="EE1" s="154"/>
      <c r="EF1" s="154"/>
      <c r="EG1" s="154"/>
      <c r="EH1" s="154"/>
      <c r="EI1" s="154"/>
      <c r="EJ1" s="154"/>
      <c r="EK1" s="154"/>
      <c r="EL1" s="154"/>
      <c r="EM1" s="154"/>
      <c r="EN1" s="154"/>
      <c r="EO1" s="154"/>
      <c r="EP1" s="154"/>
      <c r="EQ1" s="154"/>
      <c r="ER1" s="154"/>
      <c r="ES1" s="154"/>
      <c r="ET1" s="154"/>
      <c r="EU1" s="154"/>
      <c r="EV1" s="154"/>
      <c r="EW1" s="154"/>
      <c r="EX1" s="154"/>
      <c r="EY1" s="154"/>
      <c r="EZ1" s="154"/>
      <c r="FA1" s="154"/>
      <c r="FB1" s="154"/>
      <c r="FC1" s="154"/>
      <c r="FD1" s="154"/>
      <c r="FE1" s="154"/>
      <c r="FF1" s="154"/>
      <c r="FG1" s="154"/>
      <c r="FH1" s="154"/>
      <c r="FI1" s="154"/>
      <c r="FJ1" s="154"/>
      <c r="FK1" s="154"/>
      <c r="FL1" s="154"/>
      <c r="FM1" s="154"/>
      <c r="FN1" s="154"/>
      <c r="FO1" s="154"/>
      <c r="FP1" s="154"/>
      <c r="FQ1" s="154"/>
      <c r="FR1" s="154"/>
      <c r="FS1" s="154"/>
      <c r="FT1" s="154"/>
      <c r="FU1" s="154"/>
      <c r="FV1" s="154"/>
      <c r="FW1" s="154"/>
      <c r="FX1" s="154"/>
      <c r="FY1" s="154"/>
      <c r="FZ1" s="154"/>
      <c r="GA1" s="154"/>
      <c r="GB1" s="154"/>
      <c r="GC1" s="154"/>
      <c r="GD1" s="154"/>
      <c r="GE1" s="154"/>
      <c r="GF1" s="154"/>
      <c r="GG1" s="154"/>
      <c r="GH1" s="154"/>
      <c r="GI1" s="154"/>
      <c r="GJ1" s="154"/>
      <c r="GK1" s="154"/>
      <c r="GL1" s="154"/>
      <c r="GM1" s="154"/>
      <c r="GN1" s="154"/>
      <c r="GO1" s="154"/>
      <c r="GP1" s="154"/>
      <c r="GQ1" s="154"/>
      <c r="GR1" s="154"/>
      <c r="GS1" s="154"/>
      <c r="GT1" s="154"/>
      <c r="GU1" s="154"/>
      <c r="GV1" s="154"/>
      <c r="GW1" s="154"/>
      <c r="GX1" s="154"/>
      <c r="GY1" s="154"/>
      <c r="GZ1" s="154"/>
      <c r="HA1" s="154"/>
      <c r="HB1" s="154"/>
      <c r="HC1" s="154"/>
      <c r="HD1" s="154"/>
      <c r="HE1" s="154"/>
      <c r="HF1" s="154"/>
      <c r="HG1" s="154"/>
      <c r="HH1" s="154"/>
      <c r="HI1" s="154"/>
      <c r="HJ1" s="154"/>
      <c r="HK1" s="154"/>
      <c r="HL1" s="154"/>
      <c r="HM1" s="154"/>
      <c r="HN1" s="154"/>
      <c r="HO1" s="154"/>
      <c r="HP1" s="154"/>
      <c r="HQ1" s="154"/>
      <c r="HR1" s="154"/>
      <c r="HS1" s="154"/>
      <c r="HT1" s="154"/>
      <c r="HU1" s="154"/>
      <c r="HV1" s="154"/>
      <c r="HW1" s="154"/>
      <c r="HX1" s="154"/>
      <c r="HY1" s="154"/>
      <c r="HZ1" s="154"/>
      <c r="IA1" s="154"/>
      <c r="IB1" s="154"/>
      <c r="IC1" s="154"/>
      <c r="ID1" s="154"/>
      <c r="IE1" s="154"/>
      <c r="IF1" s="154"/>
      <c r="IG1" s="154"/>
      <c r="IH1" s="154"/>
      <c r="II1" s="154"/>
      <c r="IJ1" s="154"/>
      <c r="IK1" s="154"/>
      <c r="IL1" s="154"/>
      <c r="IM1" s="154"/>
      <c r="IN1" s="154"/>
      <c r="IO1" s="154"/>
      <c r="IP1" s="154"/>
      <c r="IQ1" s="154"/>
      <c r="IR1" s="154"/>
      <c r="IS1" s="154"/>
      <c r="IT1" s="154"/>
      <c r="IU1" s="154"/>
      <c r="IV1" s="154"/>
      <c r="IW1" s="154"/>
      <c r="IX1" s="154"/>
      <c r="IY1" s="154"/>
      <c r="IZ1" s="154"/>
      <c r="JA1" s="154"/>
      <c r="JB1" s="154"/>
      <c r="JC1" s="154"/>
      <c r="JD1" s="154"/>
      <c r="JE1" s="154"/>
      <c r="JF1" s="154"/>
      <c r="JG1" s="154"/>
      <c r="JH1" s="154"/>
      <c r="JI1" s="155"/>
    </row>
    <row r="2" spans="1:269" s="159" customFormat="1" ht="18.5" thickBot="1" x14ac:dyDescent="0.4">
      <c r="A2" s="180" t="s">
        <v>1</v>
      </c>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2"/>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7"/>
      <c r="JB2" s="157"/>
      <c r="JC2" s="157"/>
      <c r="JD2" s="157"/>
      <c r="JE2" s="157"/>
      <c r="JF2" s="157"/>
      <c r="JG2" s="157"/>
      <c r="JH2" s="157"/>
      <c r="JI2" s="158"/>
    </row>
    <row r="3" spans="1:269" s="38" customFormat="1" ht="20.5" thickBot="1" x14ac:dyDescent="0.4">
      <c r="A3" s="93"/>
      <c r="B3" s="214" t="s">
        <v>46</v>
      </c>
      <c r="C3" s="215"/>
      <c r="D3" s="215"/>
      <c r="E3" s="215"/>
      <c r="F3" s="215"/>
      <c r="G3" s="215"/>
      <c r="H3" s="215"/>
      <c r="I3" s="215"/>
      <c r="J3" s="215"/>
      <c r="K3" s="215"/>
      <c r="L3" s="215"/>
      <c r="M3" s="215"/>
      <c r="N3" s="215"/>
      <c r="O3" s="226"/>
      <c r="P3" s="214" t="s">
        <v>47</v>
      </c>
      <c r="Q3" s="215"/>
      <c r="R3" s="215"/>
      <c r="S3" s="215"/>
      <c r="T3" s="215"/>
      <c r="U3" s="215"/>
      <c r="V3" s="215"/>
      <c r="W3" s="215"/>
      <c r="X3" s="226"/>
      <c r="Y3" s="214" t="s">
        <v>48</v>
      </c>
      <c r="Z3" s="215"/>
      <c r="AA3" s="215"/>
      <c r="AB3" s="215"/>
      <c r="AC3" s="215"/>
      <c r="AD3" s="215"/>
      <c r="AE3" s="214" t="s">
        <v>49</v>
      </c>
      <c r="AF3" s="215"/>
      <c r="AG3" s="215"/>
      <c r="AH3" s="215"/>
      <c r="AI3" s="215"/>
      <c r="AJ3" s="215"/>
      <c r="AK3" s="216"/>
      <c r="AL3" s="217" t="s">
        <v>50</v>
      </c>
      <c r="AM3" s="218"/>
      <c r="AN3" s="218"/>
      <c r="AO3" s="219"/>
      <c r="AP3" s="214" t="s">
        <v>51</v>
      </c>
      <c r="AQ3" s="215"/>
      <c r="AR3" s="215"/>
      <c r="AS3" s="215"/>
      <c r="AT3" s="216"/>
      <c r="AU3" s="214" t="s">
        <v>52</v>
      </c>
      <c r="AV3" s="215"/>
      <c r="AW3" s="215"/>
      <c r="AX3" s="215"/>
      <c r="AY3" s="216"/>
      <c r="AZ3" s="214" t="s">
        <v>53</v>
      </c>
      <c r="BA3" s="215"/>
      <c r="BB3" s="216"/>
      <c r="BC3" s="196" t="s">
        <v>54</v>
      </c>
      <c r="BD3" s="197"/>
      <c r="BE3" s="198"/>
      <c r="BF3" s="98"/>
      <c r="BG3" s="99"/>
      <c r="BH3" s="99"/>
      <c r="BI3" s="99"/>
      <c r="BJ3" s="32"/>
      <c r="BK3" s="33"/>
      <c r="BL3" s="33"/>
    </row>
    <row r="4" spans="1:269" s="33" customFormat="1" ht="26.15" customHeight="1" x14ac:dyDescent="0.3">
      <c r="A4" s="100" t="s">
        <v>55</v>
      </c>
      <c r="B4" s="101" t="s">
        <v>56</v>
      </c>
      <c r="C4" s="102" t="s">
        <v>57</v>
      </c>
      <c r="D4" s="103" t="s">
        <v>58</v>
      </c>
      <c r="E4" s="103" t="s">
        <v>59</v>
      </c>
      <c r="F4" s="103" t="s">
        <v>60</v>
      </c>
      <c r="G4" s="103" t="s">
        <v>61</v>
      </c>
      <c r="H4" s="103" t="s">
        <v>62</v>
      </c>
      <c r="I4" s="103" t="s">
        <v>63</v>
      </c>
      <c r="J4" s="104" t="s">
        <v>64</v>
      </c>
      <c r="K4" s="104" t="s">
        <v>65</v>
      </c>
      <c r="L4" s="104" t="s">
        <v>66</v>
      </c>
      <c r="M4" s="104" t="s">
        <v>67</v>
      </c>
      <c r="N4" s="104" t="s">
        <v>68</v>
      </c>
      <c r="O4" s="105" t="s">
        <v>69</v>
      </c>
      <c r="P4" s="106" t="s">
        <v>70</v>
      </c>
      <c r="Q4" s="104" t="s">
        <v>71</v>
      </c>
      <c r="R4" s="104" t="s">
        <v>72</v>
      </c>
      <c r="S4" s="104" t="s">
        <v>73</v>
      </c>
      <c r="T4" s="104" t="s">
        <v>74</v>
      </c>
      <c r="U4" s="104" t="s">
        <v>75</v>
      </c>
      <c r="V4" s="104" t="s">
        <v>76</v>
      </c>
      <c r="W4" s="104" t="s">
        <v>77</v>
      </c>
      <c r="X4" s="105" t="s">
        <v>78</v>
      </c>
      <c r="Y4" s="106" t="s">
        <v>79</v>
      </c>
      <c r="Z4" s="104" t="s">
        <v>80</v>
      </c>
      <c r="AA4" s="104" t="s">
        <v>81</v>
      </c>
      <c r="AB4" s="104" t="s">
        <v>82</v>
      </c>
      <c r="AC4" s="104" t="s">
        <v>83</v>
      </c>
      <c r="AD4" s="107" t="s">
        <v>84</v>
      </c>
      <c r="AE4" s="108" t="s">
        <v>85</v>
      </c>
      <c r="AF4" s="102" t="s">
        <v>86</v>
      </c>
      <c r="AG4" s="102" t="s">
        <v>87</v>
      </c>
      <c r="AH4" s="102" t="s">
        <v>88</v>
      </c>
      <c r="AI4" s="102" t="s">
        <v>89</v>
      </c>
      <c r="AJ4" s="102" t="s">
        <v>90</v>
      </c>
      <c r="AK4" s="109" t="s">
        <v>91</v>
      </c>
      <c r="AL4" s="101" t="s">
        <v>92</v>
      </c>
      <c r="AM4" s="102" t="s">
        <v>93</v>
      </c>
      <c r="AN4" s="102" t="s">
        <v>94</v>
      </c>
      <c r="AO4" s="110" t="s">
        <v>95</v>
      </c>
      <c r="AP4" s="106" t="s">
        <v>96</v>
      </c>
      <c r="AQ4" s="104" t="s">
        <v>97</v>
      </c>
      <c r="AR4" s="105" t="s">
        <v>98</v>
      </c>
      <c r="AS4" s="104" t="s">
        <v>99</v>
      </c>
      <c r="AT4" s="111" t="s">
        <v>100</v>
      </c>
      <c r="AU4" s="108" t="s">
        <v>101</v>
      </c>
      <c r="AV4" s="102" t="s">
        <v>102</v>
      </c>
      <c r="AW4" s="102" t="s">
        <v>103</v>
      </c>
      <c r="AX4" s="102" t="s">
        <v>104</v>
      </c>
      <c r="AY4" s="109" t="s">
        <v>105</v>
      </c>
      <c r="AZ4" s="106" t="s">
        <v>106</v>
      </c>
      <c r="BA4" s="104" t="s">
        <v>107</v>
      </c>
      <c r="BB4" s="111" t="s">
        <v>108</v>
      </c>
      <c r="BC4" s="106" t="s">
        <v>109</v>
      </c>
      <c r="BD4" s="104" t="s">
        <v>110</v>
      </c>
      <c r="BE4" s="111" t="s">
        <v>111</v>
      </c>
      <c r="BF4" s="101" t="s">
        <v>112</v>
      </c>
      <c r="BG4" s="104" t="s">
        <v>113</v>
      </c>
      <c r="BH4" s="104" t="s">
        <v>114</v>
      </c>
      <c r="BI4" s="104" t="s">
        <v>115</v>
      </c>
      <c r="BJ4" s="220" t="s">
        <v>116</v>
      </c>
      <c r="BK4" s="220" t="s">
        <v>117</v>
      </c>
      <c r="BL4" s="223" t="s">
        <v>118</v>
      </c>
    </row>
    <row r="5" spans="1:269" s="38" customFormat="1" ht="16.5" customHeight="1" x14ac:dyDescent="0.35">
      <c r="A5" s="112" t="s">
        <v>119</v>
      </c>
      <c r="B5" s="22" t="s">
        <v>120</v>
      </c>
      <c r="C5" s="8" t="s">
        <v>120</v>
      </c>
      <c r="D5" s="8" t="s">
        <v>120</v>
      </c>
      <c r="E5" s="8" t="s">
        <v>120</v>
      </c>
      <c r="F5" s="8" t="s">
        <v>120</v>
      </c>
      <c r="G5" s="8" t="s">
        <v>120</v>
      </c>
      <c r="H5" s="8" t="s">
        <v>120</v>
      </c>
      <c r="I5" s="8" t="s">
        <v>120</v>
      </c>
      <c r="J5" s="8" t="s">
        <v>120</v>
      </c>
      <c r="K5" s="8" t="s">
        <v>120</v>
      </c>
      <c r="L5" s="8" t="s">
        <v>120</v>
      </c>
      <c r="M5" s="8" t="s">
        <v>120</v>
      </c>
      <c r="N5" s="8" t="s">
        <v>120</v>
      </c>
      <c r="O5" s="13" t="s">
        <v>120</v>
      </c>
      <c r="P5" s="23" t="s">
        <v>120</v>
      </c>
      <c r="Q5" s="8" t="s">
        <v>120</v>
      </c>
      <c r="R5" s="8" t="s">
        <v>120</v>
      </c>
      <c r="S5" s="8" t="s">
        <v>120</v>
      </c>
      <c r="T5" s="8" t="s">
        <v>120</v>
      </c>
      <c r="U5" s="8" t="s">
        <v>120</v>
      </c>
      <c r="V5" s="8" t="s">
        <v>120</v>
      </c>
      <c r="W5" s="8" t="s">
        <v>120</v>
      </c>
      <c r="X5" s="13" t="s">
        <v>120</v>
      </c>
      <c r="Y5" s="23" t="s">
        <v>120</v>
      </c>
      <c r="Z5" s="8" t="s">
        <v>120</v>
      </c>
      <c r="AA5" s="8" t="s">
        <v>120</v>
      </c>
      <c r="AB5" s="8" t="s">
        <v>120</v>
      </c>
      <c r="AC5" s="8" t="s">
        <v>120</v>
      </c>
      <c r="AD5" s="8" t="s">
        <v>120</v>
      </c>
      <c r="AE5" s="23" t="s">
        <v>120</v>
      </c>
      <c r="AF5" s="8" t="s">
        <v>120</v>
      </c>
      <c r="AG5" s="8" t="s">
        <v>120</v>
      </c>
      <c r="AH5" s="8" t="s">
        <v>120</v>
      </c>
      <c r="AI5" s="8" t="s">
        <v>120</v>
      </c>
      <c r="AJ5" s="8" t="s">
        <v>120</v>
      </c>
      <c r="AK5" s="31" t="s">
        <v>120</v>
      </c>
      <c r="AL5" s="22" t="s">
        <v>120</v>
      </c>
      <c r="AM5" s="8" t="s">
        <v>120</v>
      </c>
      <c r="AN5" s="8" t="s">
        <v>120</v>
      </c>
      <c r="AO5" s="13" t="s">
        <v>120</v>
      </c>
      <c r="AP5" s="23" t="s">
        <v>120</v>
      </c>
      <c r="AQ5" s="8" t="s">
        <v>120</v>
      </c>
      <c r="AR5" s="13" t="s">
        <v>120</v>
      </c>
      <c r="AS5" s="8" t="s">
        <v>120</v>
      </c>
      <c r="AT5" s="31" t="s">
        <v>120</v>
      </c>
      <c r="AU5" s="23" t="s">
        <v>120</v>
      </c>
      <c r="AV5" s="8" t="s">
        <v>120</v>
      </c>
      <c r="AW5" s="8" t="s">
        <v>120</v>
      </c>
      <c r="AX5" s="8" t="s">
        <v>120</v>
      </c>
      <c r="AY5" s="31" t="s">
        <v>120</v>
      </c>
      <c r="AZ5" s="23" t="s">
        <v>120</v>
      </c>
      <c r="BA5" s="8" t="s">
        <v>120</v>
      </c>
      <c r="BB5" s="31" t="s">
        <v>120</v>
      </c>
      <c r="BC5" s="23" t="s">
        <v>120</v>
      </c>
      <c r="BD5" s="8" t="s">
        <v>120</v>
      </c>
      <c r="BE5" s="31" t="s">
        <v>120</v>
      </c>
      <c r="BF5" s="22" t="s">
        <v>120</v>
      </c>
      <c r="BG5" s="8" t="s">
        <v>120</v>
      </c>
      <c r="BH5" s="8" t="s">
        <v>120</v>
      </c>
      <c r="BI5" s="8" t="s">
        <v>120</v>
      </c>
      <c r="BJ5" s="221"/>
      <c r="BK5" s="221"/>
      <c r="BL5" s="224"/>
    </row>
    <row r="6" spans="1:269" ht="49" customHeight="1" x14ac:dyDescent="0.3">
      <c r="A6" s="112" t="s">
        <v>121</v>
      </c>
      <c r="B6" s="22" t="s">
        <v>122</v>
      </c>
      <c r="C6" s="22" t="s">
        <v>122</v>
      </c>
      <c r="D6" s="22" t="s">
        <v>122</v>
      </c>
      <c r="E6" s="22" t="s">
        <v>122</v>
      </c>
      <c r="F6" s="22" t="s">
        <v>122</v>
      </c>
      <c r="G6" s="22" t="s">
        <v>122</v>
      </c>
      <c r="H6" s="22" t="s">
        <v>122</v>
      </c>
      <c r="I6" s="22" t="s">
        <v>122</v>
      </c>
      <c r="J6" s="22" t="s">
        <v>122</v>
      </c>
      <c r="K6" s="22" t="s">
        <v>122</v>
      </c>
      <c r="L6" s="22" t="s">
        <v>122</v>
      </c>
      <c r="M6" s="22" t="s">
        <v>122</v>
      </c>
      <c r="N6" s="22" t="s">
        <v>122</v>
      </c>
      <c r="O6" s="22" t="s">
        <v>122</v>
      </c>
      <c r="P6" s="23" t="s">
        <v>123</v>
      </c>
      <c r="Q6" s="8" t="s">
        <v>124</v>
      </c>
      <c r="R6" s="8" t="s">
        <v>125</v>
      </c>
      <c r="S6" s="8" t="s">
        <v>125</v>
      </c>
      <c r="T6" s="8" t="s">
        <v>126</v>
      </c>
      <c r="U6" s="8" t="s">
        <v>127</v>
      </c>
      <c r="V6" s="8" t="s">
        <v>128</v>
      </c>
      <c r="W6" s="8" t="s">
        <v>127</v>
      </c>
      <c r="X6" s="13" t="s">
        <v>47</v>
      </c>
      <c r="Y6" s="28" t="s">
        <v>48</v>
      </c>
      <c r="Z6" s="29" t="s">
        <v>48</v>
      </c>
      <c r="AA6" s="29" t="s">
        <v>48</v>
      </c>
      <c r="AB6" s="29" t="s">
        <v>48</v>
      </c>
      <c r="AC6" s="29" t="s">
        <v>48</v>
      </c>
      <c r="AD6" s="29" t="s">
        <v>48</v>
      </c>
      <c r="AE6" s="28" t="s">
        <v>129</v>
      </c>
      <c r="AF6" s="29" t="s">
        <v>130</v>
      </c>
      <c r="AG6" s="29" t="s">
        <v>131</v>
      </c>
      <c r="AH6" s="29" t="s">
        <v>129</v>
      </c>
      <c r="AI6" s="29" t="s">
        <v>132</v>
      </c>
      <c r="AJ6" s="29" t="s">
        <v>129</v>
      </c>
      <c r="AK6" s="30" t="s">
        <v>133</v>
      </c>
      <c r="AL6" s="53" t="s">
        <v>50</v>
      </c>
      <c r="AM6" s="29" t="s">
        <v>50</v>
      </c>
      <c r="AN6" s="29" t="s">
        <v>50</v>
      </c>
      <c r="AO6" s="47" t="s">
        <v>50</v>
      </c>
      <c r="AP6" s="28" t="s">
        <v>51</v>
      </c>
      <c r="AQ6" s="29" t="s">
        <v>51</v>
      </c>
      <c r="AR6" s="47" t="s">
        <v>51</v>
      </c>
      <c r="AS6" s="29" t="s">
        <v>51</v>
      </c>
      <c r="AT6" s="46" t="s">
        <v>51</v>
      </c>
      <c r="AU6" s="23" t="s">
        <v>52</v>
      </c>
      <c r="AV6" s="8" t="s">
        <v>52</v>
      </c>
      <c r="AW6" s="8" t="s">
        <v>52</v>
      </c>
      <c r="AX6" s="8" t="s">
        <v>52</v>
      </c>
      <c r="AY6" s="31" t="s">
        <v>52</v>
      </c>
      <c r="AZ6" s="49" t="s">
        <v>134</v>
      </c>
      <c r="BA6" s="48" t="s">
        <v>134</v>
      </c>
      <c r="BB6" s="50" t="s">
        <v>134</v>
      </c>
      <c r="BC6" s="23" t="s">
        <v>54</v>
      </c>
      <c r="BD6" s="8" t="s">
        <v>54</v>
      </c>
      <c r="BE6" s="31" t="s">
        <v>54</v>
      </c>
      <c r="BF6" s="52" t="s">
        <v>135</v>
      </c>
      <c r="BG6" s="51" t="s">
        <v>135</v>
      </c>
      <c r="BH6" s="8" t="s">
        <v>136</v>
      </c>
      <c r="BI6" s="8" t="s">
        <v>137</v>
      </c>
      <c r="BJ6" s="221"/>
      <c r="BK6" s="221"/>
      <c r="BL6" s="224"/>
    </row>
    <row r="7" spans="1:269" ht="22" customHeight="1" thickBot="1" x14ac:dyDescent="0.4">
      <c r="A7" s="113" t="s">
        <v>138</v>
      </c>
      <c r="B7" s="37" t="s">
        <v>139</v>
      </c>
      <c r="C7" s="25" t="s">
        <v>139</v>
      </c>
      <c r="D7" s="25" t="s">
        <v>139</v>
      </c>
      <c r="E7" s="25" t="s">
        <v>139</v>
      </c>
      <c r="F7" s="25" t="s">
        <v>139</v>
      </c>
      <c r="G7" s="25" t="s">
        <v>139</v>
      </c>
      <c r="H7" s="25" t="s">
        <v>139</v>
      </c>
      <c r="I7" s="25" t="s">
        <v>139</v>
      </c>
      <c r="J7" s="25" t="s">
        <v>139</v>
      </c>
      <c r="K7" s="25" t="s">
        <v>139</v>
      </c>
      <c r="L7" s="25" t="s">
        <v>139</v>
      </c>
      <c r="M7" s="25" t="s">
        <v>139</v>
      </c>
      <c r="N7" s="25" t="s">
        <v>139</v>
      </c>
      <c r="O7" s="27" t="s">
        <v>139</v>
      </c>
      <c r="P7" s="114" t="s">
        <v>140</v>
      </c>
      <c r="Q7" s="115" t="s">
        <v>141</v>
      </c>
      <c r="R7" s="115" t="s">
        <v>139</v>
      </c>
      <c r="S7" s="115" t="s">
        <v>139</v>
      </c>
      <c r="T7" s="115" t="s">
        <v>141</v>
      </c>
      <c r="U7" s="115" t="s">
        <v>141</v>
      </c>
      <c r="V7" s="115" t="s">
        <v>140</v>
      </c>
      <c r="W7" s="115" t="s">
        <v>140</v>
      </c>
      <c r="X7" s="116" t="s">
        <v>140</v>
      </c>
      <c r="Y7" s="117" t="s">
        <v>141</v>
      </c>
      <c r="Z7" s="118" t="s">
        <v>141</v>
      </c>
      <c r="AA7" s="118" t="s">
        <v>141</v>
      </c>
      <c r="AB7" s="118" t="s">
        <v>141</v>
      </c>
      <c r="AC7" s="118" t="s">
        <v>141</v>
      </c>
      <c r="AD7" s="118" t="s">
        <v>141</v>
      </c>
      <c r="AE7" s="114" t="s">
        <v>140</v>
      </c>
      <c r="AF7" s="115" t="s">
        <v>140</v>
      </c>
      <c r="AG7" s="115" t="s">
        <v>140</v>
      </c>
      <c r="AH7" s="115" t="s">
        <v>140</v>
      </c>
      <c r="AI7" s="115" t="s">
        <v>140</v>
      </c>
      <c r="AJ7" s="115" t="s">
        <v>141</v>
      </c>
      <c r="AK7" s="119" t="s">
        <v>140</v>
      </c>
      <c r="AL7" s="37" t="s">
        <v>141</v>
      </c>
      <c r="AM7" s="25" t="s">
        <v>141</v>
      </c>
      <c r="AN7" s="25" t="s">
        <v>140</v>
      </c>
      <c r="AO7" s="27" t="s">
        <v>141</v>
      </c>
      <c r="AP7" s="24" t="s">
        <v>141</v>
      </c>
      <c r="AQ7" s="25" t="s">
        <v>141</v>
      </c>
      <c r="AR7" s="120" t="s">
        <v>141</v>
      </c>
      <c r="AS7" s="25" t="s">
        <v>141</v>
      </c>
      <c r="AT7" s="26" t="s">
        <v>141</v>
      </c>
      <c r="AU7" s="24" t="s">
        <v>141</v>
      </c>
      <c r="AV7" s="25" t="s">
        <v>140</v>
      </c>
      <c r="AW7" s="25" t="s">
        <v>141</v>
      </c>
      <c r="AX7" s="25" t="s">
        <v>141</v>
      </c>
      <c r="AY7" s="26" t="s">
        <v>142</v>
      </c>
      <c r="AZ7" s="24" t="s">
        <v>141</v>
      </c>
      <c r="BA7" s="25" t="s">
        <v>141</v>
      </c>
      <c r="BB7" s="26" t="s">
        <v>141</v>
      </c>
      <c r="BC7" s="24" t="s">
        <v>141</v>
      </c>
      <c r="BD7" s="25" t="s">
        <v>141</v>
      </c>
      <c r="BE7" s="26" t="s">
        <v>141</v>
      </c>
      <c r="BF7" s="37" t="s">
        <v>143</v>
      </c>
      <c r="BG7" s="25" t="s">
        <v>141</v>
      </c>
      <c r="BH7" s="25" t="s">
        <v>141</v>
      </c>
      <c r="BI7" s="25" t="s">
        <v>141</v>
      </c>
      <c r="BJ7" s="222"/>
      <c r="BK7" s="222"/>
      <c r="BL7" s="225"/>
    </row>
    <row r="8" spans="1:269" s="40" customFormat="1" ht="18" customHeight="1" thickBot="1" x14ac:dyDescent="0.4">
      <c r="A8" s="199" t="s">
        <v>144</v>
      </c>
      <c r="B8" s="199"/>
      <c r="C8" s="199"/>
      <c r="D8" s="199"/>
      <c r="E8" s="199"/>
      <c r="F8" s="199"/>
      <c r="G8" s="199"/>
      <c r="H8" s="199"/>
      <c r="I8" s="199"/>
      <c r="J8" s="199"/>
      <c r="K8" s="199"/>
      <c r="L8" s="199"/>
      <c r="M8" s="199"/>
      <c r="N8" s="199"/>
      <c r="O8" s="199"/>
      <c r="P8" s="199"/>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99"/>
      <c r="AV8" s="199"/>
      <c r="AW8" s="199"/>
      <c r="AX8" s="199"/>
      <c r="AY8" s="199"/>
      <c r="AZ8" s="199"/>
      <c r="BA8" s="199"/>
      <c r="BB8" s="199"/>
      <c r="BC8" s="199"/>
      <c r="BD8" s="199"/>
      <c r="BE8" s="199"/>
      <c r="BF8" s="199"/>
      <c r="BG8" s="199"/>
      <c r="BH8" s="199"/>
      <c r="BI8" s="199"/>
      <c r="BJ8" s="199"/>
      <c r="BK8" s="199"/>
      <c r="BL8" s="199"/>
    </row>
    <row r="9" spans="1:269" s="76" customFormat="1" ht="18" customHeight="1" thickBot="1" x14ac:dyDescent="0.4">
      <c r="A9" s="61" t="s">
        <v>145</v>
      </c>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9"/>
      <c r="BK9" s="205" t="s">
        <v>146</v>
      </c>
      <c r="BL9" s="206"/>
    </row>
    <row r="10" spans="1:269" s="76" customFormat="1" ht="18" customHeight="1" x14ac:dyDescent="0.35">
      <c r="A10" s="11" t="s">
        <v>147</v>
      </c>
      <c r="B10" s="123"/>
      <c r="C10" s="123"/>
      <c r="D10" s="123">
        <v>1</v>
      </c>
      <c r="E10" s="123">
        <v>1</v>
      </c>
      <c r="F10" s="123"/>
      <c r="G10" s="123">
        <v>1</v>
      </c>
      <c r="H10" s="123">
        <v>1</v>
      </c>
      <c r="I10" s="123">
        <v>1</v>
      </c>
      <c r="J10" s="123"/>
      <c r="K10" s="123">
        <v>1</v>
      </c>
      <c r="L10" s="123">
        <v>1</v>
      </c>
      <c r="M10" s="123"/>
      <c r="N10" s="123"/>
      <c r="O10" s="123"/>
      <c r="P10">
        <v>1</v>
      </c>
      <c r="Q10">
        <v>1</v>
      </c>
      <c r="R10">
        <v>1</v>
      </c>
      <c r="S10">
        <v>1</v>
      </c>
      <c r="T10">
        <v>1</v>
      </c>
      <c r="U10">
        <v>1</v>
      </c>
      <c r="V10"/>
      <c r="W10">
        <v>1</v>
      </c>
      <c r="X10"/>
      <c r="Y10" s="11">
        <v>1</v>
      </c>
      <c r="Z10" s="11">
        <v>1</v>
      </c>
      <c r="AA10" s="11"/>
      <c r="AB10" s="11">
        <v>1</v>
      </c>
      <c r="AC10" s="11">
        <v>1</v>
      </c>
      <c r="AD10" s="11">
        <v>1</v>
      </c>
      <c r="AE10" s="11">
        <v>1</v>
      </c>
      <c r="AF10" s="11">
        <v>1</v>
      </c>
      <c r="AG10" s="11">
        <v>1</v>
      </c>
      <c r="AH10" s="11">
        <v>1</v>
      </c>
      <c r="AI10" s="11"/>
      <c r="AJ10" s="11">
        <v>1</v>
      </c>
      <c r="AK10" s="11">
        <v>1</v>
      </c>
      <c r="AL10" s="11">
        <v>1</v>
      </c>
      <c r="AM10" s="11"/>
      <c r="AN10" s="11">
        <v>1</v>
      </c>
      <c r="AO10" s="11">
        <v>1</v>
      </c>
      <c r="AP10" s="11"/>
      <c r="AQ10" s="11">
        <v>1</v>
      </c>
      <c r="AR10" s="11"/>
      <c r="AS10" s="11">
        <v>1</v>
      </c>
      <c r="AT10" s="11">
        <v>1</v>
      </c>
      <c r="AU10" s="11">
        <v>1</v>
      </c>
      <c r="AV10" s="11"/>
      <c r="AW10" s="11">
        <v>1</v>
      </c>
      <c r="AX10" s="11">
        <v>1</v>
      </c>
      <c r="AY10" s="11">
        <v>1</v>
      </c>
      <c r="AZ10" s="11"/>
      <c r="BA10" s="11">
        <v>1</v>
      </c>
      <c r="BB10" s="11">
        <v>1</v>
      </c>
      <c r="BC10" s="11">
        <v>1</v>
      </c>
      <c r="BD10" s="11"/>
      <c r="BE10" s="11">
        <v>1</v>
      </c>
      <c r="BF10" s="11"/>
      <c r="BG10" s="11"/>
      <c r="BH10" s="11">
        <v>1</v>
      </c>
      <c r="BI10" s="11">
        <v>1</v>
      </c>
      <c r="BJ10" s="94">
        <f>SUM(B10:BI10)</f>
        <v>41</v>
      </c>
      <c r="BK10" s="203"/>
      <c r="BL10" s="207"/>
    </row>
    <row r="11" spans="1:269" s="76" customFormat="1" ht="18" customHeight="1" thickBot="1" x14ac:dyDescent="0.4">
      <c r="A11" s="9" t="s">
        <v>148</v>
      </c>
      <c r="B11" s="9">
        <v>1</v>
      </c>
      <c r="C11" s="9">
        <v>1</v>
      </c>
      <c r="D11" s="9"/>
      <c r="E11" s="9"/>
      <c r="F11" s="9">
        <v>1</v>
      </c>
      <c r="G11" s="9"/>
      <c r="H11" s="9"/>
      <c r="I11" s="9"/>
      <c r="J11" s="9">
        <v>1</v>
      </c>
      <c r="K11" s="9"/>
      <c r="L11" s="9"/>
      <c r="M11" s="9">
        <v>1</v>
      </c>
      <c r="N11" s="9">
        <v>1</v>
      </c>
      <c r="O11" s="9">
        <v>1</v>
      </c>
      <c r="P11" s="9"/>
      <c r="Q11" s="9"/>
      <c r="R11" s="9"/>
      <c r="S11" s="9"/>
      <c r="T11" s="9"/>
      <c r="U11" s="9"/>
      <c r="V11" s="9">
        <v>1</v>
      </c>
      <c r="W11" s="9"/>
      <c r="X11" s="9">
        <v>1</v>
      </c>
      <c r="Y11" s="9"/>
      <c r="Z11" s="9"/>
      <c r="AA11" s="9">
        <v>1</v>
      </c>
      <c r="AB11" s="9"/>
      <c r="AC11" s="9"/>
      <c r="AD11" s="9"/>
      <c r="AE11" s="9"/>
      <c r="AF11" s="9"/>
      <c r="AG11" s="9"/>
      <c r="AH11" s="9"/>
      <c r="AI11" s="9">
        <v>1</v>
      </c>
      <c r="AJ11" s="9"/>
      <c r="AK11" s="9"/>
      <c r="AL11" s="9"/>
      <c r="AM11" s="9">
        <v>1</v>
      </c>
      <c r="AN11" s="9"/>
      <c r="AO11" s="9"/>
      <c r="AP11" s="9">
        <v>1</v>
      </c>
      <c r="AQ11" s="9"/>
      <c r="AR11" s="9">
        <v>1</v>
      </c>
      <c r="AS11" s="9"/>
      <c r="AT11" s="9"/>
      <c r="AU11" s="9"/>
      <c r="AV11" s="9">
        <v>1</v>
      </c>
      <c r="AW11" s="9"/>
      <c r="AX11" s="9"/>
      <c r="AY11" s="9"/>
      <c r="AZ11" s="9">
        <v>1</v>
      </c>
      <c r="BA11" s="9"/>
      <c r="BB11" s="9"/>
      <c r="BC11" s="9"/>
      <c r="BD11" s="9">
        <v>1</v>
      </c>
      <c r="BE11" s="9"/>
      <c r="BF11" s="9">
        <v>1</v>
      </c>
      <c r="BG11" s="9">
        <v>1</v>
      </c>
      <c r="BH11" s="9"/>
      <c r="BI11" s="9"/>
      <c r="BJ11" s="95">
        <f>SUM(B11:BI11)</f>
        <v>19</v>
      </c>
      <c r="BK11" s="204"/>
      <c r="BL11" s="208"/>
    </row>
    <row r="12" spans="1:269" s="34" customFormat="1" ht="18" customHeight="1" thickBot="1" x14ac:dyDescent="0.4">
      <c r="A12" s="61" t="s">
        <v>149</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70"/>
      <c r="BK12" s="203" t="s">
        <v>150</v>
      </c>
      <c r="BL12" s="209"/>
    </row>
    <row r="13" spans="1:269" s="34" customFormat="1" ht="18" customHeight="1" x14ac:dyDescent="0.35">
      <c r="A13" s="54" t="s">
        <v>151</v>
      </c>
      <c r="B13" s="12"/>
      <c r="C13" s="12">
        <v>1</v>
      </c>
      <c r="D13" s="12">
        <v>1</v>
      </c>
      <c r="E13" s="12">
        <v>1</v>
      </c>
      <c r="F13" s="12">
        <v>1</v>
      </c>
      <c r="G13" s="12"/>
      <c r="H13" s="12"/>
      <c r="I13" s="12"/>
      <c r="J13" s="12">
        <v>1</v>
      </c>
      <c r="K13" s="12">
        <v>1</v>
      </c>
      <c r="L13" s="12">
        <v>1</v>
      </c>
      <c r="M13" s="12">
        <v>1</v>
      </c>
      <c r="N13" s="12"/>
      <c r="O13" s="12"/>
      <c r="P13" s="12"/>
      <c r="Q13" s="12"/>
      <c r="R13" s="12">
        <v>1</v>
      </c>
      <c r="S13" s="12">
        <v>1</v>
      </c>
      <c r="T13" s="12"/>
      <c r="U13" s="12">
        <v>1</v>
      </c>
      <c r="V13" s="12"/>
      <c r="W13" s="12">
        <v>1</v>
      </c>
      <c r="X13" s="12"/>
      <c r="Y13" s="12">
        <v>1</v>
      </c>
      <c r="Z13" s="12"/>
      <c r="AA13" s="12"/>
      <c r="AB13" s="12">
        <v>1</v>
      </c>
      <c r="AC13" s="12">
        <v>1</v>
      </c>
      <c r="AD13" s="12">
        <v>1</v>
      </c>
      <c r="AE13" s="12">
        <v>1</v>
      </c>
      <c r="AF13" s="12"/>
      <c r="AG13" s="12">
        <v>1</v>
      </c>
      <c r="AH13" s="12"/>
      <c r="AI13" s="12">
        <v>1</v>
      </c>
      <c r="AJ13" s="12"/>
      <c r="AK13" s="12">
        <v>1</v>
      </c>
      <c r="AL13" s="12">
        <v>1</v>
      </c>
      <c r="AM13" s="12"/>
      <c r="AN13" s="12"/>
      <c r="AO13" s="12">
        <v>1</v>
      </c>
      <c r="AP13" s="12"/>
      <c r="AQ13" s="12"/>
      <c r="AR13" s="12"/>
      <c r="AS13" s="12">
        <v>1</v>
      </c>
      <c r="AT13" s="12">
        <v>1</v>
      </c>
      <c r="AU13" s="12">
        <v>1</v>
      </c>
      <c r="AV13" s="12"/>
      <c r="AW13" s="12">
        <v>1</v>
      </c>
      <c r="AX13" s="12">
        <v>1</v>
      </c>
      <c r="AY13" s="12">
        <v>1</v>
      </c>
      <c r="AZ13" s="12">
        <v>1</v>
      </c>
      <c r="BA13" s="12"/>
      <c r="BB13" s="12">
        <v>1</v>
      </c>
      <c r="BC13" s="12"/>
      <c r="BD13" s="12">
        <v>1</v>
      </c>
      <c r="BE13" s="12"/>
      <c r="BF13" s="12">
        <v>1</v>
      </c>
      <c r="BG13" s="12">
        <v>1</v>
      </c>
      <c r="BH13" s="12">
        <v>1</v>
      </c>
      <c r="BI13" s="12">
        <v>1</v>
      </c>
      <c r="BJ13" s="97">
        <f t="shared" ref="BJ13:BJ14" si="0">SUM(B13:BI13)</f>
        <v>35</v>
      </c>
      <c r="BK13" s="203"/>
      <c r="BL13" s="210"/>
    </row>
    <row r="14" spans="1:269" s="34" customFormat="1" ht="18" customHeight="1" x14ac:dyDescent="0.35">
      <c r="A14" s="54" t="s">
        <v>152</v>
      </c>
      <c r="B14" s="12"/>
      <c r="C14" s="12"/>
      <c r="D14" s="12"/>
      <c r="E14" s="12"/>
      <c r="F14" s="12"/>
      <c r="G14" s="12"/>
      <c r="H14" s="12"/>
      <c r="I14" s="12"/>
      <c r="J14" s="12"/>
      <c r="K14" s="12"/>
      <c r="L14" s="12"/>
      <c r="M14" s="12"/>
      <c r="N14" s="12"/>
      <c r="O14" s="12"/>
      <c r="P14" s="12">
        <v>1</v>
      </c>
      <c r="Q14" s="12"/>
      <c r="R14" s="12"/>
      <c r="S14" s="12"/>
      <c r="T14" s="12">
        <v>1</v>
      </c>
      <c r="U14" s="12"/>
      <c r="V14" s="12">
        <v>1</v>
      </c>
      <c r="W14" s="12"/>
      <c r="X14" s="12">
        <v>1</v>
      </c>
      <c r="Y14" s="12"/>
      <c r="Z14" s="12"/>
      <c r="AA14" s="12"/>
      <c r="AB14" s="12"/>
      <c r="AC14" s="12"/>
      <c r="AD14" s="12">
        <v>1</v>
      </c>
      <c r="AE14" s="12"/>
      <c r="AF14" s="12">
        <v>1</v>
      </c>
      <c r="AG14" s="12"/>
      <c r="AH14" s="12"/>
      <c r="AI14" s="12"/>
      <c r="AJ14" s="12">
        <v>1</v>
      </c>
      <c r="AK14" s="12"/>
      <c r="AL14" s="12"/>
      <c r="AM14" s="12"/>
      <c r="AN14" s="12">
        <v>1</v>
      </c>
      <c r="AO14" s="12"/>
      <c r="AP14" s="12">
        <v>1</v>
      </c>
      <c r="AQ14" s="12"/>
      <c r="AR14" s="12"/>
      <c r="AS14" s="12"/>
      <c r="AT14" s="12"/>
      <c r="AU14" s="12"/>
      <c r="AV14" s="12">
        <v>1</v>
      </c>
      <c r="AW14" s="12"/>
      <c r="AX14" s="12"/>
      <c r="AY14" s="12"/>
      <c r="AZ14" s="12"/>
      <c r="BA14" s="12">
        <v>1</v>
      </c>
      <c r="BB14" s="12"/>
      <c r="BC14" s="12">
        <v>1</v>
      </c>
      <c r="BD14" s="12"/>
      <c r="BE14" s="12">
        <v>1</v>
      </c>
      <c r="BF14" s="12"/>
      <c r="BG14" s="12"/>
      <c r="BH14" s="12"/>
      <c r="BI14" s="12"/>
      <c r="BJ14" s="97">
        <f t="shared" si="0"/>
        <v>13</v>
      </c>
      <c r="BK14" s="203"/>
      <c r="BL14" s="210"/>
    </row>
    <row r="15" spans="1:269" s="34" customFormat="1" ht="18" customHeight="1" x14ac:dyDescent="0.35">
      <c r="A15" s="11" t="s">
        <v>153</v>
      </c>
      <c r="B15" s="10">
        <v>1</v>
      </c>
      <c r="C15" s="10"/>
      <c r="D15" s="10"/>
      <c r="E15" s="10"/>
      <c r="F15" s="10"/>
      <c r="G15" s="10">
        <v>1</v>
      </c>
      <c r="H15" s="10">
        <v>1</v>
      </c>
      <c r="I15" s="10">
        <v>1</v>
      </c>
      <c r="J15" s="10"/>
      <c r="K15" s="10"/>
      <c r="L15" s="10">
        <v>1</v>
      </c>
      <c r="M15" s="10"/>
      <c r="N15" s="10"/>
      <c r="O15" s="10"/>
      <c r="P15" s="10"/>
      <c r="Q15" s="10">
        <v>1</v>
      </c>
      <c r="R15" s="10"/>
      <c r="S15" s="10">
        <v>1</v>
      </c>
      <c r="T15" s="10"/>
      <c r="U15" s="10"/>
      <c r="V15" s="10"/>
      <c r="W15" s="10"/>
      <c r="X15" s="10"/>
      <c r="Y15" s="10">
        <v>1</v>
      </c>
      <c r="Z15" s="10"/>
      <c r="AA15" s="10"/>
      <c r="AB15" s="10"/>
      <c r="AC15" s="10"/>
      <c r="AD15" s="10"/>
      <c r="AE15" s="10"/>
      <c r="AF15" s="10"/>
      <c r="AG15" s="10"/>
      <c r="AH15" s="10"/>
      <c r="AI15" s="10"/>
      <c r="AJ15" s="10"/>
      <c r="AK15" s="10"/>
      <c r="AL15" s="10"/>
      <c r="AM15" s="10"/>
      <c r="AN15" s="10"/>
      <c r="AO15" s="10"/>
      <c r="AP15" s="10">
        <v>1</v>
      </c>
      <c r="AQ15" s="10">
        <v>1</v>
      </c>
      <c r="AR15" s="10"/>
      <c r="AS15" s="10">
        <v>1</v>
      </c>
      <c r="AT15" s="10"/>
      <c r="AU15" s="10">
        <v>1</v>
      </c>
      <c r="AV15" s="10"/>
      <c r="AW15" s="10">
        <v>1</v>
      </c>
      <c r="AX15" s="10"/>
      <c r="AY15" s="10"/>
      <c r="AZ15" s="10"/>
      <c r="BA15" s="10"/>
      <c r="BB15" s="10"/>
      <c r="BC15" s="10"/>
      <c r="BD15" s="10"/>
      <c r="BE15" s="10"/>
      <c r="BF15" s="10"/>
      <c r="BG15" s="10"/>
      <c r="BH15" s="10"/>
      <c r="BI15" s="10"/>
      <c r="BJ15" s="97">
        <f t="shared" ref="BJ15:BJ19" si="1">SUM(B15:BI15)</f>
        <v>13</v>
      </c>
      <c r="BK15" s="203"/>
      <c r="BL15" s="210"/>
    </row>
    <row r="16" spans="1:269" s="34" customFormat="1" ht="18" customHeight="1" x14ac:dyDescent="0.35">
      <c r="A16" s="54" t="s">
        <v>154</v>
      </c>
      <c r="B16" s="12"/>
      <c r="C16" s="12"/>
      <c r="D16" s="12"/>
      <c r="E16" s="12"/>
      <c r="F16" s="12"/>
      <c r="G16" s="12"/>
      <c r="H16" s="12"/>
      <c r="I16" s="12">
        <v>1</v>
      </c>
      <c r="J16" s="12"/>
      <c r="K16" s="12"/>
      <c r="L16" s="12"/>
      <c r="M16" s="12"/>
      <c r="N16" s="12">
        <v>1</v>
      </c>
      <c r="O16" s="12">
        <v>1</v>
      </c>
      <c r="P16" s="12"/>
      <c r="Q16" s="12"/>
      <c r="R16" s="12"/>
      <c r="S16" s="12"/>
      <c r="T16" s="12"/>
      <c r="U16" s="12"/>
      <c r="V16" s="12"/>
      <c r="W16" s="12"/>
      <c r="X16" s="12"/>
      <c r="Y16" s="12">
        <v>1</v>
      </c>
      <c r="Z16" s="12">
        <v>1</v>
      </c>
      <c r="AA16" s="12">
        <v>1</v>
      </c>
      <c r="AB16" s="12"/>
      <c r="AC16" s="12"/>
      <c r="AD16" s="12"/>
      <c r="AE16" s="12"/>
      <c r="AF16" s="12"/>
      <c r="AG16" s="12"/>
      <c r="AH16" s="12"/>
      <c r="AI16" s="12"/>
      <c r="AJ16" s="12"/>
      <c r="AK16" s="12"/>
      <c r="AL16" s="12"/>
      <c r="AM16" s="12"/>
      <c r="AN16" s="12"/>
      <c r="AO16" s="12"/>
      <c r="AP16" s="12"/>
      <c r="AQ16" s="12">
        <v>1</v>
      </c>
      <c r="AR16" s="12">
        <v>1</v>
      </c>
      <c r="AS16" s="12"/>
      <c r="AT16" s="12"/>
      <c r="AU16" s="12"/>
      <c r="AV16" s="12"/>
      <c r="AW16" s="12"/>
      <c r="AX16" s="12"/>
      <c r="AY16" s="12"/>
      <c r="AZ16" s="12"/>
      <c r="BA16" s="12"/>
      <c r="BB16" s="12"/>
      <c r="BC16" s="12"/>
      <c r="BD16" s="12"/>
      <c r="BE16" s="12"/>
      <c r="BF16" s="12"/>
      <c r="BG16" s="12"/>
      <c r="BH16" s="12"/>
      <c r="BI16" s="12"/>
      <c r="BJ16" s="97">
        <f t="shared" si="1"/>
        <v>8</v>
      </c>
      <c r="BK16" s="203"/>
      <c r="BL16" s="210"/>
    </row>
    <row r="17" spans="1:64" s="34" customFormat="1" ht="18" customHeight="1" x14ac:dyDescent="0.35">
      <c r="A17" s="54" t="s">
        <v>155</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B17" s="12"/>
      <c r="AC17" s="12"/>
      <c r="AD17" s="12"/>
      <c r="AE17" s="12"/>
      <c r="AF17" s="12"/>
      <c r="AG17" s="12">
        <v>1</v>
      </c>
      <c r="AH17" s="12">
        <v>1</v>
      </c>
      <c r="AI17" s="12"/>
      <c r="AJ17" s="12"/>
      <c r="AK17" s="12"/>
      <c r="AL17" s="12">
        <v>1</v>
      </c>
      <c r="AM17" s="12"/>
      <c r="AN17" s="12"/>
      <c r="AO17" s="12"/>
      <c r="AP17" s="12"/>
      <c r="AQ17" s="12"/>
      <c r="AR17" s="12"/>
      <c r="AS17" s="12"/>
      <c r="AT17" s="12"/>
      <c r="AU17" s="12"/>
      <c r="AV17" s="12"/>
      <c r="AW17" s="12"/>
      <c r="AX17" s="12"/>
      <c r="AY17" s="12"/>
      <c r="AZ17" s="12"/>
      <c r="BA17" s="12">
        <v>1</v>
      </c>
      <c r="BB17" s="12"/>
      <c r="BC17" s="12"/>
      <c r="BD17" s="12"/>
      <c r="BE17" s="12"/>
      <c r="BF17" s="12"/>
      <c r="BG17" s="12"/>
      <c r="BH17" s="12"/>
      <c r="BI17" s="12"/>
      <c r="BJ17" s="97">
        <f t="shared" ref="BJ17" si="2">SUM(B17:BI17)</f>
        <v>4</v>
      </c>
      <c r="BK17" s="203"/>
      <c r="BL17" s="210"/>
    </row>
    <row r="18" spans="1:64" s="34" customFormat="1" ht="18" customHeight="1" x14ac:dyDescent="0.35">
      <c r="A18" s="54" t="s">
        <v>156</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B18" s="12">
        <v>1</v>
      </c>
      <c r="AC18" s="12"/>
      <c r="AD18" s="12"/>
      <c r="AE18" s="12"/>
      <c r="AF18" s="12"/>
      <c r="AG18" s="12"/>
      <c r="AH18" s="12"/>
      <c r="AI18" s="12"/>
      <c r="AJ18" s="12"/>
      <c r="AK18" s="12"/>
      <c r="AL18" s="12"/>
      <c r="AM18" s="12">
        <v>1</v>
      </c>
      <c r="AN18" s="12"/>
      <c r="AO18" s="12"/>
      <c r="AP18" s="12"/>
      <c r="AQ18" s="12"/>
      <c r="AR18" s="12"/>
      <c r="AS18" s="12"/>
      <c r="AT18" s="12"/>
      <c r="AU18" s="12"/>
      <c r="AV18" s="12"/>
      <c r="AW18" s="12"/>
      <c r="AX18" s="12"/>
      <c r="AY18" s="12"/>
      <c r="AZ18" s="12">
        <v>1</v>
      </c>
      <c r="BA18" s="12"/>
      <c r="BB18" s="12"/>
      <c r="BC18" s="12"/>
      <c r="BD18" s="12"/>
      <c r="BE18" s="12"/>
      <c r="BF18" s="12"/>
      <c r="BG18" s="12"/>
      <c r="BH18" s="12"/>
      <c r="BI18" s="12"/>
      <c r="BJ18" s="97">
        <f>SUM(B18:BI18)</f>
        <v>3</v>
      </c>
      <c r="BK18" s="203"/>
      <c r="BL18" s="210"/>
    </row>
    <row r="19" spans="1:64" s="34" customFormat="1" ht="18" customHeight="1" thickBot="1" x14ac:dyDescent="0.4">
      <c r="A19" s="9" t="s">
        <v>157</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v>1</v>
      </c>
      <c r="AR19" s="96"/>
      <c r="AS19" s="96"/>
      <c r="AT19" s="96"/>
      <c r="AU19" s="96"/>
      <c r="AV19" s="96"/>
      <c r="AW19" s="96"/>
      <c r="AX19" s="96"/>
      <c r="AY19" s="96"/>
      <c r="AZ19" s="96"/>
      <c r="BA19" s="96"/>
      <c r="BB19" s="96"/>
      <c r="BC19" s="96"/>
      <c r="BD19" s="96">
        <v>1</v>
      </c>
      <c r="BE19" s="96"/>
      <c r="BF19" s="96"/>
      <c r="BG19" s="96"/>
      <c r="BH19" s="96"/>
      <c r="BI19" s="96"/>
      <c r="BJ19" s="74">
        <f t="shared" si="1"/>
        <v>2</v>
      </c>
      <c r="BK19" s="204"/>
      <c r="BL19" s="211"/>
    </row>
    <row r="20" spans="1:64" s="34" customFormat="1" ht="18" customHeight="1" thickBot="1" x14ac:dyDescent="0.4">
      <c r="A20" s="200" t="s">
        <v>158</v>
      </c>
      <c r="B20" s="201"/>
      <c r="C20" s="201"/>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1"/>
      <c r="BA20" s="201"/>
      <c r="BB20" s="201"/>
      <c r="BC20" s="201"/>
      <c r="BD20" s="201"/>
      <c r="BE20" s="201"/>
      <c r="BF20" s="201"/>
      <c r="BG20" s="201"/>
      <c r="BH20" s="201"/>
      <c r="BI20" s="201"/>
      <c r="BJ20" s="201"/>
      <c r="BK20" s="201"/>
      <c r="BL20" s="202"/>
    </row>
    <row r="21" spans="1:64" s="34" customFormat="1" ht="18" customHeight="1" x14ac:dyDescent="0.35">
      <c r="A21" s="60" t="s">
        <v>159</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1"/>
      <c r="BC21" s="171"/>
      <c r="BD21" s="171"/>
      <c r="BE21" s="171"/>
      <c r="BF21" s="171"/>
      <c r="BG21" s="171"/>
      <c r="BH21" s="171"/>
      <c r="BI21" s="171"/>
      <c r="BJ21" s="172"/>
      <c r="BK21" s="205" t="s">
        <v>160</v>
      </c>
      <c r="BL21" s="205"/>
    </row>
    <row r="22" spans="1:64" s="34" customFormat="1" ht="18" customHeight="1" x14ac:dyDescent="0.35">
      <c r="A22" s="55" t="s">
        <v>161</v>
      </c>
      <c r="B22" s="21"/>
      <c r="C22" s="21"/>
      <c r="D22" s="21"/>
      <c r="E22" s="21"/>
      <c r="F22" s="21"/>
      <c r="G22" s="21">
        <v>1</v>
      </c>
      <c r="H22" s="21"/>
      <c r="I22" s="21"/>
      <c r="J22" s="21"/>
      <c r="K22" s="21"/>
      <c r="L22" s="21"/>
      <c r="M22" s="21"/>
      <c r="N22" s="21"/>
      <c r="O22" s="21"/>
      <c r="P22" s="21"/>
      <c r="Q22" s="21"/>
      <c r="R22" s="21"/>
      <c r="S22" s="21"/>
      <c r="T22" s="21"/>
      <c r="U22" s="55"/>
      <c r="V22" s="21">
        <v>1</v>
      </c>
      <c r="W22" s="21"/>
      <c r="X22" s="21"/>
      <c r="Y22" s="21">
        <v>1</v>
      </c>
      <c r="Z22" s="21">
        <v>1</v>
      </c>
      <c r="AA22" s="21">
        <v>1</v>
      </c>
      <c r="AB22" s="21"/>
      <c r="AC22" s="21"/>
      <c r="AD22" s="21"/>
      <c r="AE22" s="21">
        <v>1</v>
      </c>
      <c r="AF22" s="21">
        <v>1</v>
      </c>
      <c r="AG22" s="21">
        <v>1</v>
      </c>
      <c r="AH22" s="21"/>
      <c r="AI22" s="21"/>
      <c r="AJ22" s="21"/>
      <c r="AK22" s="21"/>
      <c r="AL22" s="21"/>
      <c r="AM22" s="21"/>
      <c r="AN22" s="21"/>
      <c r="AO22" s="21"/>
      <c r="AP22" s="21">
        <v>1</v>
      </c>
      <c r="AQ22" s="21">
        <v>1</v>
      </c>
      <c r="AR22" s="21">
        <v>1</v>
      </c>
      <c r="AS22" s="21">
        <v>1</v>
      </c>
      <c r="AT22" s="21">
        <v>1</v>
      </c>
      <c r="AU22" s="21"/>
      <c r="AV22" s="21"/>
      <c r="AW22" s="21"/>
      <c r="AX22" s="21"/>
      <c r="AY22" s="21"/>
      <c r="AZ22" s="21">
        <v>1</v>
      </c>
      <c r="BA22" s="21">
        <v>1</v>
      </c>
      <c r="BB22" s="21">
        <v>1</v>
      </c>
      <c r="BC22" s="21"/>
      <c r="BD22" s="21"/>
      <c r="BE22" s="21"/>
      <c r="BF22" s="21">
        <v>1</v>
      </c>
      <c r="BG22" s="21"/>
      <c r="BH22" s="21">
        <v>1</v>
      </c>
      <c r="BI22" s="21">
        <v>1</v>
      </c>
      <c r="BJ22" s="82">
        <f>SUM(B22:BI22)</f>
        <v>19</v>
      </c>
      <c r="BK22" s="203"/>
      <c r="BL22" s="203"/>
    </row>
    <row r="23" spans="1:64" s="34" customFormat="1" ht="18" customHeight="1" x14ac:dyDescent="0.35">
      <c r="A23" s="54" t="s">
        <v>162</v>
      </c>
      <c r="B23" s="21">
        <v>1</v>
      </c>
      <c r="C23" s="21"/>
      <c r="D23" s="21"/>
      <c r="E23" s="21"/>
      <c r="F23" s="21"/>
      <c r="G23" s="21"/>
      <c r="H23" s="21"/>
      <c r="I23" s="21"/>
      <c r="J23" s="21"/>
      <c r="K23" s="21"/>
      <c r="L23" s="21"/>
      <c r="M23" s="21"/>
      <c r="N23" s="21"/>
      <c r="O23" s="21"/>
      <c r="P23" s="21"/>
      <c r="Q23" s="21"/>
      <c r="R23" s="21"/>
      <c r="S23" s="21"/>
      <c r="T23" s="21"/>
      <c r="U23" s="21"/>
      <c r="V23" s="21"/>
      <c r="W23" s="21">
        <v>1</v>
      </c>
      <c r="X23" s="21">
        <v>1</v>
      </c>
      <c r="Y23" s="21">
        <v>1</v>
      </c>
      <c r="Z23" s="21"/>
      <c r="AA23" s="21"/>
      <c r="AB23" s="21">
        <v>1</v>
      </c>
      <c r="AC23" s="21">
        <v>1</v>
      </c>
      <c r="AD23" s="21">
        <v>1</v>
      </c>
      <c r="AE23" s="21"/>
      <c r="AF23" s="21"/>
      <c r="AG23" s="21"/>
      <c r="AH23" s="21"/>
      <c r="AI23" s="21">
        <v>1</v>
      </c>
      <c r="AJ23" s="21"/>
      <c r="AK23" s="21"/>
      <c r="AL23" s="21">
        <v>1</v>
      </c>
      <c r="AM23" s="21"/>
      <c r="AN23" s="21">
        <v>1</v>
      </c>
      <c r="AO23" s="21"/>
      <c r="AP23" s="21"/>
      <c r="AQ23" s="21"/>
      <c r="AR23" s="21">
        <v>1</v>
      </c>
      <c r="AS23" s="21"/>
      <c r="AT23" s="21"/>
      <c r="AU23" s="21">
        <v>1</v>
      </c>
      <c r="AV23" s="21">
        <v>1</v>
      </c>
      <c r="AW23" s="21">
        <v>1</v>
      </c>
      <c r="AX23" s="21">
        <v>1</v>
      </c>
      <c r="AY23" s="21">
        <v>1</v>
      </c>
      <c r="AZ23" s="21"/>
      <c r="BA23" s="21"/>
      <c r="BB23" s="21"/>
      <c r="BC23" s="21"/>
      <c r="BD23" s="21"/>
      <c r="BE23" s="21"/>
      <c r="BF23" s="21"/>
      <c r="BG23" s="21">
        <v>1</v>
      </c>
      <c r="BH23" s="21"/>
      <c r="BI23" s="21"/>
      <c r="BJ23" s="82">
        <f>SUM(B23:BI23)</f>
        <v>17</v>
      </c>
      <c r="BK23" s="203"/>
      <c r="BL23" s="203"/>
    </row>
    <row r="24" spans="1:64" s="34" customFormat="1" ht="18" customHeight="1" x14ac:dyDescent="0.35">
      <c r="A24" s="55" t="s">
        <v>163</v>
      </c>
      <c r="B24" s="21"/>
      <c r="C24" s="21">
        <v>1</v>
      </c>
      <c r="D24" s="21">
        <v>1</v>
      </c>
      <c r="E24" s="21">
        <v>1</v>
      </c>
      <c r="F24" s="21">
        <v>1</v>
      </c>
      <c r="G24" s="21"/>
      <c r="H24" s="21">
        <v>1</v>
      </c>
      <c r="I24" s="21">
        <v>1</v>
      </c>
      <c r="J24" s="21"/>
      <c r="K24" s="21"/>
      <c r="L24" s="21"/>
      <c r="M24" s="21"/>
      <c r="N24" s="21"/>
      <c r="O24" s="21"/>
      <c r="P24" s="21"/>
      <c r="Q24" s="21">
        <v>1</v>
      </c>
      <c r="R24" s="21">
        <v>1</v>
      </c>
      <c r="S24" s="21">
        <v>1</v>
      </c>
      <c r="T24" s="21">
        <v>1</v>
      </c>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v>1</v>
      </c>
      <c r="BD24" s="21">
        <v>1</v>
      </c>
      <c r="BE24" s="21">
        <v>1</v>
      </c>
      <c r="BF24" s="21"/>
      <c r="BG24" s="21"/>
      <c r="BH24" s="21"/>
      <c r="BI24" s="21"/>
      <c r="BJ24" s="82">
        <f>SUM(B24:BI24)</f>
        <v>13</v>
      </c>
      <c r="BK24" s="203"/>
      <c r="BL24" s="203"/>
    </row>
    <row r="25" spans="1:64" ht="18" customHeight="1" x14ac:dyDescent="0.35">
      <c r="A25" s="54" t="s">
        <v>164</v>
      </c>
      <c r="B25" s="21"/>
      <c r="C25" s="21"/>
      <c r="D25" s="21"/>
      <c r="E25" s="21"/>
      <c r="F25" s="21"/>
      <c r="G25" s="21"/>
      <c r="H25" s="21"/>
      <c r="I25" s="21"/>
      <c r="J25" s="21"/>
      <c r="K25" s="21">
        <v>1</v>
      </c>
      <c r="L25" s="21">
        <v>1</v>
      </c>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82">
        <f>SUM(B25:BI25)</f>
        <v>2</v>
      </c>
      <c r="BK25" s="203"/>
      <c r="BL25" s="203"/>
    </row>
    <row r="26" spans="1:64" ht="18" customHeight="1" thickBot="1" x14ac:dyDescent="0.4">
      <c r="A26" s="54" t="s">
        <v>165</v>
      </c>
      <c r="B26" s="21"/>
      <c r="C26" s="21"/>
      <c r="D26" s="21"/>
      <c r="E26" s="21"/>
      <c r="F26" s="21"/>
      <c r="G26" s="21"/>
      <c r="H26" s="21"/>
      <c r="I26" s="21"/>
      <c r="J26" s="21"/>
      <c r="K26" s="21"/>
      <c r="L26" s="21"/>
      <c r="M26" s="21"/>
      <c r="N26" s="21"/>
      <c r="O26" s="21">
        <v>1</v>
      </c>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82">
        <f>SUM(B26:BI26)</f>
        <v>1</v>
      </c>
      <c r="BK26" s="204"/>
      <c r="BL26" s="204"/>
    </row>
    <row r="27" spans="1:64" s="42" customFormat="1" ht="18" customHeight="1" thickBot="1" x14ac:dyDescent="0.4">
      <c r="A27" s="61" t="s">
        <v>166</v>
      </c>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2"/>
      <c r="AT27" s="162"/>
      <c r="AU27" s="162"/>
      <c r="AV27" s="162"/>
      <c r="AW27" s="162"/>
      <c r="AX27" s="162"/>
      <c r="AY27" s="162"/>
      <c r="AZ27" s="162"/>
      <c r="BA27" s="162"/>
      <c r="BB27" s="162"/>
      <c r="BC27" s="162"/>
      <c r="BD27" s="162"/>
      <c r="BE27" s="162"/>
      <c r="BF27" s="162"/>
      <c r="BG27" s="162"/>
      <c r="BH27" s="162"/>
      <c r="BI27" s="162"/>
      <c r="BJ27" s="164"/>
      <c r="BK27" s="205" t="s">
        <v>167</v>
      </c>
      <c r="BL27" s="205" t="s">
        <v>168</v>
      </c>
    </row>
    <row r="28" spans="1:64" s="42" customFormat="1" ht="18" customHeight="1" x14ac:dyDescent="0.35">
      <c r="A28" s="11" t="s">
        <v>169</v>
      </c>
      <c r="B28" s="20"/>
      <c r="C28" s="20"/>
      <c r="D28" s="20">
        <v>1</v>
      </c>
      <c r="E28" s="20"/>
      <c r="F28" s="20"/>
      <c r="G28" s="20"/>
      <c r="H28" s="20"/>
      <c r="I28" s="20"/>
      <c r="J28" s="20"/>
      <c r="K28" s="20"/>
      <c r="L28" s="20"/>
      <c r="M28" s="20"/>
      <c r="N28" s="20"/>
      <c r="O28" s="20"/>
      <c r="P28" s="20"/>
      <c r="Q28" s="20"/>
      <c r="R28" s="20"/>
      <c r="S28" s="20"/>
      <c r="T28" s="20"/>
      <c r="U28" s="20">
        <v>1</v>
      </c>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83">
        <f>SUM(B28:BI28)</f>
        <v>2</v>
      </c>
      <c r="BK28" s="203"/>
      <c r="BL28" s="203"/>
    </row>
    <row r="29" spans="1:64" s="42" customFormat="1" ht="18" customHeight="1" x14ac:dyDescent="0.35">
      <c r="A29" s="54" t="s">
        <v>170</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v>1</v>
      </c>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84">
        <f>SUM(B29:BI29)</f>
        <v>1</v>
      </c>
      <c r="BK29" s="203"/>
      <c r="BL29" s="203"/>
    </row>
    <row r="30" spans="1:64" s="42" customFormat="1" ht="18" customHeight="1" x14ac:dyDescent="0.35">
      <c r="A30" s="54" t="s">
        <v>171</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v>1</v>
      </c>
      <c r="AS30" s="21"/>
      <c r="AT30" s="21"/>
      <c r="AU30" s="21"/>
      <c r="AV30" s="21"/>
      <c r="AW30" s="21"/>
      <c r="AX30" s="21"/>
      <c r="AY30" s="21"/>
      <c r="AZ30" s="21"/>
      <c r="BA30" s="21"/>
      <c r="BB30" s="21"/>
      <c r="BC30" s="21"/>
      <c r="BD30" s="21"/>
      <c r="BE30" s="21"/>
      <c r="BF30" s="21"/>
      <c r="BG30" s="21"/>
      <c r="BH30" s="21"/>
      <c r="BI30" s="21"/>
      <c r="BJ30" s="84">
        <f>SUM(B30:BI30)</f>
        <v>1</v>
      </c>
      <c r="BK30" s="203"/>
      <c r="BL30" s="203"/>
    </row>
    <row r="31" spans="1:64" ht="18" customHeight="1" x14ac:dyDescent="0.35">
      <c r="A31" s="54" t="s">
        <v>172</v>
      </c>
      <c r="B31" s="21"/>
      <c r="C31" s="21"/>
      <c r="D31" s="21"/>
      <c r="E31" s="21"/>
      <c r="F31" s="21">
        <v>1</v>
      </c>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84">
        <f>SUM(B31:BI31)</f>
        <v>1</v>
      </c>
      <c r="BK31" s="203"/>
      <c r="BL31" s="203"/>
    </row>
    <row r="32" spans="1:64" ht="18" customHeight="1" thickBot="1" x14ac:dyDescent="0.4">
      <c r="A32" s="9" t="s">
        <v>173</v>
      </c>
      <c r="B32" s="19"/>
      <c r="C32" s="19"/>
      <c r="D32" s="19"/>
      <c r="E32" s="19"/>
      <c r="F32" s="19">
        <v>1</v>
      </c>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85">
        <f>SUM(B32:BI32)</f>
        <v>1</v>
      </c>
      <c r="BK32" s="204"/>
      <c r="BL32" s="204"/>
    </row>
    <row r="33" spans="1:64" s="42" customFormat="1" ht="18" customHeight="1" thickBot="1" x14ac:dyDescent="0.4">
      <c r="A33" s="61" t="s">
        <v>174</v>
      </c>
      <c r="B33" s="162"/>
      <c r="C33" s="162"/>
      <c r="D33" s="162"/>
      <c r="E33" s="162"/>
      <c r="F33" s="162"/>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4"/>
      <c r="BK33" s="205" t="s">
        <v>175</v>
      </c>
      <c r="BL33" s="205"/>
    </row>
    <row r="34" spans="1:64" ht="18" customHeight="1" x14ac:dyDescent="0.35">
      <c r="A34" s="54" t="s">
        <v>176</v>
      </c>
      <c r="B34" s="21">
        <v>1</v>
      </c>
      <c r="C34" s="21">
        <v>1</v>
      </c>
      <c r="D34" s="21">
        <v>1</v>
      </c>
      <c r="E34" s="21">
        <v>1</v>
      </c>
      <c r="F34" s="21">
        <v>1</v>
      </c>
      <c r="G34" s="21">
        <v>1</v>
      </c>
      <c r="H34" s="21">
        <v>1</v>
      </c>
      <c r="I34" s="21">
        <v>1</v>
      </c>
      <c r="J34" s="21">
        <v>1</v>
      </c>
      <c r="K34" s="21">
        <v>1</v>
      </c>
      <c r="L34" s="21"/>
      <c r="M34" s="21">
        <v>1</v>
      </c>
      <c r="N34" s="21">
        <v>1</v>
      </c>
      <c r="O34" s="21">
        <v>1</v>
      </c>
      <c r="P34" s="21">
        <v>1</v>
      </c>
      <c r="Q34" s="21">
        <v>1</v>
      </c>
      <c r="R34" s="21">
        <v>1</v>
      </c>
      <c r="S34" s="21">
        <v>1</v>
      </c>
      <c r="T34" s="21"/>
      <c r="U34" s="21">
        <v>1</v>
      </c>
      <c r="V34" s="21">
        <v>1</v>
      </c>
      <c r="W34" s="21">
        <v>1</v>
      </c>
      <c r="X34" s="21">
        <v>1</v>
      </c>
      <c r="Y34" s="21">
        <v>1</v>
      </c>
      <c r="Z34" s="21">
        <v>1</v>
      </c>
      <c r="AA34" s="21"/>
      <c r="AB34" s="21">
        <v>1</v>
      </c>
      <c r="AC34" s="21"/>
      <c r="AD34" s="21">
        <v>1</v>
      </c>
      <c r="AE34" s="21">
        <v>1</v>
      </c>
      <c r="AF34" s="21">
        <v>1</v>
      </c>
      <c r="AG34" s="21">
        <v>1</v>
      </c>
      <c r="AH34" s="21">
        <v>1</v>
      </c>
      <c r="AI34" s="21">
        <v>1</v>
      </c>
      <c r="AJ34" s="21">
        <v>1</v>
      </c>
      <c r="AK34" s="21">
        <v>1</v>
      </c>
      <c r="AL34" s="21"/>
      <c r="AM34" s="21">
        <v>1</v>
      </c>
      <c r="AN34" s="21">
        <v>1</v>
      </c>
      <c r="AO34" s="21"/>
      <c r="AP34" s="21">
        <v>1</v>
      </c>
      <c r="AQ34" s="21">
        <v>1</v>
      </c>
      <c r="AR34" s="21">
        <v>1</v>
      </c>
      <c r="AS34" s="21"/>
      <c r="AT34" s="21"/>
      <c r="AU34" s="21">
        <v>1</v>
      </c>
      <c r="AV34" s="21"/>
      <c r="AW34" s="21">
        <v>1</v>
      </c>
      <c r="AX34" s="21">
        <v>1</v>
      </c>
      <c r="AY34" s="21">
        <v>1</v>
      </c>
      <c r="AZ34" s="21"/>
      <c r="BA34" s="21">
        <v>1</v>
      </c>
      <c r="BB34" s="21"/>
      <c r="BC34" s="21"/>
      <c r="BD34" s="21"/>
      <c r="BE34" s="21"/>
      <c r="BF34" s="21">
        <v>1</v>
      </c>
      <c r="BG34" s="21">
        <v>1</v>
      </c>
      <c r="BH34" s="21"/>
      <c r="BI34" s="21">
        <v>1</v>
      </c>
      <c r="BJ34" s="84">
        <f>SUM(B34:BI34)</f>
        <v>45</v>
      </c>
      <c r="BK34" s="203"/>
      <c r="BL34" s="203"/>
    </row>
    <row r="35" spans="1:64" ht="18" customHeight="1" x14ac:dyDescent="0.35">
      <c r="A35" s="54" t="s">
        <v>177</v>
      </c>
      <c r="B35" s="21"/>
      <c r="C35" s="21">
        <v>1</v>
      </c>
      <c r="D35" s="21">
        <v>1</v>
      </c>
      <c r="E35" s="21">
        <v>1</v>
      </c>
      <c r="F35" s="21"/>
      <c r="G35" s="21"/>
      <c r="H35" s="21"/>
      <c r="I35" s="21"/>
      <c r="J35" s="21">
        <v>1</v>
      </c>
      <c r="K35" s="21"/>
      <c r="L35" s="21"/>
      <c r="M35" s="21">
        <v>1</v>
      </c>
      <c r="N35" s="21">
        <v>1</v>
      </c>
      <c r="O35" s="21">
        <v>1</v>
      </c>
      <c r="P35" s="21"/>
      <c r="Q35" s="21"/>
      <c r="R35" s="21"/>
      <c r="S35" s="21"/>
      <c r="T35" s="21">
        <v>1</v>
      </c>
      <c r="U35" s="21">
        <v>1</v>
      </c>
      <c r="V35" s="21">
        <v>1</v>
      </c>
      <c r="W35" s="21"/>
      <c r="X35" s="21"/>
      <c r="Y35" s="21"/>
      <c r="Z35" s="21"/>
      <c r="AA35" s="21">
        <v>1</v>
      </c>
      <c r="AB35" s="21">
        <v>1</v>
      </c>
      <c r="AC35" s="21"/>
      <c r="AD35" s="21"/>
      <c r="AE35" s="21"/>
      <c r="AF35" s="21"/>
      <c r="AG35" s="21">
        <v>1</v>
      </c>
      <c r="AH35" s="21"/>
      <c r="AI35" s="21">
        <v>1</v>
      </c>
      <c r="AJ35" s="21">
        <v>1</v>
      </c>
      <c r="AK35" s="21">
        <v>1</v>
      </c>
      <c r="AL35" s="21"/>
      <c r="AM35" s="21"/>
      <c r="AN35" s="21"/>
      <c r="AO35" s="21"/>
      <c r="AP35" s="21"/>
      <c r="AQ35" s="21"/>
      <c r="AR35" s="21"/>
      <c r="AS35" s="21"/>
      <c r="AT35" s="21"/>
      <c r="AU35" s="21"/>
      <c r="AV35" s="21"/>
      <c r="AW35" s="21"/>
      <c r="AX35" s="21"/>
      <c r="AY35" s="21">
        <v>1</v>
      </c>
      <c r="AZ35" s="21"/>
      <c r="BA35" s="21"/>
      <c r="BB35" s="21">
        <v>1</v>
      </c>
      <c r="BC35" s="21"/>
      <c r="BD35" s="21">
        <v>1</v>
      </c>
      <c r="BE35" s="21">
        <v>1</v>
      </c>
      <c r="BF35" s="21"/>
      <c r="BG35" s="21">
        <v>1</v>
      </c>
      <c r="BH35" s="21"/>
      <c r="BI35" s="21">
        <v>1</v>
      </c>
      <c r="BJ35" s="84">
        <f>SUM(B35:BI35)</f>
        <v>22</v>
      </c>
      <c r="BK35" s="203"/>
      <c r="BL35" s="203"/>
    </row>
    <row r="36" spans="1:64" ht="18" customHeight="1" x14ac:dyDescent="0.35">
      <c r="A36" s="54" t="s">
        <v>178</v>
      </c>
      <c r="B36" s="21">
        <v>1</v>
      </c>
      <c r="C36" s="21"/>
      <c r="D36" s="21">
        <v>1</v>
      </c>
      <c r="E36" s="21">
        <v>1</v>
      </c>
      <c r="F36" s="21"/>
      <c r="G36" s="21"/>
      <c r="H36" s="21"/>
      <c r="I36" s="21"/>
      <c r="J36" s="21">
        <v>1</v>
      </c>
      <c r="K36" s="21"/>
      <c r="L36" s="21"/>
      <c r="M36" s="21"/>
      <c r="N36" s="21"/>
      <c r="O36" s="21"/>
      <c r="P36" s="21"/>
      <c r="Q36" s="21"/>
      <c r="R36" s="21"/>
      <c r="S36" s="21"/>
      <c r="T36" s="21"/>
      <c r="U36" s="21"/>
      <c r="V36" s="21"/>
      <c r="W36" s="21">
        <v>1</v>
      </c>
      <c r="X36" s="21"/>
      <c r="Y36" s="21"/>
      <c r="Z36" s="21"/>
      <c r="AA36" s="21">
        <v>1</v>
      </c>
      <c r="AB36" s="21"/>
      <c r="AC36" s="21">
        <v>1</v>
      </c>
      <c r="AD36" s="21"/>
      <c r="AE36" s="21"/>
      <c r="AF36" s="21"/>
      <c r="AG36" s="21"/>
      <c r="AH36" s="21"/>
      <c r="AI36" s="21"/>
      <c r="AJ36" s="21">
        <v>1</v>
      </c>
      <c r="AK36" s="21"/>
      <c r="AL36" s="21">
        <v>1</v>
      </c>
      <c r="AM36" s="21"/>
      <c r="AN36" s="21"/>
      <c r="AO36" s="21"/>
      <c r="AP36" s="21">
        <v>1</v>
      </c>
      <c r="AQ36" s="21"/>
      <c r="AR36" s="21"/>
      <c r="AS36" s="21"/>
      <c r="AT36" s="21"/>
      <c r="AU36" s="21"/>
      <c r="AV36" s="21"/>
      <c r="AW36" s="21"/>
      <c r="AX36" s="21"/>
      <c r="AY36" s="21">
        <v>1</v>
      </c>
      <c r="AZ36" s="21">
        <v>1</v>
      </c>
      <c r="BA36" s="21"/>
      <c r="BB36" s="21"/>
      <c r="BC36" s="21"/>
      <c r="BD36" s="21">
        <v>1</v>
      </c>
      <c r="BE36" s="21">
        <v>1</v>
      </c>
      <c r="BF36" s="21"/>
      <c r="BG36" s="21">
        <v>1</v>
      </c>
      <c r="BH36" s="21"/>
      <c r="BI36" s="21"/>
      <c r="BJ36" s="84">
        <f>SUM(B36:BI36)</f>
        <v>15</v>
      </c>
      <c r="BK36" s="203"/>
      <c r="BL36" s="203"/>
    </row>
    <row r="37" spans="1:64" ht="18" customHeight="1" x14ac:dyDescent="0.3">
      <c r="A37" s="62" t="s">
        <v>179</v>
      </c>
      <c r="B37" s="20"/>
      <c r="C37" s="20">
        <v>1</v>
      </c>
      <c r="D37" s="20"/>
      <c r="E37" s="20"/>
      <c r="F37" s="20">
        <v>1</v>
      </c>
      <c r="G37" s="20"/>
      <c r="H37" s="20"/>
      <c r="I37" s="20"/>
      <c r="J37" s="20"/>
      <c r="K37" s="20"/>
      <c r="L37" s="20"/>
      <c r="M37" s="20"/>
      <c r="N37" s="20"/>
      <c r="O37" s="20"/>
      <c r="P37" s="20"/>
      <c r="Q37" s="20">
        <v>1</v>
      </c>
      <c r="R37" s="20"/>
      <c r="S37" s="20"/>
      <c r="T37" s="20"/>
      <c r="U37" s="20"/>
      <c r="V37" s="20"/>
      <c r="W37" s="20"/>
      <c r="X37" s="20"/>
      <c r="Y37" s="20">
        <v>1</v>
      </c>
      <c r="Z37" s="20"/>
      <c r="AA37" s="20"/>
      <c r="AB37" s="20"/>
      <c r="AC37" s="20"/>
      <c r="AD37" s="20">
        <v>1</v>
      </c>
      <c r="AE37" s="20"/>
      <c r="AF37" s="20"/>
      <c r="AG37" s="20"/>
      <c r="AH37" s="20"/>
      <c r="AI37" s="20"/>
      <c r="AJ37" s="20"/>
      <c r="AK37" s="20"/>
      <c r="AL37" s="20">
        <v>1</v>
      </c>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83">
        <f>SUM(B37:BI37)</f>
        <v>6</v>
      </c>
      <c r="BK37" s="203"/>
      <c r="BL37" s="203"/>
    </row>
    <row r="38" spans="1:64" ht="18" customHeight="1" x14ac:dyDescent="0.35">
      <c r="A38" s="54" t="s">
        <v>180</v>
      </c>
      <c r="B38" s="21"/>
      <c r="C38" s="21"/>
      <c r="D38" s="21"/>
      <c r="E38" s="21"/>
      <c r="F38" s="21"/>
      <c r="G38" s="21"/>
      <c r="H38" s="21"/>
      <c r="I38" s="21"/>
      <c r="J38" s="21"/>
      <c r="K38" s="21">
        <v>1</v>
      </c>
      <c r="L38" s="21">
        <v>1</v>
      </c>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v>1</v>
      </c>
      <c r="AT38" s="21">
        <v>1</v>
      </c>
      <c r="AU38" s="21"/>
      <c r="AV38" s="21"/>
      <c r="AW38" s="21"/>
      <c r="AX38" s="21"/>
      <c r="AY38" s="21"/>
      <c r="AZ38" s="21"/>
      <c r="BA38" s="21"/>
      <c r="BB38" s="21"/>
      <c r="BC38" s="21"/>
      <c r="BD38" s="21"/>
      <c r="BE38" s="21"/>
      <c r="BF38" s="21"/>
      <c r="BG38" s="21"/>
      <c r="BH38" s="21">
        <v>1</v>
      </c>
      <c r="BI38" s="66"/>
      <c r="BJ38" s="84">
        <f>SUM(B38:BH38)</f>
        <v>5</v>
      </c>
      <c r="BK38" s="203"/>
      <c r="BL38" s="203"/>
    </row>
    <row r="39" spans="1:64" ht="18" customHeight="1" x14ac:dyDescent="0.35">
      <c r="A39" s="54" t="s">
        <v>181</v>
      </c>
      <c r="B39" s="21"/>
      <c r="C39" s="21"/>
      <c r="D39" s="21"/>
      <c r="E39" s="21"/>
      <c r="F39" s="21"/>
      <c r="G39" s="21"/>
      <c r="H39" s="21"/>
      <c r="I39" s="21"/>
      <c r="J39" s="21"/>
      <c r="K39" s="21"/>
      <c r="L39" s="21"/>
      <c r="M39" s="21"/>
      <c r="N39" s="21"/>
      <c r="O39" s="21"/>
      <c r="P39" s="21"/>
      <c r="Q39" s="21">
        <v>1</v>
      </c>
      <c r="R39" s="21"/>
      <c r="S39" s="21"/>
      <c r="T39" s="21"/>
      <c r="U39" s="21"/>
      <c r="V39" s="21"/>
      <c r="W39" s="21"/>
      <c r="X39" s="21"/>
      <c r="Y39" s="21"/>
      <c r="Z39" s="21"/>
      <c r="AA39" s="21"/>
      <c r="AB39" s="21"/>
      <c r="AC39" s="21">
        <v>1</v>
      </c>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84">
        <f>SUM(B39:BI39)</f>
        <v>2</v>
      </c>
      <c r="BK39" s="203"/>
      <c r="BL39" s="203"/>
    </row>
    <row r="40" spans="1:64" ht="18" customHeight="1" thickBot="1" x14ac:dyDescent="0.4">
      <c r="A40" s="9" t="s">
        <v>182</v>
      </c>
      <c r="B40" s="19">
        <v>1</v>
      </c>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v>1</v>
      </c>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85">
        <f>SUM(B40:BI40)</f>
        <v>2</v>
      </c>
      <c r="BK40" s="204"/>
      <c r="BL40" s="204"/>
    </row>
    <row r="41" spans="1:64" ht="18" customHeight="1" thickBot="1" x14ac:dyDescent="0.4">
      <c r="A41" s="89" t="s">
        <v>183</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4"/>
      <c r="BK41" s="227" t="s">
        <v>184</v>
      </c>
      <c r="BL41" s="205" t="s">
        <v>185</v>
      </c>
    </row>
    <row r="42" spans="1:64" ht="18" customHeight="1" x14ac:dyDescent="0.35">
      <c r="A42" s="153" t="s">
        <v>186</v>
      </c>
      <c r="B42" s="72"/>
      <c r="C42" s="72">
        <v>1</v>
      </c>
      <c r="D42" s="72">
        <v>1</v>
      </c>
      <c r="E42" s="72"/>
      <c r="F42" s="72"/>
      <c r="G42" s="72">
        <v>1</v>
      </c>
      <c r="H42" s="72">
        <v>1</v>
      </c>
      <c r="I42" s="72">
        <v>1</v>
      </c>
      <c r="J42" s="72">
        <v>1</v>
      </c>
      <c r="K42" s="72">
        <v>1</v>
      </c>
      <c r="L42" s="72">
        <v>1</v>
      </c>
      <c r="M42" s="72"/>
      <c r="N42" s="72"/>
      <c r="O42" s="72"/>
      <c r="P42" s="72"/>
      <c r="Q42" s="72"/>
      <c r="R42" s="72"/>
      <c r="S42" s="72"/>
      <c r="T42" s="72"/>
      <c r="U42" s="72"/>
      <c r="V42" s="72">
        <v>1</v>
      </c>
      <c r="W42" s="72">
        <v>1</v>
      </c>
      <c r="X42" s="72"/>
      <c r="Y42" s="72">
        <v>1</v>
      </c>
      <c r="Z42" s="72">
        <v>1</v>
      </c>
      <c r="AA42" s="72"/>
      <c r="AB42" s="72"/>
      <c r="AC42" s="72"/>
      <c r="AD42" s="72"/>
      <c r="AE42" s="72"/>
      <c r="AF42" s="72"/>
      <c r="AG42" s="72">
        <v>1</v>
      </c>
      <c r="AH42" s="72"/>
      <c r="AI42" s="72">
        <v>1</v>
      </c>
      <c r="AJ42" s="72"/>
      <c r="AK42" s="72"/>
      <c r="AL42" s="72">
        <v>1</v>
      </c>
      <c r="AM42" s="72">
        <v>1</v>
      </c>
      <c r="AN42" s="72">
        <v>1</v>
      </c>
      <c r="AO42" s="72">
        <v>1</v>
      </c>
      <c r="AP42" s="72">
        <v>1</v>
      </c>
      <c r="AQ42" s="72"/>
      <c r="AR42" s="72">
        <v>1</v>
      </c>
      <c r="AS42" s="72">
        <v>1</v>
      </c>
      <c r="AT42" s="72">
        <v>1</v>
      </c>
      <c r="AU42" s="72"/>
      <c r="AV42" s="72"/>
      <c r="AW42" s="72">
        <v>1</v>
      </c>
      <c r="AX42" s="72"/>
      <c r="AY42" s="72">
        <v>1</v>
      </c>
      <c r="AZ42" s="72">
        <v>1</v>
      </c>
      <c r="BA42" s="72"/>
      <c r="BB42" s="72"/>
      <c r="BC42" s="72">
        <v>1</v>
      </c>
      <c r="BD42" s="72"/>
      <c r="BE42" s="72"/>
      <c r="BF42" s="72"/>
      <c r="BG42" s="72"/>
      <c r="BH42" s="72">
        <v>1</v>
      </c>
      <c r="BI42" s="72"/>
      <c r="BJ42" s="86">
        <f>SUM(B42:BI42)</f>
        <v>27</v>
      </c>
      <c r="BK42" s="203"/>
      <c r="BL42" s="203"/>
    </row>
    <row r="43" spans="1:64" ht="18" customHeight="1" x14ac:dyDescent="0.35">
      <c r="A43" s="54" t="s">
        <v>187</v>
      </c>
      <c r="B43" s="21">
        <v>1</v>
      </c>
      <c r="C43" s="21"/>
      <c r="D43" s="21"/>
      <c r="E43" s="21">
        <v>1</v>
      </c>
      <c r="F43" s="21">
        <v>1</v>
      </c>
      <c r="G43" s="21"/>
      <c r="H43" s="21"/>
      <c r="I43" s="21"/>
      <c r="J43" s="21"/>
      <c r="K43" s="21"/>
      <c r="L43" s="21"/>
      <c r="M43" s="21">
        <v>1</v>
      </c>
      <c r="N43" s="21">
        <v>1</v>
      </c>
      <c r="O43" s="21">
        <v>1</v>
      </c>
      <c r="P43" s="21"/>
      <c r="Q43" s="21">
        <v>1</v>
      </c>
      <c r="R43" s="21">
        <v>1</v>
      </c>
      <c r="S43" s="21">
        <v>1</v>
      </c>
      <c r="T43" s="21">
        <v>1</v>
      </c>
      <c r="U43" s="21">
        <v>1</v>
      </c>
      <c r="V43" s="21"/>
      <c r="W43" s="21"/>
      <c r="X43" s="21"/>
      <c r="Y43" s="21"/>
      <c r="Z43" s="21"/>
      <c r="AA43" s="21">
        <v>1</v>
      </c>
      <c r="AB43" s="21">
        <v>1</v>
      </c>
      <c r="AC43" s="21">
        <v>1</v>
      </c>
      <c r="AD43" s="21">
        <v>1</v>
      </c>
      <c r="AE43" s="21">
        <v>1</v>
      </c>
      <c r="AF43" s="21"/>
      <c r="AG43" s="21"/>
      <c r="AH43" s="21">
        <v>1</v>
      </c>
      <c r="AI43" s="21"/>
      <c r="AJ43" s="21">
        <v>1</v>
      </c>
      <c r="AK43" s="21"/>
      <c r="AL43" s="21"/>
      <c r="AM43" s="21"/>
      <c r="AN43" s="21"/>
      <c r="AO43" s="21"/>
      <c r="AP43" s="21"/>
      <c r="AQ43" s="21">
        <v>1</v>
      </c>
      <c r="AR43" s="21"/>
      <c r="AS43" s="21"/>
      <c r="AT43" s="21"/>
      <c r="AU43" s="21">
        <v>1</v>
      </c>
      <c r="AV43" s="21">
        <v>1</v>
      </c>
      <c r="AW43" s="21"/>
      <c r="AX43" s="21">
        <v>1</v>
      </c>
      <c r="AY43" s="21"/>
      <c r="AZ43" s="21"/>
      <c r="BA43" s="21"/>
      <c r="BB43" s="21">
        <v>1</v>
      </c>
      <c r="BC43" s="21"/>
      <c r="BD43" s="21">
        <v>1</v>
      </c>
      <c r="BE43" s="21">
        <v>1</v>
      </c>
      <c r="BF43" s="21">
        <v>1</v>
      </c>
      <c r="BG43" s="21"/>
      <c r="BH43" s="21"/>
      <c r="BI43" s="21">
        <v>1</v>
      </c>
      <c r="BJ43" s="84">
        <f>SUM(B43:BI43)</f>
        <v>27</v>
      </c>
      <c r="BK43" s="203"/>
      <c r="BL43" s="203"/>
    </row>
    <row r="44" spans="1:64" ht="18" customHeight="1" thickBot="1" x14ac:dyDescent="0.4">
      <c r="A44" s="11" t="s">
        <v>188</v>
      </c>
      <c r="B44" s="20"/>
      <c r="C44" s="20"/>
      <c r="D44" s="20"/>
      <c r="E44" s="20"/>
      <c r="F44" s="20"/>
      <c r="G44" s="20"/>
      <c r="H44" s="20"/>
      <c r="I44" s="20"/>
      <c r="J44" s="20"/>
      <c r="K44" s="20"/>
      <c r="L44" s="20"/>
      <c r="M44" s="20"/>
      <c r="N44" s="20"/>
      <c r="O44" s="20"/>
      <c r="P44" s="20">
        <v>1</v>
      </c>
      <c r="Q44" s="20"/>
      <c r="R44" s="20"/>
      <c r="S44" s="20"/>
      <c r="T44" s="20"/>
      <c r="U44" s="20"/>
      <c r="V44" s="20"/>
      <c r="W44" s="20"/>
      <c r="X44" s="20">
        <v>1</v>
      </c>
      <c r="Y44" s="20"/>
      <c r="Z44" s="20"/>
      <c r="AA44" s="20"/>
      <c r="AB44" s="20"/>
      <c r="AC44" s="20"/>
      <c r="AD44" s="20"/>
      <c r="AE44" s="20"/>
      <c r="AF44" s="20">
        <v>1</v>
      </c>
      <c r="AG44" s="20"/>
      <c r="AH44" s="20"/>
      <c r="AI44" s="20"/>
      <c r="AJ44" s="20"/>
      <c r="AK44" s="20">
        <v>1</v>
      </c>
      <c r="AL44" s="20"/>
      <c r="AM44" s="20"/>
      <c r="AN44" s="20"/>
      <c r="AO44" s="20"/>
      <c r="AP44" s="20"/>
      <c r="AQ44" s="20"/>
      <c r="AR44" s="20"/>
      <c r="AS44" s="20"/>
      <c r="AT44" s="20"/>
      <c r="AU44" s="20"/>
      <c r="AV44" s="20"/>
      <c r="AW44" s="20"/>
      <c r="AX44" s="20"/>
      <c r="AY44" s="20"/>
      <c r="AZ44" s="20"/>
      <c r="BA44" s="20">
        <v>1</v>
      </c>
      <c r="BB44" s="20"/>
      <c r="BC44" s="20"/>
      <c r="BD44" s="20"/>
      <c r="BE44" s="20"/>
      <c r="BF44" s="20"/>
      <c r="BG44" s="20">
        <v>1</v>
      </c>
      <c r="BH44" s="20"/>
      <c r="BI44" s="20"/>
      <c r="BJ44" s="83">
        <f>SUM(B44:BI44)</f>
        <v>6</v>
      </c>
      <c r="BK44" s="204"/>
      <c r="BL44" s="204"/>
    </row>
    <row r="45" spans="1:64" ht="18" customHeight="1" thickBot="1" x14ac:dyDescent="0.4">
      <c r="A45" s="61" t="s">
        <v>189</v>
      </c>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4"/>
      <c r="BK45" s="205" t="s">
        <v>190</v>
      </c>
      <c r="BL45" s="205"/>
    </row>
    <row r="46" spans="1:64" ht="18" customHeight="1" x14ac:dyDescent="0.35">
      <c r="A46" s="54" t="s">
        <v>191</v>
      </c>
      <c r="B46" s="21"/>
      <c r="C46" s="21">
        <v>1</v>
      </c>
      <c r="D46" s="21">
        <v>1</v>
      </c>
      <c r="E46" s="21">
        <v>1</v>
      </c>
      <c r="F46" s="21">
        <v>1</v>
      </c>
      <c r="G46" s="21">
        <v>1</v>
      </c>
      <c r="H46" s="21">
        <v>1</v>
      </c>
      <c r="I46" s="21"/>
      <c r="J46" s="21">
        <v>1</v>
      </c>
      <c r="K46" s="21"/>
      <c r="L46" s="21"/>
      <c r="M46" s="21">
        <v>1</v>
      </c>
      <c r="N46" s="21">
        <v>1</v>
      </c>
      <c r="O46" s="21">
        <v>1</v>
      </c>
      <c r="P46" s="21">
        <v>1</v>
      </c>
      <c r="Q46" s="21">
        <v>1</v>
      </c>
      <c r="R46" s="21"/>
      <c r="S46" s="21"/>
      <c r="T46" s="21">
        <v>1</v>
      </c>
      <c r="U46" s="21">
        <v>1</v>
      </c>
      <c r="V46" s="21">
        <v>1</v>
      </c>
      <c r="W46" s="21"/>
      <c r="X46" s="21"/>
      <c r="Y46" s="21">
        <v>1</v>
      </c>
      <c r="Z46" s="21">
        <v>1</v>
      </c>
      <c r="AA46" s="21">
        <v>1</v>
      </c>
      <c r="AB46" s="21">
        <v>1</v>
      </c>
      <c r="AC46" s="21">
        <v>1</v>
      </c>
      <c r="AD46" s="21">
        <v>1</v>
      </c>
      <c r="AE46" s="21">
        <v>1</v>
      </c>
      <c r="AF46" s="21">
        <v>1</v>
      </c>
      <c r="AG46" s="21">
        <v>1</v>
      </c>
      <c r="AH46" s="21">
        <v>1</v>
      </c>
      <c r="AI46" s="21">
        <v>1</v>
      </c>
      <c r="AJ46" s="21"/>
      <c r="AK46" s="21"/>
      <c r="AL46" s="21">
        <v>1</v>
      </c>
      <c r="AM46" s="21"/>
      <c r="AN46" s="21">
        <v>1</v>
      </c>
      <c r="AO46" s="21"/>
      <c r="AP46" s="21"/>
      <c r="AQ46" s="21">
        <v>1</v>
      </c>
      <c r="AR46" s="21">
        <v>1</v>
      </c>
      <c r="AS46" s="21">
        <v>1</v>
      </c>
      <c r="AT46" s="21">
        <v>1</v>
      </c>
      <c r="AU46" s="21"/>
      <c r="AV46" s="21"/>
      <c r="AW46" s="21"/>
      <c r="AX46" s="21"/>
      <c r="AY46" s="21"/>
      <c r="AZ46" s="21">
        <v>1</v>
      </c>
      <c r="BA46" s="21"/>
      <c r="BB46" s="21">
        <v>1</v>
      </c>
      <c r="BC46" s="21"/>
      <c r="BD46" s="21"/>
      <c r="BE46" s="21"/>
      <c r="BF46" s="21">
        <v>1</v>
      </c>
      <c r="BG46" s="21"/>
      <c r="BH46" s="21"/>
      <c r="BI46" s="21">
        <v>1</v>
      </c>
      <c r="BJ46" s="84">
        <f>SUM(B46:BI46)</f>
        <v>36</v>
      </c>
      <c r="BK46" s="203"/>
      <c r="BL46" s="203"/>
    </row>
    <row r="47" spans="1:64" ht="18" customHeight="1" x14ac:dyDescent="0.35">
      <c r="A47" s="54" t="s">
        <v>192</v>
      </c>
      <c r="B47" s="21"/>
      <c r="C47" s="21"/>
      <c r="D47" s="21">
        <v>1</v>
      </c>
      <c r="E47" s="21"/>
      <c r="F47" s="21"/>
      <c r="G47" s="21"/>
      <c r="H47" s="21"/>
      <c r="I47" s="21"/>
      <c r="J47" s="21">
        <v>1</v>
      </c>
      <c r="K47" s="21"/>
      <c r="L47" s="21"/>
      <c r="M47" s="21"/>
      <c r="N47" s="21"/>
      <c r="O47" s="21"/>
      <c r="P47" s="21"/>
      <c r="Q47" s="21"/>
      <c r="R47" s="21"/>
      <c r="S47" s="21"/>
      <c r="T47" s="21">
        <v>1</v>
      </c>
      <c r="U47" s="21"/>
      <c r="V47" s="21"/>
      <c r="W47" s="21"/>
      <c r="X47" s="21"/>
      <c r="Y47" s="21"/>
      <c r="Z47" s="21"/>
      <c r="AA47" s="21"/>
      <c r="AB47" s="21"/>
      <c r="AC47" s="21"/>
      <c r="AD47" s="21"/>
      <c r="AE47" s="21"/>
      <c r="AF47" s="21"/>
      <c r="AG47" s="21"/>
      <c r="AH47" s="21"/>
      <c r="AI47" s="21"/>
      <c r="AJ47" s="21"/>
      <c r="AK47" s="21"/>
      <c r="AL47" s="21">
        <v>1</v>
      </c>
      <c r="AM47" s="21">
        <v>1</v>
      </c>
      <c r="AN47" s="21">
        <v>1</v>
      </c>
      <c r="AO47" s="21"/>
      <c r="AP47" s="21"/>
      <c r="AQ47" s="21"/>
      <c r="AR47" s="21"/>
      <c r="AS47" s="21"/>
      <c r="AT47" s="21">
        <v>1</v>
      </c>
      <c r="AU47" s="21"/>
      <c r="AV47" s="21">
        <v>1</v>
      </c>
      <c r="AW47" s="21">
        <v>1</v>
      </c>
      <c r="AX47" s="21">
        <v>1</v>
      </c>
      <c r="AY47" s="21"/>
      <c r="AZ47" s="21"/>
      <c r="BA47" s="21"/>
      <c r="BB47" s="21"/>
      <c r="BC47" s="21"/>
      <c r="BD47" s="21"/>
      <c r="BE47" s="21"/>
      <c r="BF47" s="21"/>
      <c r="BG47" s="21">
        <v>1</v>
      </c>
      <c r="BH47" s="21">
        <v>1</v>
      </c>
      <c r="BI47" s="21">
        <v>1</v>
      </c>
      <c r="BJ47" s="84">
        <f>SUM(B47:BI47)</f>
        <v>13</v>
      </c>
      <c r="BK47" s="203"/>
      <c r="BL47" s="203"/>
    </row>
    <row r="48" spans="1:64" ht="18" customHeight="1" thickBot="1" x14ac:dyDescent="0.4">
      <c r="A48" s="54" t="s">
        <v>193</v>
      </c>
      <c r="B48" s="21"/>
      <c r="C48" s="21"/>
      <c r="D48" s="21"/>
      <c r="E48" s="21"/>
      <c r="F48" s="21"/>
      <c r="G48" s="21"/>
      <c r="H48" s="21"/>
      <c r="I48" s="21"/>
      <c r="J48" s="21"/>
      <c r="K48" s="21"/>
      <c r="L48" s="21"/>
      <c r="M48" s="21"/>
      <c r="N48" s="21"/>
      <c r="O48" s="21"/>
      <c r="P48" s="21"/>
      <c r="Q48" s="21"/>
      <c r="R48" s="21"/>
      <c r="S48" s="21"/>
      <c r="T48" s="21"/>
      <c r="U48" s="21"/>
      <c r="V48" s="21"/>
      <c r="W48" s="21"/>
      <c r="X48" s="21"/>
      <c r="Y48" s="21">
        <v>1</v>
      </c>
      <c r="Z48" s="21"/>
      <c r="AA48" s="21">
        <v>1</v>
      </c>
      <c r="AB48" s="21">
        <v>1</v>
      </c>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v>1</v>
      </c>
      <c r="BH48" s="21"/>
      <c r="BI48" s="21"/>
      <c r="BJ48" s="84">
        <f>SUM(B48:BI48)</f>
        <v>4</v>
      </c>
      <c r="BK48" s="203"/>
      <c r="BL48" s="203"/>
    </row>
    <row r="49" spans="1:64" ht="18" customHeight="1" thickBot="1" x14ac:dyDescent="0.4">
      <c r="A49" s="61" t="s">
        <v>194</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6"/>
      <c r="BK49" s="205" t="s">
        <v>195</v>
      </c>
      <c r="BL49" s="90"/>
    </row>
    <row r="50" spans="1:64" ht="18" customHeight="1" x14ac:dyDescent="0.35">
      <c r="A50" s="75" t="s">
        <v>44</v>
      </c>
      <c r="B50" s="72">
        <v>1</v>
      </c>
      <c r="C50" s="72"/>
      <c r="D50" s="72">
        <v>1</v>
      </c>
      <c r="E50" s="72">
        <v>1</v>
      </c>
      <c r="F50" s="72">
        <v>1</v>
      </c>
      <c r="G50" s="72">
        <v>1</v>
      </c>
      <c r="H50" s="72"/>
      <c r="I50" s="72">
        <v>1</v>
      </c>
      <c r="J50" s="72"/>
      <c r="K50" s="72">
        <v>1</v>
      </c>
      <c r="L50" s="72"/>
      <c r="M50" s="72">
        <v>1</v>
      </c>
      <c r="N50" s="72"/>
      <c r="O50" s="72">
        <v>1</v>
      </c>
      <c r="P50" s="72">
        <v>1</v>
      </c>
      <c r="Q50" s="72">
        <v>1</v>
      </c>
      <c r="R50" s="72">
        <v>1</v>
      </c>
      <c r="S50" s="72">
        <v>1</v>
      </c>
      <c r="T50" s="72">
        <v>1</v>
      </c>
      <c r="U50" s="72">
        <v>1</v>
      </c>
      <c r="V50" s="72">
        <v>1</v>
      </c>
      <c r="W50" s="72">
        <v>1</v>
      </c>
      <c r="X50" s="72">
        <v>1</v>
      </c>
      <c r="Y50" s="72"/>
      <c r="Z50" s="72"/>
      <c r="AA50" s="72">
        <v>1</v>
      </c>
      <c r="AB50" s="72">
        <v>1</v>
      </c>
      <c r="AC50" s="72"/>
      <c r="AD50" s="72"/>
      <c r="AE50" s="72"/>
      <c r="AF50">
        <v>1</v>
      </c>
      <c r="AG50">
        <v>1</v>
      </c>
      <c r="AH50" s="72"/>
      <c r="AI50">
        <v>1</v>
      </c>
      <c r="AJ50" s="72"/>
      <c r="AK50">
        <v>1</v>
      </c>
      <c r="AL50" s="72">
        <v>1</v>
      </c>
      <c r="AM50" s="72">
        <v>1</v>
      </c>
      <c r="AN50" s="72"/>
      <c r="AO50" s="72"/>
      <c r="AP50" s="72"/>
      <c r="AQ50" s="72"/>
      <c r="AR50" s="72"/>
      <c r="AS50" s="72"/>
      <c r="AT50" s="72"/>
      <c r="AU50" s="72">
        <v>1</v>
      </c>
      <c r="AV50" s="72">
        <v>1</v>
      </c>
      <c r="AW50" s="72">
        <v>1</v>
      </c>
      <c r="AX50" s="72">
        <v>1</v>
      </c>
      <c r="AY50" s="72">
        <v>1</v>
      </c>
      <c r="AZ50" s="72">
        <v>1</v>
      </c>
      <c r="BA50" s="72">
        <v>1</v>
      </c>
      <c r="BB50" s="72">
        <v>1</v>
      </c>
      <c r="BC50" s="72"/>
      <c r="BD50" s="72">
        <v>1</v>
      </c>
      <c r="BE50" s="72">
        <v>1</v>
      </c>
      <c r="BF50" s="72">
        <v>1</v>
      </c>
      <c r="BG50" s="72">
        <v>1</v>
      </c>
      <c r="BH50" s="72"/>
      <c r="BI50" s="72">
        <v>1</v>
      </c>
      <c r="BJ50" s="86">
        <f>SUM(B50:BI50)</f>
        <v>39</v>
      </c>
      <c r="BK50" s="203"/>
      <c r="BL50" s="91"/>
    </row>
    <row r="51" spans="1:64" ht="18" customHeight="1" thickBot="1" x14ac:dyDescent="0.4">
      <c r="A51" s="75" t="s">
        <v>38</v>
      </c>
      <c r="B51"/>
      <c r="C51">
        <v>1</v>
      </c>
      <c r="D51"/>
      <c r="E51"/>
      <c r="F51"/>
      <c r="G51"/>
      <c r="H51">
        <v>1</v>
      </c>
      <c r="I51"/>
      <c r="J51">
        <v>1</v>
      </c>
      <c r="K51"/>
      <c r="L51">
        <v>1</v>
      </c>
      <c r="M51"/>
      <c r="N51">
        <v>1</v>
      </c>
      <c r="O51"/>
      <c r="P51" s="72"/>
      <c r="Q51" s="72"/>
      <c r="R51" s="72"/>
      <c r="S51" s="72"/>
      <c r="T51" s="72"/>
      <c r="U51" s="72"/>
      <c r="V51" s="72"/>
      <c r="W51" s="72"/>
      <c r="X51" s="72"/>
      <c r="Y51" s="72">
        <v>1</v>
      </c>
      <c r="Z51" s="72">
        <v>1</v>
      </c>
      <c r="AA51" s="72"/>
      <c r="AB51" s="72"/>
      <c r="AC51" s="72">
        <v>1</v>
      </c>
      <c r="AD51" s="72">
        <v>1</v>
      </c>
      <c r="AE51">
        <v>1</v>
      </c>
      <c r="AH51">
        <v>1</v>
      </c>
      <c r="AJ51">
        <v>1</v>
      </c>
      <c r="AL51" s="72"/>
      <c r="AM51" s="72"/>
      <c r="AN51" s="72">
        <v>1</v>
      </c>
      <c r="AO51" s="72">
        <v>1</v>
      </c>
      <c r="AP51" s="72">
        <v>1</v>
      </c>
      <c r="AQ51" s="72">
        <v>1</v>
      </c>
      <c r="AR51" s="72">
        <v>1</v>
      </c>
      <c r="AS51" s="72">
        <v>1</v>
      </c>
      <c r="AT51" s="72">
        <v>1</v>
      </c>
      <c r="AU51" s="72"/>
      <c r="AV51" s="72"/>
      <c r="AW51" s="72"/>
      <c r="AX51" s="72"/>
      <c r="AY51" s="72"/>
      <c r="AZ51" s="72"/>
      <c r="BA51" s="72"/>
      <c r="BB51" s="72"/>
      <c r="BC51" s="72">
        <v>1</v>
      </c>
      <c r="BD51" s="72"/>
      <c r="BE51" s="72"/>
      <c r="BF51" s="72"/>
      <c r="BG51" s="72"/>
      <c r="BH51" s="72">
        <v>1</v>
      </c>
      <c r="BI51" s="72"/>
      <c r="BJ51" s="86">
        <f>SUM(B51:BI51)</f>
        <v>21</v>
      </c>
      <c r="BK51" s="204"/>
      <c r="BL51" s="92"/>
    </row>
    <row r="52" spans="1:64" s="42" customFormat="1" ht="18" customHeight="1" thickBot="1" x14ac:dyDescent="0.4">
      <c r="A52" s="61" t="s">
        <v>196</v>
      </c>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4"/>
      <c r="BK52" s="205" t="s">
        <v>197</v>
      </c>
      <c r="BL52" s="228"/>
    </row>
    <row r="53" spans="1:64" ht="18" customHeight="1" x14ac:dyDescent="0.35">
      <c r="A53" s="9" t="s">
        <v>198</v>
      </c>
      <c r="B53" s="19"/>
      <c r="C53" s="19"/>
      <c r="D53" s="19"/>
      <c r="E53" s="19"/>
      <c r="F53" s="19"/>
      <c r="G53" s="19"/>
      <c r="H53" s="19"/>
      <c r="I53" s="19"/>
      <c r="J53" s="19"/>
      <c r="K53" s="19"/>
      <c r="L53" s="19"/>
      <c r="M53" s="19"/>
      <c r="N53" s="19"/>
      <c r="O53" s="19"/>
      <c r="P53" s="19"/>
      <c r="Q53" s="19"/>
      <c r="R53" s="19">
        <v>1</v>
      </c>
      <c r="S53" s="19">
        <v>1</v>
      </c>
      <c r="T53" s="19">
        <v>1</v>
      </c>
      <c r="U53" s="19"/>
      <c r="V53" s="19"/>
      <c r="W53" s="19"/>
      <c r="X53" s="19"/>
      <c r="Y53" s="19">
        <v>1</v>
      </c>
      <c r="Z53" s="19"/>
      <c r="AA53" s="19"/>
      <c r="AB53" s="19"/>
      <c r="AC53" s="19">
        <v>1</v>
      </c>
      <c r="AD53" s="19">
        <v>1</v>
      </c>
      <c r="AE53" s="19"/>
      <c r="AF53" s="19"/>
      <c r="AG53" s="19"/>
      <c r="AH53" s="19">
        <v>1</v>
      </c>
      <c r="AI53" s="19">
        <v>1</v>
      </c>
      <c r="AJ53" s="19"/>
      <c r="AK53" s="19"/>
      <c r="AL53" s="19"/>
      <c r="AM53" s="19"/>
      <c r="AN53" s="19"/>
      <c r="AO53" s="19"/>
      <c r="AP53" s="19">
        <v>1</v>
      </c>
      <c r="AQ53" s="19">
        <v>1</v>
      </c>
      <c r="AR53" s="19">
        <v>1</v>
      </c>
      <c r="AS53" s="19">
        <v>1</v>
      </c>
      <c r="AT53" s="19">
        <v>1</v>
      </c>
      <c r="AU53" s="19">
        <v>1</v>
      </c>
      <c r="AV53" s="19">
        <v>1</v>
      </c>
      <c r="AW53" s="19">
        <v>1</v>
      </c>
      <c r="AX53" s="19">
        <v>1</v>
      </c>
      <c r="AY53" s="19"/>
      <c r="AZ53" s="19">
        <v>1</v>
      </c>
      <c r="BA53" s="19">
        <v>1</v>
      </c>
      <c r="BB53" s="19"/>
      <c r="BC53" s="19">
        <v>1</v>
      </c>
      <c r="BD53" s="19">
        <v>1</v>
      </c>
      <c r="BE53" s="19">
        <v>1</v>
      </c>
      <c r="BF53" s="19"/>
      <c r="BG53" s="19"/>
      <c r="BH53" s="19">
        <v>1</v>
      </c>
      <c r="BI53" s="19">
        <v>1</v>
      </c>
      <c r="BJ53" s="85">
        <f>SUM(B53:BI53)</f>
        <v>24</v>
      </c>
      <c r="BK53" s="203"/>
      <c r="BL53" s="229"/>
    </row>
    <row r="54" spans="1:64" ht="18" customHeight="1" thickBot="1" x14ac:dyDescent="0.4">
      <c r="A54" s="11" t="s">
        <v>199</v>
      </c>
      <c r="B54" s="20"/>
      <c r="C54" s="20"/>
      <c r="D54" s="20"/>
      <c r="E54" s="20"/>
      <c r="F54" s="20"/>
      <c r="G54" s="20"/>
      <c r="H54" s="20"/>
      <c r="I54" s="20"/>
      <c r="J54" s="20"/>
      <c r="K54" s="20"/>
      <c r="L54" s="20"/>
      <c r="M54" s="20"/>
      <c r="N54" s="20"/>
      <c r="O54" s="20"/>
      <c r="P54" s="20"/>
      <c r="Q54" s="20">
        <v>1</v>
      </c>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v>1</v>
      </c>
      <c r="AZ54" s="20"/>
      <c r="BA54" s="20"/>
      <c r="BB54" s="20"/>
      <c r="BC54" s="20"/>
      <c r="BD54" s="20"/>
      <c r="BE54" s="20"/>
      <c r="BF54" s="20"/>
      <c r="BG54" s="20"/>
      <c r="BH54" s="20"/>
      <c r="BI54" s="20"/>
      <c r="BJ54" s="83">
        <f>SUM(B54:BI54)</f>
        <v>2</v>
      </c>
      <c r="BK54" s="204"/>
      <c r="BL54" s="230"/>
    </row>
    <row r="55" spans="1:64" s="42" customFormat="1" ht="18" customHeight="1" thickBot="1" x14ac:dyDescent="0.4">
      <c r="A55" s="61" t="s">
        <v>200</v>
      </c>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62"/>
      <c r="AJ55" s="162"/>
      <c r="AK55" s="162"/>
      <c r="AL55" s="162"/>
      <c r="AM55" s="162"/>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4"/>
      <c r="BK55" s="205" t="s">
        <v>201</v>
      </c>
      <c r="BL55" s="205"/>
    </row>
    <row r="56" spans="1:64" ht="18" customHeight="1" x14ac:dyDescent="0.35">
      <c r="A56" s="54" t="s">
        <v>202</v>
      </c>
      <c r="B56" s="21"/>
      <c r="C56" s="21">
        <v>1</v>
      </c>
      <c r="D56" s="21">
        <v>1</v>
      </c>
      <c r="E56" s="21">
        <v>1</v>
      </c>
      <c r="F56" s="21">
        <v>1</v>
      </c>
      <c r="G56" s="21">
        <v>1</v>
      </c>
      <c r="H56" s="21">
        <v>1</v>
      </c>
      <c r="I56" s="21">
        <v>1</v>
      </c>
      <c r="J56" s="21">
        <v>1</v>
      </c>
      <c r="K56" s="21">
        <v>1</v>
      </c>
      <c r="L56" s="21"/>
      <c r="M56" s="21">
        <v>1</v>
      </c>
      <c r="N56" s="21"/>
      <c r="O56" s="21"/>
      <c r="P56" s="21">
        <v>1</v>
      </c>
      <c r="Q56" s="21">
        <v>1</v>
      </c>
      <c r="R56" s="21">
        <v>1</v>
      </c>
      <c r="S56" s="21">
        <v>1</v>
      </c>
      <c r="T56" s="21">
        <v>1</v>
      </c>
      <c r="U56" s="21">
        <v>1</v>
      </c>
      <c r="V56" s="21">
        <v>1</v>
      </c>
      <c r="W56" s="21">
        <v>1</v>
      </c>
      <c r="X56" s="21">
        <v>1</v>
      </c>
      <c r="Y56" s="21"/>
      <c r="Z56" s="21">
        <v>1</v>
      </c>
      <c r="AA56" s="21">
        <v>1</v>
      </c>
      <c r="AB56" s="21"/>
      <c r="AC56" s="21">
        <v>1</v>
      </c>
      <c r="AD56" s="21">
        <v>1</v>
      </c>
      <c r="AE56" s="21">
        <v>1</v>
      </c>
      <c r="AF56" s="21">
        <v>1</v>
      </c>
      <c r="AG56" s="21">
        <v>1</v>
      </c>
      <c r="AH56" s="21"/>
      <c r="AI56" s="21">
        <v>1</v>
      </c>
      <c r="AJ56" s="21"/>
      <c r="AK56" s="21"/>
      <c r="AL56" s="21"/>
      <c r="AM56" s="21"/>
      <c r="AN56" s="21"/>
      <c r="AO56" s="21"/>
      <c r="AP56" s="21">
        <v>1</v>
      </c>
      <c r="AQ56" s="21">
        <v>1</v>
      </c>
      <c r="AR56" s="21">
        <v>1</v>
      </c>
      <c r="AS56" s="21">
        <v>1</v>
      </c>
      <c r="AT56" s="21">
        <v>1</v>
      </c>
      <c r="AU56" s="21">
        <v>1</v>
      </c>
      <c r="AV56" s="21">
        <v>1</v>
      </c>
      <c r="AW56" s="21">
        <v>1</v>
      </c>
      <c r="AX56" s="21"/>
      <c r="AY56" s="21">
        <v>1</v>
      </c>
      <c r="AZ56" s="21"/>
      <c r="BA56" s="21"/>
      <c r="BB56" s="21">
        <v>1</v>
      </c>
      <c r="BC56" s="21"/>
      <c r="BD56" s="21"/>
      <c r="BE56" s="21"/>
      <c r="BF56" s="21">
        <v>1</v>
      </c>
      <c r="BG56" s="21">
        <v>1</v>
      </c>
      <c r="BH56" s="21">
        <v>1</v>
      </c>
      <c r="BI56" s="21">
        <v>1</v>
      </c>
      <c r="BJ56" s="84">
        <f>SUM(B56:BI56)</f>
        <v>41</v>
      </c>
      <c r="BK56" s="203"/>
      <c r="BL56" s="203"/>
    </row>
    <row r="57" spans="1:64" ht="18" customHeight="1" x14ac:dyDescent="0.35">
      <c r="A57" s="54" t="s">
        <v>203</v>
      </c>
      <c r="B57" s="21">
        <v>1</v>
      </c>
      <c r="C57" s="21">
        <v>1</v>
      </c>
      <c r="D57" s="21">
        <v>1</v>
      </c>
      <c r="E57" s="21">
        <v>1</v>
      </c>
      <c r="F57" s="21">
        <v>1</v>
      </c>
      <c r="G57" s="21">
        <v>1</v>
      </c>
      <c r="H57" s="21">
        <v>1</v>
      </c>
      <c r="I57" s="21">
        <v>1</v>
      </c>
      <c r="J57" s="21">
        <v>1</v>
      </c>
      <c r="K57" s="20">
        <v>1</v>
      </c>
      <c r="L57" s="21">
        <v>1</v>
      </c>
      <c r="M57" s="21"/>
      <c r="N57" s="21">
        <v>1</v>
      </c>
      <c r="O57" s="21">
        <v>1</v>
      </c>
      <c r="P57" s="21"/>
      <c r="Q57" s="21">
        <v>1</v>
      </c>
      <c r="R57" s="21">
        <v>1</v>
      </c>
      <c r="S57" s="21"/>
      <c r="T57" s="21">
        <v>1</v>
      </c>
      <c r="U57" s="21"/>
      <c r="V57" s="21"/>
      <c r="W57" s="21"/>
      <c r="X57" s="21"/>
      <c r="Y57" s="21">
        <v>1</v>
      </c>
      <c r="Z57" s="21">
        <v>1</v>
      </c>
      <c r="AA57" s="21"/>
      <c r="AB57" s="21"/>
      <c r="AC57" s="21">
        <v>1</v>
      </c>
      <c r="AD57" s="21"/>
      <c r="AE57" s="21"/>
      <c r="AF57" s="21"/>
      <c r="AG57" s="21"/>
      <c r="AH57" s="21"/>
      <c r="AI57" s="21"/>
      <c r="AJ57" s="21"/>
      <c r="AK57" s="21"/>
      <c r="AL57" s="21"/>
      <c r="AM57" s="21"/>
      <c r="AN57" s="21"/>
      <c r="AO57" s="21"/>
      <c r="AP57" s="21">
        <v>1</v>
      </c>
      <c r="AQ57" s="21">
        <v>1</v>
      </c>
      <c r="AR57" s="20">
        <v>1</v>
      </c>
      <c r="AS57" s="21"/>
      <c r="AT57" s="21"/>
      <c r="AU57" s="21">
        <v>1</v>
      </c>
      <c r="AV57" s="21"/>
      <c r="AW57" s="21"/>
      <c r="AX57" s="21"/>
      <c r="AY57" s="21"/>
      <c r="AZ57" s="21"/>
      <c r="BA57" s="21"/>
      <c r="BB57" s="21">
        <v>1</v>
      </c>
      <c r="BC57" s="21">
        <v>1</v>
      </c>
      <c r="BD57" s="21">
        <v>1</v>
      </c>
      <c r="BE57" s="21">
        <v>1</v>
      </c>
      <c r="BF57" s="21">
        <v>1</v>
      </c>
      <c r="BG57" s="21"/>
      <c r="BH57" s="21"/>
      <c r="BI57" s="21">
        <v>1</v>
      </c>
      <c r="BJ57" s="84">
        <f>SUM(B57:BI57)</f>
        <v>29</v>
      </c>
      <c r="BK57" s="203"/>
      <c r="BL57" s="203"/>
    </row>
    <row r="58" spans="1:64" ht="18" customHeight="1" x14ac:dyDescent="0.35">
      <c r="A58" s="54" t="s">
        <v>204</v>
      </c>
      <c r="B58" s="68"/>
      <c r="C58" s="21">
        <v>1</v>
      </c>
      <c r="D58" s="21"/>
      <c r="E58" s="21"/>
      <c r="F58" s="21"/>
      <c r="G58" s="21"/>
      <c r="H58" s="21"/>
      <c r="I58" s="21"/>
      <c r="J58" s="21"/>
      <c r="K58" s="21"/>
      <c r="L58" s="21"/>
      <c r="M58" s="21"/>
      <c r="N58" s="21"/>
      <c r="O58" s="21"/>
      <c r="P58" s="21">
        <v>1</v>
      </c>
      <c r="Q58" s="21"/>
      <c r="R58" s="21"/>
      <c r="S58" s="21"/>
      <c r="T58" s="21"/>
      <c r="U58" s="21"/>
      <c r="V58" s="21"/>
      <c r="W58" s="21"/>
      <c r="X58" s="21"/>
      <c r="Y58" s="21"/>
      <c r="Z58" s="21">
        <v>1</v>
      </c>
      <c r="AA58" s="21"/>
      <c r="AB58" s="21"/>
      <c r="AC58" s="21"/>
      <c r="AD58" s="21"/>
      <c r="AE58" s="21"/>
      <c r="AF58" s="21"/>
      <c r="AG58" s="21">
        <v>1</v>
      </c>
      <c r="AH58" s="21"/>
      <c r="AI58" s="21"/>
      <c r="AJ58" s="21"/>
      <c r="AK58" s="21"/>
      <c r="AL58" s="21"/>
      <c r="AM58" s="21"/>
      <c r="AN58" s="21"/>
      <c r="AO58" s="21"/>
      <c r="AP58" s="21"/>
      <c r="AQ58" s="21"/>
      <c r="AR58" s="21"/>
      <c r="AS58" s="21"/>
      <c r="AT58" s="21"/>
      <c r="AU58" s="21">
        <v>1</v>
      </c>
      <c r="AV58" s="21"/>
      <c r="AW58" s="21">
        <v>1</v>
      </c>
      <c r="AX58" s="21">
        <v>1</v>
      </c>
      <c r="AY58" s="21"/>
      <c r="AZ58" s="21"/>
      <c r="BA58" s="21"/>
      <c r="BB58" s="21"/>
      <c r="BC58" s="21"/>
      <c r="BD58" s="21"/>
      <c r="BE58" s="21"/>
      <c r="BF58" s="21"/>
      <c r="BG58" s="21"/>
      <c r="BH58" s="21"/>
      <c r="BI58" s="21"/>
      <c r="BJ58" s="84">
        <f>SUM(B58:BI58)</f>
        <v>7</v>
      </c>
      <c r="BK58" s="203"/>
      <c r="BL58" s="203"/>
    </row>
    <row r="59" spans="1:64" ht="18" customHeight="1" x14ac:dyDescent="0.35">
      <c r="A59" s="59" t="s">
        <v>205</v>
      </c>
      <c r="B59" s="68"/>
      <c r="C59" s="21"/>
      <c r="D59" s="21"/>
      <c r="E59" s="21"/>
      <c r="F59" s="21"/>
      <c r="G59" s="21"/>
      <c r="H59" s="21"/>
      <c r="I59" s="21"/>
      <c r="J59" s="21"/>
      <c r="K59" s="21">
        <v>1</v>
      </c>
      <c r="L59" s="21"/>
      <c r="M59" s="21"/>
      <c r="N59" s="21"/>
      <c r="O59" s="21"/>
      <c r="P59" s="21"/>
      <c r="Q59" s="21"/>
      <c r="R59" s="21"/>
      <c r="S59" s="21"/>
      <c r="T59" s="21"/>
      <c r="U59" s="21"/>
      <c r="V59" s="21"/>
      <c r="W59" s="21"/>
      <c r="X59" s="21">
        <v>1</v>
      </c>
      <c r="Y59" s="21"/>
      <c r="Z59" s="21"/>
      <c r="AA59" s="21">
        <v>1</v>
      </c>
      <c r="AB59" s="21"/>
      <c r="AC59" s="21">
        <v>1</v>
      </c>
      <c r="AD59" s="21"/>
      <c r="AE59" s="21"/>
      <c r="AF59" s="21"/>
      <c r="AG59" s="21"/>
      <c r="AH59" s="21"/>
      <c r="AI59" s="21"/>
      <c r="AJ59" s="21"/>
      <c r="AK59" s="21"/>
      <c r="AL59" s="21"/>
      <c r="AM59" s="21"/>
      <c r="AN59" s="21"/>
      <c r="AO59" s="21"/>
      <c r="AP59" s="21"/>
      <c r="AQ59" s="21"/>
      <c r="AR59" s="21"/>
      <c r="AS59" s="21"/>
      <c r="AT59" s="21">
        <v>1</v>
      </c>
      <c r="AU59" s="21"/>
      <c r="AV59" s="21"/>
      <c r="AW59" s="21"/>
      <c r="AX59" s="21"/>
      <c r="AY59" s="21"/>
      <c r="AZ59" s="21"/>
      <c r="BA59" s="21"/>
      <c r="BB59" s="21"/>
      <c r="BC59" s="21"/>
      <c r="BD59" s="21"/>
      <c r="BE59" s="21"/>
      <c r="BF59" s="21">
        <v>1</v>
      </c>
      <c r="BG59" s="21"/>
      <c r="BH59" s="21"/>
      <c r="BI59" s="21"/>
      <c r="BJ59" s="84">
        <f>SUM(B59:BI59)</f>
        <v>6</v>
      </c>
      <c r="BK59" s="203"/>
      <c r="BL59" s="203"/>
    </row>
    <row r="60" spans="1:64" ht="18" customHeight="1" thickBot="1" x14ac:dyDescent="0.4">
      <c r="A60" s="59" t="s">
        <v>206</v>
      </c>
      <c r="B60" s="68"/>
      <c r="C60" s="21"/>
      <c r="D60" s="21"/>
      <c r="E60" s="21"/>
      <c r="F60" s="21"/>
      <c r="G60" s="21"/>
      <c r="H60" s="21"/>
      <c r="I60" s="21"/>
      <c r="J60" s="21">
        <v>1</v>
      </c>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84">
        <f>SUM(B60:BI60)</f>
        <v>1</v>
      </c>
      <c r="BK60" s="204"/>
      <c r="BL60" s="204"/>
    </row>
    <row r="61" spans="1:64" s="34" customFormat="1" ht="18" customHeight="1" thickBot="1" x14ac:dyDescent="0.4">
      <c r="A61" s="61" t="s">
        <v>207</v>
      </c>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2"/>
      <c r="BF61" s="162"/>
      <c r="BG61" s="162"/>
      <c r="BH61" s="162"/>
      <c r="BI61" s="162"/>
      <c r="BJ61" s="164"/>
      <c r="BK61" s="205" t="s">
        <v>208</v>
      </c>
      <c r="BL61" s="205" t="s">
        <v>209</v>
      </c>
    </row>
    <row r="62" spans="1:64" s="34" customFormat="1" ht="18" customHeight="1" x14ac:dyDescent="0.35">
      <c r="A62" s="54" t="s">
        <v>210</v>
      </c>
      <c r="B62" s="21">
        <v>1</v>
      </c>
      <c r="C62" s="21">
        <v>1</v>
      </c>
      <c r="D62" s="21"/>
      <c r="E62" s="21">
        <v>1</v>
      </c>
      <c r="F62" s="21"/>
      <c r="G62" s="21">
        <v>1</v>
      </c>
      <c r="H62" s="21">
        <v>1</v>
      </c>
      <c r="I62" s="21"/>
      <c r="J62" s="21">
        <v>1</v>
      </c>
      <c r="K62" s="21"/>
      <c r="L62" s="21">
        <v>1</v>
      </c>
      <c r="M62" s="21">
        <v>1</v>
      </c>
      <c r="N62" s="21"/>
      <c r="O62" s="21"/>
      <c r="P62" s="21">
        <v>1</v>
      </c>
      <c r="Q62" s="21">
        <v>1</v>
      </c>
      <c r="R62" s="21"/>
      <c r="S62" s="21"/>
      <c r="T62" s="21"/>
      <c r="U62" s="21">
        <v>1</v>
      </c>
      <c r="V62" s="21"/>
      <c r="W62" s="21">
        <v>1</v>
      </c>
      <c r="X62" s="21">
        <v>1</v>
      </c>
      <c r="Y62" s="21">
        <v>1</v>
      </c>
      <c r="Z62" s="21">
        <v>1</v>
      </c>
      <c r="AA62" s="21">
        <v>1</v>
      </c>
      <c r="AB62" s="21">
        <v>1</v>
      </c>
      <c r="AC62" s="21"/>
      <c r="AD62" s="21"/>
      <c r="AE62" s="21">
        <v>1</v>
      </c>
      <c r="AF62" s="21">
        <v>1</v>
      </c>
      <c r="AG62" s="21">
        <v>1</v>
      </c>
      <c r="AH62" s="21">
        <v>1</v>
      </c>
      <c r="AI62" s="21">
        <v>1</v>
      </c>
      <c r="AJ62" s="21"/>
      <c r="AK62" s="21"/>
      <c r="AL62" s="21">
        <v>1</v>
      </c>
      <c r="AM62" s="21">
        <v>1</v>
      </c>
      <c r="AN62" s="21"/>
      <c r="AO62" s="21"/>
      <c r="AP62" s="21">
        <v>1</v>
      </c>
      <c r="AQ62" s="21">
        <v>1</v>
      </c>
      <c r="AR62" s="21"/>
      <c r="AS62" s="21"/>
      <c r="AT62" s="21"/>
      <c r="AU62" s="21"/>
      <c r="AV62" s="21">
        <v>1</v>
      </c>
      <c r="AW62" s="21">
        <v>1</v>
      </c>
      <c r="AX62" s="21">
        <v>1</v>
      </c>
      <c r="AY62" s="21"/>
      <c r="AZ62" s="21"/>
      <c r="BA62" s="21"/>
      <c r="BB62" s="21"/>
      <c r="BC62" s="21"/>
      <c r="BD62" s="21">
        <v>1</v>
      </c>
      <c r="BE62" s="21">
        <v>1</v>
      </c>
      <c r="BF62" s="21"/>
      <c r="BG62" s="21"/>
      <c r="BH62" s="21"/>
      <c r="BI62" s="21"/>
      <c r="BJ62" s="84">
        <f t="shared" ref="BJ62:BJ72" si="3">SUM(B62:BI62)</f>
        <v>31</v>
      </c>
      <c r="BK62" s="203"/>
      <c r="BL62" s="203"/>
    </row>
    <row r="63" spans="1:64" s="34" customFormat="1" ht="18" customHeight="1" x14ac:dyDescent="0.35">
      <c r="A63" s="54" t="s">
        <v>211</v>
      </c>
      <c r="B63" s="21"/>
      <c r="C63" s="21">
        <v>1</v>
      </c>
      <c r="D63" s="21"/>
      <c r="E63" s="21">
        <v>1</v>
      </c>
      <c r="F63" s="21"/>
      <c r="G63" s="21">
        <v>1</v>
      </c>
      <c r="H63" s="21">
        <v>1</v>
      </c>
      <c r="I63" s="21"/>
      <c r="J63" s="21">
        <v>1</v>
      </c>
      <c r="K63" s="21"/>
      <c r="L63" s="21"/>
      <c r="M63" s="21">
        <v>1</v>
      </c>
      <c r="N63" s="21"/>
      <c r="O63" s="21">
        <v>1</v>
      </c>
      <c r="P63" s="21"/>
      <c r="Q63" s="21"/>
      <c r="R63" s="21">
        <v>1</v>
      </c>
      <c r="S63" s="21">
        <v>1</v>
      </c>
      <c r="T63" s="21">
        <v>1</v>
      </c>
      <c r="U63" s="21">
        <v>1</v>
      </c>
      <c r="V63" s="21">
        <v>1</v>
      </c>
      <c r="W63" s="21">
        <v>1</v>
      </c>
      <c r="X63" s="21">
        <v>1</v>
      </c>
      <c r="Y63" s="21">
        <v>1</v>
      </c>
      <c r="Z63" s="21">
        <v>1</v>
      </c>
      <c r="AA63" s="21">
        <v>1</v>
      </c>
      <c r="AB63" s="21">
        <v>1</v>
      </c>
      <c r="AC63" s="21"/>
      <c r="AD63" s="21"/>
      <c r="AE63" s="21">
        <v>1</v>
      </c>
      <c r="AF63" s="21"/>
      <c r="AG63" s="21">
        <v>1</v>
      </c>
      <c r="AH63" s="21"/>
      <c r="AI63" s="21">
        <v>1</v>
      </c>
      <c r="AJ63" s="21"/>
      <c r="AK63" s="21"/>
      <c r="AL63" s="21"/>
      <c r="AM63" s="21">
        <v>1</v>
      </c>
      <c r="AN63" s="21"/>
      <c r="AO63" s="21">
        <v>1</v>
      </c>
      <c r="AP63" s="21">
        <v>1</v>
      </c>
      <c r="AQ63" s="21">
        <v>1</v>
      </c>
      <c r="AR63" s="21"/>
      <c r="AS63" s="21"/>
      <c r="AT63" s="21"/>
      <c r="AU63" s="21"/>
      <c r="AV63" s="21"/>
      <c r="AW63" s="21"/>
      <c r="AX63" s="21">
        <v>1</v>
      </c>
      <c r="AY63" s="21"/>
      <c r="AZ63" s="21"/>
      <c r="BA63" s="21">
        <v>1</v>
      </c>
      <c r="BB63" s="21">
        <v>1</v>
      </c>
      <c r="BC63" s="21"/>
      <c r="BD63" s="21">
        <v>1</v>
      </c>
      <c r="BE63" s="21"/>
      <c r="BF63" s="21"/>
      <c r="BG63" s="21">
        <v>1</v>
      </c>
      <c r="BH63" s="21"/>
      <c r="BI63" s="21">
        <v>1</v>
      </c>
      <c r="BJ63" s="84">
        <f t="shared" si="3"/>
        <v>31</v>
      </c>
      <c r="BK63" s="203"/>
      <c r="BL63" s="203"/>
    </row>
    <row r="64" spans="1:64" s="34" customFormat="1" ht="18" customHeight="1" x14ac:dyDescent="0.35">
      <c r="A64" s="54" t="s">
        <v>212</v>
      </c>
      <c r="B64" s="21"/>
      <c r="C64" s="21">
        <v>1</v>
      </c>
      <c r="D64" s="21"/>
      <c r="E64" s="21"/>
      <c r="F64" s="21"/>
      <c r="G64" s="21"/>
      <c r="H64" s="21"/>
      <c r="I64" s="21">
        <v>1</v>
      </c>
      <c r="J64" s="21">
        <v>1</v>
      </c>
      <c r="K64" s="21">
        <v>1</v>
      </c>
      <c r="L64" s="21"/>
      <c r="M64" s="21"/>
      <c r="N64" s="21">
        <v>1</v>
      </c>
      <c r="O64" s="21"/>
      <c r="P64" s="21"/>
      <c r="Q64" s="21"/>
      <c r="R64" s="21"/>
      <c r="S64" s="21"/>
      <c r="T64" s="21"/>
      <c r="U64" s="21"/>
      <c r="V64" s="21">
        <v>1</v>
      </c>
      <c r="W64" s="21"/>
      <c r="X64" s="21">
        <v>1</v>
      </c>
      <c r="Y64" s="21">
        <v>1</v>
      </c>
      <c r="Z64" s="21">
        <v>1</v>
      </c>
      <c r="AA64" s="21"/>
      <c r="AB64" s="21"/>
      <c r="AC64" s="21"/>
      <c r="AD64" s="21"/>
      <c r="AE64" s="21">
        <v>1</v>
      </c>
      <c r="AF64" s="21"/>
      <c r="AG64" s="21"/>
      <c r="AH64" s="21">
        <v>1</v>
      </c>
      <c r="AI64" s="21"/>
      <c r="AJ64" s="21"/>
      <c r="AK64" s="21"/>
      <c r="AL64" s="21"/>
      <c r="AM64" s="21"/>
      <c r="AN64" s="21">
        <v>1</v>
      </c>
      <c r="AO64" s="21">
        <v>1</v>
      </c>
      <c r="AP64" s="21">
        <v>1</v>
      </c>
      <c r="AQ64" s="21">
        <v>1</v>
      </c>
      <c r="AR64" s="21">
        <v>1</v>
      </c>
      <c r="AS64" s="21">
        <v>1</v>
      </c>
      <c r="AT64" s="21">
        <v>1</v>
      </c>
      <c r="AU64" s="21"/>
      <c r="AV64" s="21">
        <v>1</v>
      </c>
      <c r="AW64" s="21"/>
      <c r="AX64" s="21"/>
      <c r="AY64" s="21"/>
      <c r="AZ64" s="21">
        <v>1</v>
      </c>
      <c r="BA64" s="21"/>
      <c r="BB64" s="21"/>
      <c r="BC64" s="21"/>
      <c r="BD64" s="21"/>
      <c r="BE64" s="21"/>
      <c r="BF64" s="21">
        <v>1</v>
      </c>
      <c r="BG64" s="21"/>
      <c r="BH64" s="21"/>
      <c r="BI64" s="21"/>
      <c r="BJ64" s="84">
        <f t="shared" si="3"/>
        <v>21</v>
      </c>
      <c r="BK64" s="203"/>
      <c r="BL64" s="203"/>
    </row>
    <row r="65" spans="1:64" s="34" customFormat="1" ht="18" customHeight="1" x14ac:dyDescent="0.35">
      <c r="A65" s="54" t="s">
        <v>213</v>
      </c>
      <c r="B65" s="21">
        <v>1</v>
      </c>
      <c r="C65" s="21"/>
      <c r="D65" s="21"/>
      <c r="E65" s="21"/>
      <c r="F65" s="21"/>
      <c r="G65" s="21"/>
      <c r="H65" s="55"/>
      <c r="I65" s="21">
        <v>1</v>
      </c>
      <c r="J65" s="21">
        <v>1</v>
      </c>
      <c r="K65" s="21">
        <v>1</v>
      </c>
      <c r="L65" s="55"/>
      <c r="M65" s="21"/>
      <c r="N65" s="21"/>
      <c r="O65" s="21"/>
      <c r="P65" s="21">
        <v>1</v>
      </c>
      <c r="Q65" s="21">
        <v>1</v>
      </c>
      <c r="R65" s="21">
        <v>1</v>
      </c>
      <c r="S65" s="21"/>
      <c r="T65" s="21"/>
      <c r="U65" s="20">
        <v>1</v>
      </c>
      <c r="V65" s="21"/>
      <c r="W65" s="21"/>
      <c r="X65" s="21"/>
      <c r="Y65" s="21"/>
      <c r="Z65" s="21"/>
      <c r="AA65" s="21"/>
      <c r="AB65" s="21">
        <v>1</v>
      </c>
      <c r="AC65" s="21"/>
      <c r="AD65" s="21"/>
      <c r="AE65" s="21"/>
      <c r="AF65" s="21"/>
      <c r="AG65" s="21"/>
      <c r="AH65" s="21"/>
      <c r="AI65" s="21"/>
      <c r="AJ65" s="21"/>
      <c r="AK65" s="21"/>
      <c r="AL65" s="21"/>
      <c r="AM65" s="21"/>
      <c r="AN65" s="21"/>
      <c r="AO65" s="21">
        <v>1</v>
      </c>
      <c r="AP65" s="21"/>
      <c r="AQ65" s="21"/>
      <c r="AR65" s="21"/>
      <c r="AS65" s="21"/>
      <c r="AT65" s="21"/>
      <c r="AU65" s="21">
        <v>1</v>
      </c>
      <c r="AV65" s="21">
        <v>1</v>
      </c>
      <c r="AW65" s="21">
        <v>1</v>
      </c>
      <c r="AX65" s="21">
        <v>1</v>
      </c>
      <c r="AY65" s="21"/>
      <c r="AZ65" s="21">
        <v>1</v>
      </c>
      <c r="BA65" s="21"/>
      <c r="BB65" s="21"/>
      <c r="BC65" s="21"/>
      <c r="BD65" s="21"/>
      <c r="BE65" s="21"/>
      <c r="BF65" s="21"/>
      <c r="BG65" s="21">
        <v>1</v>
      </c>
      <c r="BH65" s="21"/>
      <c r="BI65" s="21"/>
      <c r="BJ65" s="84">
        <f t="shared" si="3"/>
        <v>16</v>
      </c>
      <c r="BK65" s="203"/>
      <c r="BL65" s="203"/>
    </row>
    <row r="66" spans="1:64" s="34" customFormat="1" ht="18" customHeight="1" x14ac:dyDescent="0.35">
      <c r="A66" s="54" t="s">
        <v>214</v>
      </c>
      <c r="B66" s="21"/>
      <c r="C66" s="21"/>
      <c r="D66" s="21"/>
      <c r="E66" s="21"/>
      <c r="F66" s="21"/>
      <c r="G66" s="21"/>
      <c r="H66" s="21"/>
      <c r="I66" s="21"/>
      <c r="J66" s="21"/>
      <c r="K66" s="21"/>
      <c r="L66" s="21"/>
      <c r="M66" s="21"/>
      <c r="N66" s="21">
        <v>1</v>
      </c>
      <c r="O66" s="21">
        <v>1</v>
      </c>
      <c r="P66" s="21"/>
      <c r="Q66" s="21"/>
      <c r="R66" s="21"/>
      <c r="S66" s="21"/>
      <c r="T66" s="21"/>
      <c r="U66" s="21"/>
      <c r="V66" s="21"/>
      <c r="W66" s="21"/>
      <c r="X66" s="21"/>
      <c r="Y66" s="21">
        <v>1</v>
      </c>
      <c r="Z66" s="21">
        <v>1</v>
      </c>
      <c r="AA66" s="21">
        <v>1</v>
      </c>
      <c r="AB66" s="21"/>
      <c r="AC66" s="21"/>
      <c r="AD66" s="21"/>
      <c r="AE66" s="21"/>
      <c r="AF66" s="21"/>
      <c r="AG66" s="21"/>
      <c r="AH66" s="21">
        <v>1</v>
      </c>
      <c r="AI66" s="21"/>
      <c r="AJ66" s="21"/>
      <c r="AK66" s="21"/>
      <c r="AL66" s="21"/>
      <c r="AM66" s="21"/>
      <c r="AN66" s="21"/>
      <c r="AO66" s="21"/>
      <c r="AP66" s="21"/>
      <c r="AQ66" s="21"/>
      <c r="AR66" s="21"/>
      <c r="AS66" s="21"/>
      <c r="AT66" s="21"/>
      <c r="AU66" s="21"/>
      <c r="AV66" s="21"/>
      <c r="AW66" s="21"/>
      <c r="AX66" s="21"/>
      <c r="AY66" s="21">
        <v>1</v>
      </c>
      <c r="AZ66" s="21">
        <v>1</v>
      </c>
      <c r="BA66" s="21">
        <v>1</v>
      </c>
      <c r="BB66" s="21"/>
      <c r="BC66" s="21"/>
      <c r="BD66" s="21">
        <v>1</v>
      </c>
      <c r="BE66" s="21"/>
      <c r="BF66" s="21"/>
      <c r="BG66" s="21"/>
      <c r="BH66" s="21"/>
      <c r="BI66" s="21"/>
      <c r="BJ66" s="84">
        <f t="shared" si="3"/>
        <v>10</v>
      </c>
      <c r="BK66" s="203"/>
      <c r="BL66" s="203"/>
    </row>
    <row r="67" spans="1:64" s="34" customFormat="1" ht="18" customHeight="1" x14ac:dyDescent="0.35">
      <c r="A67" s="54" t="s">
        <v>215</v>
      </c>
      <c r="B67" s="21"/>
      <c r="C67" s="21"/>
      <c r="D67" s="21"/>
      <c r="E67" s="21"/>
      <c r="F67" s="21"/>
      <c r="G67" s="21"/>
      <c r="H67" s="21"/>
      <c r="I67" s="21"/>
      <c r="J67" s="21"/>
      <c r="K67" s="21"/>
      <c r="L67" s="21"/>
      <c r="M67" s="21"/>
      <c r="N67" s="21"/>
      <c r="O67" s="21"/>
      <c r="P67" s="21"/>
      <c r="Q67" s="21"/>
      <c r="R67" s="21"/>
      <c r="S67" s="21"/>
      <c r="T67" s="21">
        <v>1</v>
      </c>
      <c r="U67" s="21">
        <v>1</v>
      </c>
      <c r="V67" s="21"/>
      <c r="W67" s="21"/>
      <c r="X67" s="21"/>
      <c r="Y67" s="21"/>
      <c r="Z67" s="21"/>
      <c r="AA67" s="21"/>
      <c r="AB67" s="21"/>
      <c r="AC67" s="21"/>
      <c r="AD67" s="21">
        <v>1</v>
      </c>
      <c r="AE67" s="21">
        <v>1</v>
      </c>
      <c r="AF67" s="21"/>
      <c r="AG67" s="21"/>
      <c r="AH67" s="21"/>
      <c r="AI67" s="21"/>
      <c r="AJ67" s="21"/>
      <c r="AK67" s="21"/>
      <c r="AL67" s="21"/>
      <c r="AM67" s="21"/>
      <c r="AN67" s="21"/>
      <c r="AO67" s="21"/>
      <c r="AP67" s="21"/>
      <c r="AQ67" s="55"/>
      <c r="AR67" s="21"/>
      <c r="AS67" s="21">
        <v>1</v>
      </c>
      <c r="AT67" s="21"/>
      <c r="AU67" s="21"/>
      <c r="AV67" s="21"/>
      <c r="AW67" s="21"/>
      <c r="AX67" s="21"/>
      <c r="AY67" s="21"/>
      <c r="AZ67" s="21"/>
      <c r="BA67" s="21"/>
      <c r="BB67" s="21"/>
      <c r="BC67" s="21">
        <v>1</v>
      </c>
      <c r="BD67" s="21"/>
      <c r="BE67" s="21">
        <v>1</v>
      </c>
      <c r="BF67" s="21"/>
      <c r="BG67" s="21"/>
      <c r="BH67" s="21"/>
      <c r="BI67" s="21"/>
      <c r="BJ67" s="84">
        <f t="shared" si="3"/>
        <v>7</v>
      </c>
      <c r="BK67" s="203"/>
      <c r="BL67" s="203"/>
    </row>
    <row r="68" spans="1:64" s="34" customFormat="1" ht="18" customHeight="1" x14ac:dyDescent="0.35">
      <c r="A68" s="11" t="s">
        <v>216</v>
      </c>
      <c r="B68" s="20">
        <v>1</v>
      </c>
      <c r="C68" s="7"/>
      <c r="D68" s="7"/>
      <c r="E68" s="7"/>
      <c r="F68" s="7"/>
      <c r="G68" s="7"/>
      <c r="H68" s="7"/>
      <c r="I68" s="7"/>
      <c r="J68" s="7"/>
      <c r="K68" s="7"/>
      <c r="L68" s="7"/>
      <c r="M68" s="7"/>
      <c r="N68" s="7"/>
      <c r="O68" s="7"/>
      <c r="P68" s="7"/>
      <c r="Q68" s="21">
        <v>1</v>
      </c>
      <c r="R68" s="7"/>
      <c r="S68" s="7"/>
      <c r="T68" s="7"/>
      <c r="U68" s="7"/>
      <c r="V68" s="7"/>
      <c r="W68" s="7"/>
      <c r="X68" s="7"/>
      <c r="Y68" s="7"/>
      <c r="Z68" s="7"/>
      <c r="AA68" s="7"/>
      <c r="AB68" s="7"/>
      <c r="AC68" s="7"/>
      <c r="AD68" s="7"/>
      <c r="AE68" s="7"/>
      <c r="AF68" s="7"/>
      <c r="AG68" s="7"/>
      <c r="AH68" s="7"/>
      <c r="AI68" s="7"/>
      <c r="AJ68" s="7"/>
      <c r="AK68" s="7"/>
      <c r="AL68" s="7"/>
      <c r="AM68" s="7"/>
      <c r="AN68" s="7"/>
      <c r="AO68" s="21">
        <v>1</v>
      </c>
      <c r="AP68" s="20">
        <v>1</v>
      </c>
      <c r="AQ68" s="7"/>
      <c r="AR68" s="21">
        <v>1</v>
      </c>
      <c r="AS68" s="7"/>
      <c r="AT68" s="7"/>
      <c r="AU68" s="7"/>
      <c r="AV68" s="7"/>
      <c r="AW68" s="7"/>
      <c r="AX68" s="7"/>
      <c r="AY68" s="7"/>
      <c r="AZ68" s="7"/>
      <c r="BA68" s="7"/>
      <c r="BB68" s="7"/>
      <c r="BC68" s="7"/>
      <c r="BD68" s="7"/>
      <c r="BE68" s="7"/>
      <c r="BF68" s="7"/>
      <c r="BG68" s="7"/>
      <c r="BH68" s="21">
        <v>1</v>
      </c>
      <c r="BI68" s="7"/>
      <c r="BJ68" s="83">
        <f t="shared" si="3"/>
        <v>6</v>
      </c>
      <c r="BK68" s="203"/>
      <c r="BL68" s="203"/>
    </row>
    <row r="69" spans="1:64" s="34" customFormat="1" ht="18" customHeight="1" x14ac:dyDescent="0.35">
      <c r="A69" s="54" t="s">
        <v>217</v>
      </c>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v>1</v>
      </c>
      <c r="AR69" s="21"/>
      <c r="AS69" s="21">
        <v>1</v>
      </c>
      <c r="AT69" s="21"/>
      <c r="AU69" s="21"/>
      <c r="AV69" s="21"/>
      <c r="AW69" s="21"/>
      <c r="AX69" s="21"/>
      <c r="AY69" s="21"/>
      <c r="AZ69" s="21"/>
      <c r="BA69" s="21"/>
      <c r="BB69" s="21"/>
      <c r="BC69" s="21"/>
      <c r="BD69" s="21"/>
      <c r="BE69" s="21"/>
      <c r="BF69" s="21"/>
      <c r="BG69" s="21"/>
      <c r="BH69" s="21"/>
      <c r="BJ69" s="84">
        <f t="shared" si="3"/>
        <v>2</v>
      </c>
      <c r="BK69" s="203"/>
      <c r="BL69" s="203"/>
    </row>
    <row r="70" spans="1:64" s="34" customFormat="1" ht="18" customHeight="1" x14ac:dyDescent="0.35">
      <c r="A70" s="54" t="s">
        <v>218</v>
      </c>
      <c r="B70" s="21"/>
      <c r="C70" s="6"/>
      <c r="D70" s="6"/>
      <c r="E70" s="6"/>
      <c r="F70" s="6"/>
      <c r="G70" s="6"/>
      <c r="H70" s="6"/>
      <c r="I70" s="6"/>
      <c r="J70" s="6"/>
      <c r="K70" s="6"/>
      <c r="L70" s="6"/>
      <c r="M70" s="6"/>
      <c r="N70" s="6"/>
      <c r="O70" s="6"/>
      <c r="P70" s="6"/>
      <c r="Q70" s="6"/>
      <c r="R70" s="6"/>
      <c r="S70" s="6">
        <v>1</v>
      </c>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84">
        <f t="shared" si="3"/>
        <v>1</v>
      </c>
      <c r="BK70" s="203"/>
      <c r="BL70" s="203"/>
    </row>
    <row r="71" spans="1:64" s="34" customFormat="1" ht="18" customHeight="1" x14ac:dyDescent="0.35">
      <c r="A71" s="54" t="s">
        <v>219</v>
      </c>
      <c r="B71" s="21"/>
      <c r="C71" s="21"/>
      <c r="D71" s="21"/>
      <c r="E71" s="21"/>
      <c r="F71" s="21"/>
      <c r="G71" s="21"/>
      <c r="H71" s="21"/>
      <c r="I71" s="21"/>
      <c r="J71" s="21"/>
      <c r="K71" s="21"/>
      <c r="L71" s="21"/>
      <c r="M71" s="21"/>
      <c r="N71" s="21"/>
      <c r="O71" s="21"/>
      <c r="P71" s="21"/>
      <c r="Q71" s="21"/>
      <c r="R71" s="21">
        <v>1</v>
      </c>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84">
        <f t="shared" si="3"/>
        <v>1</v>
      </c>
      <c r="BK71" s="203"/>
      <c r="BL71" s="203"/>
    </row>
    <row r="72" spans="1:64" s="34" customFormat="1" ht="18" customHeight="1" thickBot="1" x14ac:dyDescent="0.4">
      <c r="A72" s="9" t="s">
        <v>220</v>
      </c>
      <c r="B72" s="19"/>
      <c r="C72" s="19"/>
      <c r="D72" s="19"/>
      <c r="E72" s="19"/>
      <c r="F72" s="19"/>
      <c r="G72" s="19"/>
      <c r="H72" s="19"/>
      <c r="I72" s="19"/>
      <c r="J72" s="19"/>
      <c r="K72" s="19"/>
      <c r="L72" s="19"/>
      <c r="M72" s="19"/>
      <c r="N72" s="19"/>
      <c r="O72" s="19"/>
      <c r="P72" s="19"/>
      <c r="Q72" s="19"/>
      <c r="R72" s="19"/>
      <c r="S72" s="19">
        <v>1</v>
      </c>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85">
        <f t="shared" si="3"/>
        <v>1</v>
      </c>
      <c r="BK72" s="204"/>
      <c r="BL72" s="204"/>
    </row>
    <row r="73" spans="1:64" s="44" customFormat="1" ht="18" customHeight="1" thickBot="1" x14ac:dyDescent="0.4">
      <c r="A73" s="61" t="s">
        <v>221</v>
      </c>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2"/>
      <c r="AY73" s="162"/>
      <c r="AZ73" s="162"/>
      <c r="BA73" s="162"/>
      <c r="BB73" s="162"/>
      <c r="BC73" s="162"/>
      <c r="BD73" s="162"/>
      <c r="BE73" s="162"/>
      <c r="BF73" s="162"/>
      <c r="BG73" s="162"/>
      <c r="BH73" s="162"/>
      <c r="BI73" s="162"/>
      <c r="BJ73" s="177"/>
      <c r="BK73" s="205" t="s">
        <v>222</v>
      </c>
      <c r="BL73" s="231" t="s">
        <v>223</v>
      </c>
    </row>
    <row r="74" spans="1:64" s="44" customFormat="1" ht="18" customHeight="1" x14ac:dyDescent="0.35">
      <c r="A74" s="11" t="s">
        <v>224</v>
      </c>
      <c r="B74" s="20"/>
      <c r="C74" s="20"/>
      <c r="D74" s="20">
        <v>1</v>
      </c>
      <c r="E74" s="20">
        <v>1</v>
      </c>
      <c r="F74" s="20">
        <v>1</v>
      </c>
      <c r="G74" s="20"/>
      <c r="H74" s="20"/>
      <c r="I74" s="20"/>
      <c r="J74" s="20">
        <v>1</v>
      </c>
      <c r="K74" s="20"/>
      <c r="L74" s="20">
        <v>1</v>
      </c>
      <c r="M74" s="20">
        <v>1</v>
      </c>
      <c r="N74" s="20"/>
      <c r="O74" s="20"/>
      <c r="P74" s="20"/>
      <c r="Q74" s="20"/>
      <c r="R74" s="20"/>
      <c r="S74" s="20"/>
      <c r="T74" s="20"/>
      <c r="U74" s="20"/>
      <c r="V74" s="20"/>
      <c r="W74" s="20"/>
      <c r="X74" s="20"/>
      <c r="Y74" s="20">
        <v>1</v>
      </c>
      <c r="Z74" s="20"/>
      <c r="AA74" s="20"/>
      <c r="AB74" s="20"/>
      <c r="AC74" s="20"/>
      <c r="AD74" s="20"/>
      <c r="AE74" s="20"/>
      <c r="AF74" s="20"/>
      <c r="AG74" s="20"/>
      <c r="AH74" s="20"/>
      <c r="AI74" s="20"/>
      <c r="AJ74" s="20"/>
      <c r="AK74" s="20"/>
      <c r="AL74" s="20"/>
      <c r="AM74" s="20"/>
      <c r="AN74" s="20"/>
      <c r="AO74" s="20"/>
      <c r="AP74" s="20"/>
      <c r="AQ74" s="20"/>
      <c r="AR74" s="20"/>
      <c r="AS74" s="20">
        <v>1</v>
      </c>
      <c r="AT74" s="20"/>
      <c r="AU74" s="20"/>
      <c r="AV74" s="20"/>
      <c r="AW74" s="20"/>
      <c r="AX74" s="20"/>
      <c r="AY74" s="20"/>
      <c r="AZ74" s="20"/>
      <c r="BA74" s="20"/>
      <c r="BB74" s="20"/>
      <c r="BC74" s="20"/>
      <c r="BD74" s="20"/>
      <c r="BE74" s="20"/>
      <c r="BF74" s="20"/>
      <c r="BG74" s="20"/>
      <c r="BH74" s="20"/>
      <c r="BI74" s="20"/>
      <c r="BJ74" s="83">
        <f>SUM(B74:BI74)</f>
        <v>8</v>
      </c>
      <c r="BK74" s="203"/>
      <c r="BL74" s="232"/>
    </row>
    <row r="75" spans="1:64" s="44" customFormat="1" ht="18" customHeight="1" thickBot="1" x14ac:dyDescent="0.4">
      <c r="A75" s="54" t="s">
        <v>225</v>
      </c>
      <c r="B75" s="21">
        <v>1</v>
      </c>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19">
        <v>1</v>
      </c>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84">
        <f>SUM(B75:BI75)</f>
        <v>2</v>
      </c>
      <c r="BK75" s="204"/>
      <c r="BL75" s="233"/>
    </row>
    <row r="76" spans="1:64" s="34" customFormat="1" ht="18" customHeight="1" thickBot="1" x14ac:dyDescent="0.4">
      <c r="A76" s="61" t="s">
        <v>226</v>
      </c>
      <c r="B76" s="16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P76" s="162"/>
      <c r="AQ76" s="162"/>
      <c r="AR76" s="162"/>
      <c r="AS76" s="162"/>
      <c r="AT76" s="162"/>
      <c r="AU76" s="162"/>
      <c r="AV76" s="162"/>
      <c r="AW76" s="162"/>
      <c r="AX76" s="162"/>
      <c r="AY76" s="162"/>
      <c r="AZ76" s="162"/>
      <c r="BA76" s="162"/>
      <c r="BB76" s="162"/>
      <c r="BC76" s="162"/>
      <c r="BD76" s="162"/>
      <c r="BE76" s="162"/>
      <c r="BF76" s="162"/>
      <c r="BG76" s="162"/>
      <c r="BH76" s="162"/>
      <c r="BI76" s="162"/>
      <c r="BJ76" s="164"/>
      <c r="BK76" s="205" t="s">
        <v>227</v>
      </c>
      <c r="BL76" s="206"/>
    </row>
    <row r="77" spans="1:64" s="34" customFormat="1" ht="18" customHeight="1" x14ac:dyDescent="0.35">
      <c r="A77" s="54" t="s">
        <v>228</v>
      </c>
      <c r="B77" s="21"/>
      <c r="C77" s="21"/>
      <c r="D77" s="21">
        <v>1</v>
      </c>
      <c r="E77" s="21"/>
      <c r="F77" s="21">
        <v>1</v>
      </c>
      <c r="G77" s="21"/>
      <c r="H77" s="21"/>
      <c r="I77" s="21"/>
      <c r="J77" s="21"/>
      <c r="K77" s="21">
        <v>1</v>
      </c>
      <c r="L77" s="21"/>
      <c r="M77" s="21">
        <v>1</v>
      </c>
      <c r="N77" s="21"/>
      <c r="O77" s="21"/>
      <c r="P77" s="21"/>
      <c r="Q77" s="21"/>
      <c r="R77" s="21"/>
      <c r="S77" s="21"/>
      <c r="T77" s="21"/>
      <c r="U77" s="21">
        <v>1</v>
      </c>
      <c r="V77" s="21"/>
      <c r="W77" s="21">
        <v>1</v>
      </c>
      <c r="X77" s="21"/>
      <c r="Y77" s="21"/>
      <c r="Z77" s="21"/>
      <c r="AA77" s="21"/>
      <c r="AB77" s="21"/>
      <c r="AC77" s="21"/>
      <c r="AD77" s="21"/>
      <c r="AE77" s="21"/>
      <c r="AF77" s="21"/>
      <c r="AG77" s="21"/>
      <c r="AH77" s="21"/>
      <c r="AI77" s="21">
        <v>1</v>
      </c>
      <c r="AJ77" s="21"/>
      <c r="AK77" s="21"/>
      <c r="AL77" s="21">
        <v>1</v>
      </c>
      <c r="AM77" s="21">
        <v>1</v>
      </c>
      <c r="AN77" s="21">
        <v>1</v>
      </c>
      <c r="AO77" s="21"/>
      <c r="AP77" s="21"/>
      <c r="AQ77" s="21"/>
      <c r="AR77" s="21">
        <v>1</v>
      </c>
      <c r="AS77" s="21"/>
      <c r="AT77" s="21"/>
      <c r="AU77" s="21"/>
      <c r="AV77" s="21">
        <v>1</v>
      </c>
      <c r="AW77" s="21">
        <v>1</v>
      </c>
      <c r="AX77" s="21">
        <v>1</v>
      </c>
      <c r="AY77" s="21"/>
      <c r="AZ77" s="21">
        <v>1</v>
      </c>
      <c r="BA77" s="21">
        <v>1</v>
      </c>
      <c r="BB77" s="21"/>
      <c r="BC77" s="21"/>
      <c r="BD77" s="21"/>
      <c r="BE77" s="21"/>
      <c r="BF77" s="21">
        <v>1</v>
      </c>
      <c r="BG77" s="21"/>
      <c r="BH77" s="21"/>
      <c r="BI77" s="21"/>
      <c r="BJ77" s="84">
        <f t="shared" ref="BJ77:BJ84" si="4">SUM(B77:BI77)</f>
        <v>17</v>
      </c>
      <c r="BK77" s="234"/>
      <c r="BL77" s="207"/>
    </row>
    <row r="78" spans="1:64" s="34" customFormat="1" ht="18" customHeight="1" x14ac:dyDescent="0.35">
      <c r="A78" s="54" t="s">
        <v>229</v>
      </c>
      <c r="B78" s="21"/>
      <c r="C78" s="21"/>
      <c r="D78" s="21"/>
      <c r="E78" s="21"/>
      <c r="F78" s="21"/>
      <c r="G78" s="21"/>
      <c r="H78" s="21"/>
      <c r="I78" s="21"/>
      <c r="J78" s="21"/>
      <c r="K78" s="21">
        <v>1</v>
      </c>
      <c r="L78" s="21"/>
      <c r="M78" s="21"/>
      <c r="N78" s="21"/>
      <c r="O78" s="21"/>
      <c r="P78" s="21"/>
      <c r="Q78" s="21"/>
      <c r="R78" s="21"/>
      <c r="S78" s="21"/>
      <c r="T78" s="21"/>
      <c r="U78" s="21"/>
      <c r="V78" s="21"/>
      <c r="W78" s="21"/>
      <c r="X78" s="21"/>
      <c r="Y78" s="21">
        <v>1</v>
      </c>
      <c r="Z78" s="21">
        <v>1</v>
      </c>
      <c r="AA78" s="21"/>
      <c r="AB78" s="21"/>
      <c r="AC78" s="21"/>
      <c r="AD78" s="21">
        <v>1</v>
      </c>
      <c r="AE78" s="21"/>
      <c r="AF78" s="21"/>
      <c r="AG78" s="21"/>
      <c r="AH78" s="21">
        <v>1</v>
      </c>
      <c r="AI78" s="21"/>
      <c r="AJ78" s="21"/>
      <c r="AK78" s="21"/>
      <c r="AL78" s="21"/>
      <c r="AM78" s="21">
        <v>1</v>
      </c>
      <c r="AN78" s="21"/>
      <c r="AO78" s="21"/>
      <c r="AP78" s="21">
        <v>1</v>
      </c>
      <c r="AQ78" s="21">
        <v>1</v>
      </c>
      <c r="AR78" s="21">
        <v>1</v>
      </c>
      <c r="AS78" s="21"/>
      <c r="AT78" s="21"/>
      <c r="AU78" s="21"/>
      <c r="AV78" s="21"/>
      <c r="AW78" s="21"/>
      <c r="AX78" s="21"/>
      <c r="AY78" s="21"/>
      <c r="AZ78" s="21">
        <v>1</v>
      </c>
      <c r="BA78" s="21">
        <v>1</v>
      </c>
      <c r="BB78" s="21">
        <v>1</v>
      </c>
      <c r="BC78" s="21">
        <v>1</v>
      </c>
      <c r="BD78" s="21"/>
      <c r="BE78" s="21"/>
      <c r="BF78" s="21">
        <v>1</v>
      </c>
      <c r="BG78" s="21">
        <v>1</v>
      </c>
      <c r="BH78" s="21"/>
      <c r="BI78" s="21"/>
      <c r="BJ78" s="84">
        <f t="shared" si="4"/>
        <v>15</v>
      </c>
      <c r="BK78" s="234"/>
      <c r="BL78" s="207"/>
    </row>
    <row r="79" spans="1:64" s="34" customFormat="1" ht="18" customHeight="1" x14ac:dyDescent="0.35">
      <c r="A79" s="54" t="s">
        <v>230</v>
      </c>
      <c r="B79" s="21"/>
      <c r="C79" s="21"/>
      <c r="D79" s="21">
        <v>1</v>
      </c>
      <c r="E79" s="21"/>
      <c r="F79" s="21">
        <v>1</v>
      </c>
      <c r="G79" s="21"/>
      <c r="H79" s="21"/>
      <c r="I79" s="21"/>
      <c r="J79" s="21">
        <v>1</v>
      </c>
      <c r="K79" s="21"/>
      <c r="L79" s="21"/>
      <c r="M79" s="21"/>
      <c r="N79" s="21"/>
      <c r="O79" s="21">
        <v>1</v>
      </c>
      <c r="P79" s="21"/>
      <c r="Q79" s="21"/>
      <c r="R79" s="21">
        <v>1</v>
      </c>
      <c r="S79" s="21"/>
      <c r="T79" s="21"/>
      <c r="U79" s="21"/>
      <c r="V79" s="21"/>
      <c r="W79" s="21">
        <v>1</v>
      </c>
      <c r="X79" s="21"/>
      <c r="Y79" s="21"/>
      <c r="Z79" s="21"/>
      <c r="AA79" s="21"/>
      <c r="AB79" s="21"/>
      <c r="AC79" s="21"/>
      <c r="AD79" s="21"/>
      <c r="AE79" s="21"/>
      <c r="AF79" s="21"/>
      <c r="AG79" s="21">
        <v>1</v>
      </c>
      <c r="AH79" s="21">
        <v>1</v>
      </c>
      <c r="AI79" s="21"/>
      <c r="AJ79" s="21"/>
      <c r="AK79" s="21"/>
      <c r="AL79" s="21"/>
      <c r="AM79" s="21">
        <v>1</v>
      </c>
      <c r="AN79" s="21">
        <v>1</v>
      </c>
      <c r="AO79" s="21"/>
      <c r="AP79" s="21"/>
      <c r="AQ79" s="21"/>
      <c r="AR79" s="21"/>
      <c r="AS79" s="21"/>
      <c r="AT79" s="21"/>
      <c r="AU79" s="21"/>
      <c r="AV79" s="21"/>
      <c r="AW79" s="21"/>
      <c r="AX79" s="21"/>
      <c r="AY79" s="21">
        <v>1</v>
      </c>
      <c r="AZ79" s="21"/>
      <c r="BA79" s="21"/>
      <c r="BB79" s="21"/>
      <c r="BC79" s="21"/>
      <c r="BD79" s="21"/>
      <c r="BE79" s="21">
        <v>1</v>
      </c>
      <c r="BF79" s="21">
        <v>1</v>
      </c>
      <c r="BG79" s="21"/>
      <c r="BH79" s="21"/>
      <c r="BI79" s="21"/>
      <c r="BJ79" s="84">
        <f t="shared" si="4"/>
        <v>13</v>
      </c>
      <c r="BK79" s="234"/>
      <c r="BL79" s="207"/>
    </row>
    <row r="80" spans="1:64" s="34" customFormat="1" ht="18" customHeight="1" x14ac:dyDescent="0.35">
      <c r="A80" s="54" t="s">
        <v>231</v>
      </c>
      <c r="B80" s="21">
        <v>1</v>
      </c>
      <c r="C80" s="21">
        <v>1</v>
      </c>
      <c r="D80" s="21"/>
      <c r="E80" s="21"/>
      <c r="F80" s="21"/>
      <c r="G80" s="21"/>
      <c r="H80" s="21"/>
      <c r="I80" s="21"/>
      <c r="J80" s="21"/>
      <c r="K80" s="21"/>
      <c r="L80" s="21"/>
      <c r="M80" s="21"/>
      <c r="N80" s="21"/>
      <c r="O80" s="21"/>
      <c r="P80" s="21"/>
      <c r="Q80" s="21"/>
      <c r="R80" s="21"/>
      <c r="S80" s="21"/>
      <c r="T80" s="21"/>
      <c r="U80" s="21"/>
      <c r="V80" s="19">
        <v>1</v>
      </c>
      <c r="W80" s="21"/>
      <c r="X80" s="21"/>
      <c r="Y80" s="21"/>
      <c r="Z80" s="21"/>
      <c r="AA80" s="21"/>
      <c r="AB80" s="21">
        <v>1</v>
      </c>
      <c r="AC80" s="21"/>
      <c r="AD80" s="21"/>
      <c r="AE80" s="19">
        <v>1</v>
      </c>
      <c r="AF80" s="19">
        <v>1</v>
      </c>
      <c r="AG80" s="21"/>
      <c r="AH80" s="21"/>
      <c r="AI80" s="21"/>
      <c r="AJ80" s="21"/>
      <c r="AK80" s="21"/>
      <c r="AL80" s="21"/>
      <c r="AM80" s="21">
        <v>1</v>
      </c>
      <c r="AN80" s="21">
        <v>1</v>
      </c>
      <c r="AO80" s="19">
        <v>1</v>
      </c>
      <c r="AP80" s="21"/>
      <c r="AQ80" s="21"/>
      <c r="AR80" s="21"/>
      <c r="AS80" s="21"/>
      <c r="AT80" s="21"/>
      <c r="AU80" s="21"/>
      <c r="AV80" s="21"/>
      <c r="AW80" s="21"/>
      <c r="AX80" s="21"/>
      <c r="AY80" s="21"/>
      <c r="AZ80" s="21"/>
      <c r="BA80" s="21"/>
      <c r="BB80" s="21"/>
      <c r="BC80" s="21"/>
      <c r="BD80" s="21"/>
      <c r="BE80" s="21"/>
      <c r="BF80" s="21"/>
      <c r="BG80" s="21"/>
      <c r="BH80" s="21"/>
      <c r="BI80" s="21"/>
      <c r="BJ80" s="84">
        <f t="shared" si="4"/>
        <v>9</v>
      </c>
      <c r="BK80" s="234"/>
      <c r="BL80" s="207"/>
    </row>
    <row r="81" spans="1:64" s="34" customFormat="1" ht="18" customHeight="1" x14ac:dyDescent="0.35">
      <c r="A81" s="11" t="s">
        <v>232</v>
      </c>
      <c r="B81" s="20"/>
      <c r="C81" s="20"/>
      <c r="D81" s="20"/>
      <c r="E81" s="20"/>
      <c r="F81" s="20"/>
      <c r="G81" s="20"/>
      <c r="H81" s="20"/>
      <c r="I81" s="20">
        <v>1</v>
      </c>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v>1</v>
      </c>
      <c r="AR81" s="20"/>
      <c r="AS81" s="20"/>
      <c r="AT81" s="20"/>
      <c r="AU81" s="20"/>
      <c r="AV81" s="20"/>
      <c r="AW81" s="20">
        <v>1</v>
      </c>
      <c r="AX81" s="20"/>
      <c r="AY81" s="20">
        <v>1</v>
      </c>
      <c r="AZ81" s="20"/>
      <c r="BA81" s="20">
        <v>1</v>
      </c>
      <c r="BB81" s="20"/>
      <c r="BC81" s="20">
        <v>1</v>
      </c>
      <c r="BD81" s="20"/>
      <c r="BE81" s="20">
        <v>1</v>
      </c>
      <c r="BF81" s="20"/>
      <c r="BG81" s="20"/>
      <c r="BH81" s="20">
        <v>1</v>
      </c>
      <c r="BI81" s="20"/>
      <c r="BJ81" s="83">
        <f t="shared" si="4"/>
        <v>8</v>
      </c>
      <c r="BK81" s="234"/>
      <c r="BL81" s="207"/>
    </row>
    <row r="82" spans="1:64" s="34" customFormat="1" ht="18" customHeight="1" x14ac:dyDescent="0.35">
      <c r="A82" s="54" t="s">
        <v>233</v>
      </c>
      <c r="B82" s="21"/>
      <c r="C82" s="21"/>
      <c r="D82" s="21"/>
      <c r="E82" s="21"/>
      <c r="F82" s="21"/>
      <c r="G82" s="21"/>
      <c r="H82" s="21"/>
      <c r="I82" s="21"/>
      <c r="J82" s="21"/>
      <c r="K82" s="21"/>
      <c r="L82" s="21">
        <v>1</v>
      </c>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v>1</v>
      </c>
      <c r="AM82" s="21">
        <v>1</v>
      </c>
      <c r="AN82" s="21"/>
      <c r="AO82" s="21"/>
      <c r="AP82" s="21"/>
      <c r="AQ82" s="21"/>
      <c r="AR82" s="21"/>
      <c r="AS82" s="21"/>
      <c r="AT82" s="21"/>
      <c r="AU82" s="21"/>
      <c r="AV82" s="21"/>
      <c r="AW82" s="21"/>
      <c r="AX82" s="21"/>
      <c r="AY82" s="21"/>
      <c r="AZ82" s="21">
        <v>1</v>
      </c>
      <c r="BA82" s="21">
        <v>1</v>
      </c>
      <c r="BB82" s="21"/>
      <c r="BC82" s="21"/>
      <c r="BD82" s="21"/>
      <c r="BE82" s="21"/>
      <c r="BF82" s="21">
        <v>1</v>
      </c>
      <c r="BG82" s="21"/>
      <c r="BH82" s="21"/>
      <c r="BI82" s="21"/>
      <c r="BJ82" s="84">
        <f t="shared" si="4"/>
        <v>6</v>
      </c>
      <c r="BK82" s="234"/>
      <c r="BL82" s="207"/>
    </row>
    <row r="83" spans="1:64" s="34" customFormat="1" ht="18" customHeight="1" x14ac:dyDescent="0.35">
      <c r="A83" s="54" t="s">
        <v>234</v>
      </c>
      <c r="B83" s="21"/>
      <c r="C83" s="21"/>
      <c r="D83" s="21">
        <v>1</v>
      </c>
      <c r="E83" s="21"/>
      <c r="F83" s="21"/>
      <c r="G83" s="21"/>
      <c r="H83" s="21"/>
      <c r="I83" s="21"/>
      <c r="J83" s="21">
        <v>1</v>
      </c>
      <c r="K83" s="21"/>
      <c r="L83" s="21"/>
      <c r="M83" s="21">
        <v>1</v>
      </c>
      <c r="N83" s="21"/>
      <c r="O83" s="21"/>
      <c r="P83" s="21"/>
      <c r="Q83" s="21"/>
      <c r="R83" s="21"/>
      <c r="S83" s="21"/>
      <c r="T83" s="21"/>
      <c r="U83" s="21"/>
      <c r="V83" s="21"/>
      <c r="W83" s="21"/>
      <c r="X83" s="21"/>
      <c r="Y83" s="21"/>
      <c r="Z83" s="21"/>
      <c r="AA83" s="21"/>
      <c r="AB83" s="21"/>
      <c r="AC83" s="21"/>
      <c r="AD83" s="21">
        <v>1</v>
      </c>
      <c r="AE83" s="21"/>
      <c r="AF83" s="21"/>
      <c r="AG83" s="21"/>
      <c r="AH83" s="21"/>
      <c r="AI83" s="21">
        <v>1</v>
      </c>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84">
        <f t="shared" si="4"/>
        <v>5</v>
      </c>
      <c r="BK83" s="234"/>
      <c r="BL83" s="207"/>
    </row>
    <row r="84" spans="1:64" s="34" customFormat="1" ht="18" customHeight="1" thickBot="1" x14ac:dyDescent="0.4">
      <c r="A84" s="54" t="s">
        <v>235</v>
      </c>
      <c r="B84" s="21"/>
      <c r="C84" s="21"/>
      <c r="D84" s="21"/>
      <c r="E84" s="21"/>
      <c r="F84" s="21"/>
      <c r="G84" s="21"/>
      <c r="H84" s="21"/>
      <c r="I84" s="21"/>
      <c r="J84" s="21"/>
      <c r="K84" s="21"/>
      <c r="L84" s="21"/>
      <c r="M84" s="21"/>
      <c r="N84" s="21"/>
      <c r="O84" s="21"/>
      <c r="P84" s="21"/>
      <c r="Q84" s="21"/>
      <c r="R84" s="21"/>
      <c r="S84" s="21">
        <v>1</v>
      </c>
      <c r="T84" s="21">
        <v>1</v>
      </c>
      <c r="U84" s="21"/>
      <c r="V84" s="21"/>
      <c r="W84" s="21"/>
      <c r="X84" s="21"/>
      <c r="Y84" s="21"/>
      <c r="Z84" s="21"/>
      <c r="AA84" s="21"/>
      <c r="AB84" s="21"/>
      <c r="AC84" s="21"/>
      <c r="AD84" s="21"/>
      <c r="AE84" s="21"/>
      <c r="AF84" s="21"/>
      <c r="AG84" s="21"/>
      <c r="AH84" s="21"/>
      <c r="AI84" s="21">
        <v>1</v>
      </c>
      <c r="AJ84" s="21"/>
      <c r="AK84" s="21"/>
      <c r="AL84" s="21"/>
      <c r="AM84" s="21"/>
      <c r="AN84" s="21"/>
      <c r="AO84" s="21"/>
      <c r="AP84" s="21"/>
      <c r="AQ84" s="21"/>
      <c r="AR84" s="21"/>
      <c r="AS84" s="21"/>
      <c r="AT84" s="21"/>
      <c r="AU84" s="21"/>
      <c r="AV84" s="21"/>
      <c r="AW84" s="21"/>
      <c r="AX84" s="21"/>
      <c r="AY84" s="21">
        <v>1</v>
      </c>
      <c r="AZ84" s="21"/>
      <c r="BA84" s="21"/>
      <c r="BB84" s="21"/>
      <c r="BC84" s="21"/>
      <c r="BD84" s="21"/>
      <c r="BE84" s="21"/>
      <c r="BF84" s="21"/>
      <c r="BG84" s="21"/>
      <c r="BH84" s="21"/>
      <c r="BI84" s="21"/>
      <c r="BJ84" s="84">
        <f t="shared" si="4"/>
        <v>4</v>
      </c>
      <c r="BK84" s="234"/>
      <c r="BL84" s="207"/>
    </row>
    <row r="85" spans="1:64" ht="18" customHeight="1" thickBot="1" x14ac:dyDescent="0.4">
      <c r="A85" s="61" t="s">
        <v>236</v>
      </c>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4"/>
      <c r="BK85" s="205" t="s">
        <v>237</v>
      </c>
      <c r="BL85" s="205"/>
    </row>
    <row r="86" spans="1:64" ht="18" customHeight="1" x14ac:dyDescent="0.35">
      <c r="A86" s="54" t="s">
        <v>238</v>
      </c>
      <c r="B86" s="21"/>
      <c r="C86" s="21"/>
      <c r="D86" s="21"/>
      <c r="E86" s="21"/>
      <c r="F86" s="21"/>
      <c r="G86" s="21"/>
      <c r="H86" s="21"/>
      <c r="I86" s="21"/>
      <c r="J86" s="21"/>
      <c r="K86" s="21"/>
      <c r="L86" s="21"/>
      <c r="M86" s="21"/>
      <c r="N86" s="21"/>
      <c r="O86" s="21"/>
      <c r="P86" s="21"/>
      <c r="Q86" s="21"/>
      <c r="R86" s="21"/>
      <c r="S86" s="21"/>
      <c r="T86" s="21"/>
      <c r="U86" s="21"/>
      <c r="V86" s="21"/>
      <c r="W86" s="21"/>
      <c r="X86" s="21"/>
      <c r="Y86" s="21">
        <v>1</v>
      </c>
      <c r="Z86" s="21"/>
      <c r="AA86" s="21"/>
      <c r="AB86" s="21"/>
      <c r="AC86" s="21"/>
      <c r="AD86" s="21"/>
      <c r="AE86" s="21">
        <v>1</v>
      </c>
      <c r="AF86" s="21"/>
      <c r="AG86" s="21"/>
      <c r="AH86" s="21">
        <v>1</v>
      </c>
      <c r="AI86" s="21">
        <v>1</v>
      </c>
      <c r="AJ86" s="21"/>
      <c r="AK86" s="21"/>
      <c r="AL86" s="21"/>
      <c r="AM86" s="21"/>
      <c r="AN86" s="21">
        <v>1</v>
      </c>
      <c r="AO86" s="21"/>
      <c r="AP86" s="21">
        <v>1</v>
      </c>
      <c r="AQ86" s="21">
        <v>1</v>
      </c>
      <c r="AR86" s="21">
        <v>1</v>
      </c>
      <c r="AS86" s="21"/>
      <c r="AT86" s="21">
        <v>1</v>
      </c>
      <c r="AU86" s="21"/>
      <c r="AV86" s="21"/>
      <c r="AW86" s="21"/>
      <c r="AX86" s="21"/>
      <c r="AY86" s="21">
        <v>1</v>
      </c>
      <c r="AZ86" s="21"/>
      <c r="BA86" s="21"/>
      <c r="BB86" s="21"/>
      <c r="BC86" s="21"/>
      <c r="BD86" s="21"/>
      <c r="BE86" s="21"/>
      <c r="BF86" s="21"/>
      <c r="BG86" s="21"/>
      <c r="BH86" s="21"/>
      <c r="BI86" s="21"/>
      <c r="BJ86" s="84">
        <f>SUM(B86:BI86)</f>
        <v>10</v>
      </c>
      <c r="BK86" s="203"/>
      <c r="BL86" s="203"/>
    </row>
    <row r="87" spans="1:64" ht="18" customHeight="1" x14ac:dyDescent="0.35">
      <c r="A87" s="11" t="s">
        <v>239</v>
      </c>
      <c r="B87" s="20"/>
      <c r="C87" s="20"/>
      <c r="D87" s="20"/>
      <c r="E87" s="20"/>
      <c r="F87" s="20"/>
      <c r="G87" s="20"/>
      <c r="H87" s="20"/>
      <c r="I87" s="20"/>
      <c r="J87" s="20"/>
      <c r="K87" s="20">
        <v>1</v>
      </c>
      <c r="L87" s="20">
        <v>1</v>
      </c>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v>1</v>
      </c>
      <c r="AN87" s="20"/>
      <c r="AO87" s="20"/>
      <c r="AP87" s="20">
        <v>1</v>
      </c>
      <c r="AQ87" s="20">
        <v>1</v>
      </c>
      <c r="AR87" s="20"/>
      <c r="AS87" s="20">
        <v>1</v>
      </c>
      <c r="AT87" s="20">
        <v>1</v>
      </c>
      <c r="AU87" s="20"/>
      <c r="AV87" s="20"/>
      <c r="AW87" s="20"/>
      <c r="AX87" s="20"/>
      <c r="AY87" s="20"/>
      <c r="AZ87" s="20"/>
      <c r="BA87" s="20"/>
      <c r="BB87" s="20"/>
      <c r="BC87" s="20"/>
      <c r="BD87" s="20"/>
      <c r="BE87" s="20"/>
      <c r="BF87" s="20"/>
      <c r="BG87" s="20"/>
      <c r="BH87" s="20"/>
      <c r="BI87" s="20"/>
      <c r="BJ87" s="83">
        <f>SUM(B87:BI87)</f>
        <v>7</v>
      </c>
      <c r="BK87" s="203"/>
      <c r="BL87" s="203"/>
    </row>
    <row r="88" spans="1:64" ht="18" customHeight="1" thickBot="1" x14ac:dyDescent="0.4">
      <c r="A88" s="54" t="s">
        <v>240</v>
      </c>
      <c r="B88" s="21"/>
      <c r="C88" s="21"/>
      <c r="D88" s="21"/>
      <c r="E88" s="21"/>
      <c r="F88" s="21"/>
      <c r="G88" s="21"/>
      <c r="H88" s="21"/>
      <c r="I88" s="21"/>
      <c r="J88" s="21"/>
      <c r="K88" s="21">
        <v>1</v>
      </c>
      <c r="L88" s="21"/>
      <c r="M88" s="21"/>
      <c r="N88" s="21"/>
      <c r="O88" s="21">
        <v>1</v>
      </c>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v>1</v>
      </c>
      <c r="AT88" s="21"/>
      <c r="AU88" s="21"/>
      <c r="AV88" s="21"/>
      <c r="AW88" s="21"/>
      <c r="AX88" s="21"/>
      <c r="AY88" s="21"/>
      <c r="AZ88" s="21"/>
      <c r="BA88" s="21"/>
      <c r="BB88" s="21"/>
      <c r="BC88" s="21"/>
      <c r="BD88" s="21"/>
      <c r="BE88" s="21"/>
      <c r="BF88" s="21">
        <v>1</v>
      </c>
      <c r="BG88" s="21"/>
      <c r="BH88" s="21"/>
      <c r="BI88" s="21"/>
      <c r="BJ88" s="84">
        <f>SUM(B88:BI88)</f>
        <v>4</v>
      </c>
      <c r="BK88" s="204"/>
      <c r="BL88" s="204"/>
    </row>
    <row r="89" spans="1:64" s="34" customFormat="1" ht="18" customHeight="1" thickBot="1" x14ac:dyDescent="0.4">
      <c r="A89" s="63" t="s">
        <v>241</v>
      </c>
      <c r="B89" s="16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205" t="s">
        <v>242</v>
      </c>
      <c r="BL89" s="206"/>
    </row>
    <row r="90" spans="1:64" s="34" customFormat="1" ht="18" customHeight="1" x14ac:dyDescent="0.35">
      <c r="A90" s="11" t="s">
        <v>243</v>
      </c>
      <c r="B90" s="20">
        <v>1</v>
      </c>
      <c r="C90" s="20">
        <v>1</v>
      </c>
      <c r="D90" s="20"/>
      <c r="E90" s="20">
        <v>1</v>
      </c>
      <c r="F90" s="20">
        <v>1</v>
      </c>
      <c r="G90" s="20">
        <v>1</v>
      </c>
      <c r="H90" s="20"/>
      <c r="I90" s="20"/>
      <c r="J90" s="20">
        <v>1</v>
      </c>
      <c r="K90" s="20">
        <v>1</v>
      </c>
      <c r="L90" s="20">
        <v>1</v>
      </c>
      <c r="M90" s="20">
        <v>1</v>
      </c>
      <c r="N90" s="20">
        <v>1</v>
      </c>
      <c r="O90" s="20">
        <v>1</v>
      </c>
      <c r="P90" s="20">
        <v>1</v>
      </c>
      <c r="Q90" s="20">
        <v>1</v>
      </c>
      <c r="R90" s="20">
        <v>1</v>
      </c>
      <c r="S90" s="20">
        <v>1</v>
      </c>
      <c r="T90" s="20">
        <v>1</v>
      </c>
      <c r="U90" s="20">
        <v>1</v>
      </c>
      <c r="V90" s="20">
        <v>1</v>
      </c>
      <c r="W90" s="20">
        <v>1</v>
      </c>
      <c r="X90" s="20">
        <v>1</v>
      </c>
      <c r="Y90" s="20">
        <v>1</v>
      </c>
      <c r="Z90" s="20">
        <v>1</v>
      </c>
      <c r="AA90" s="20"/>
      <c r="AB90" s="20"/>
      <c r="AC90" s="20">
        <v>1</v>
      </c>
      <c r="AD90" s="20">
        <v>1</v>
      </c>
      <c r="AE90" s="20">
        <v>1</v>
      </c>
      <c r="AF90" s="20">
        <v>1</v>
      </c>
      <c r="AG90" s="20">
        <v>1</v>
      </c>
      <c r="AH90" s="20">
        <v>1</v>
      </c>
      <c r="AI90" s="20"/>
      <c r="AJ90" s="20"/>
      <c r="AK90" s="20">
        <v>1</v>
      </c>
      <c r="AL90" s="20">
        <v>1</v>
      </c>
      <c r="AM90" s="20">
        <v>1</v>
      </c>
      <c r="AN90" s="20">
        <v>1</v>
      </c>
      <c r="AO90" s="20"/>
      <c r="AP90" s="20"/>
      <c r="AQ90" s="20">
        <v>1</v>
      </c>
      <c r="AR90" s="20"/>
      <c r="AS90" s="20">
        <v>1</v>
      </c>
      <c r="AT90" s="20">
        <v>1</v>
      </c>
      <c r="AU90" s="20">
        <v>1</v>
      </c>
      <c r="AV90" s="20">
        <v>1</v>
      </c>
      <c r="AW90" s="20">
        <v>1</v>
      </c>
      <c r="AX90" s="20">
        <v>1</v>
      </c>
      <c r="AY90" s="20">
        <v>1</v>
      </c>
      <c r="AZ90" s="20">
        <v>1</v>
      </c>
      <c r="BA90" s="20">
        <v>1</v>
      </c>
      <c r="BB90" s="20">
        <v>1</v>
      </c>
      <c r="BC90" s="20">
        <v>1</v>
      </c>
      <c r="BD90" s="20"/>
      <c r="BE90" s="20">
        <v>1</v>
      </c>
      <c r="BF90" s="20"/>
      <c r="BG90" s="20">
        <v>1</v>
      </c>
      <c r="BH90" s="20"/>
      <c r="BI90" s="20">
        <v>1</v>
      </c>
      <c r="BJ90" s="83">
        <f>SUM(B90:BI90)</f>
        <v>47</v>
      </c>
      <c r="BK90" s="203"/>
      <c r="BL90" s="207"/>
    </row>
    <row r="91" spans="1:64" s="34" customFormat="1" ht="18" customHeight="1" x14ac:dyDescent="0.35">
      <c r="A91" s="54" t="s">
        <v>244</v>
      </c>
      <c r="B91" s="21"/>
      <c r="C91" s="21"/>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v>1</v>
      </c>
      <c r="AJ91" s="6"/>
      <c r="AK91" s="6"/>
      <c r="AL91" s="6"/>
      <c r="AM91" s="6"/>
      <c r="AN91" s="6"/>
      <c r="AO91" s="6">
        <v>1</v>
      </c>
      <c r="AP91" s="6"/>
      <c r="AQ91" s="6"/>
      <c r="AR91" s="6">
        <v>1</v>
      </c>
      <c r="AS91" s="6"/>
      <c r="AT91" s="6"/>
      <c r="AU91" s="6"/>
      <c r="AV91" s="6"/>
      <c r="AW91" s="6"/>
      <c r="AX91" s="6"/>
      <c r="AY91" s="6"/>
      <c r="AZ91" s="6"/>
      <c r="BA91" s="6"/>
      <c r="BB91" s="6"/>
      <c r="BC91" s="6"/>
      <c r="BD91" s="6"/>
      <c r="BE91" s="6"/>
      <c r="BF91" s="6"/>
      <c r="BG91" s="6"/>
      <c r="BH91" s="6">
        <v>1</v>
      </c>
      <c r="BI91" s="6"/>
      <c r="BJ91" s="84">
        <f>SUM(B91:BI91)</f>
        <v>4</v>
      </c>
      <c r="BK91" s="203"/>
      <c r="BL91" s="207"/>
    </row>
    <row r="92" spans="1:64" s="34" customFormat="1" ht="18" customHeight="1" x14ac:dyDescent="0.35">
      <c r="A92" s="9" t="s">
        <v>245</v>
      </c>
      <c r="B92" s="19"/>
      <c r="C92" s="19"/>
      <c r="D92" s="19"/>
      <c r="E92" s="19"/>
      <c r="F92" s="19"/>
      <c r="G92" s="19"/>
      <c r="H92" s="19"/>
      <c r="I92" s="19">
        <v>1</v>
      </c>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85">
        <f>SUM(B92:BI92)</f>
        <v>1</v>
      </c>
      <c r="BK92" s="203"/>
      <c r="BL92" s="207"/>
    </row>
    <row r="93" spans="1:64" s="34" customFormat="1" ht="18" customHeight="1" thickBot="1" x14ac:dyDescent="0.4">
      <c r="A93" s="75" t="s">
        <v>246</v>
      </c>
      <c r="B93" s="72"/>
      <c r="C93" s="72"/>
      <c r="D93" s="72">
        <v>1</v>
      </c>
      <c r="E93" s="72"/>
      <c r="F93" s="72"/>
      <c r="G93" s="72"/>
      <c r="H93" s="72">
        <v>1</v>
      </c>
      <c r="I93" s="72"/>
      <c r="J93" s="72"/>
      <c r="K93" s="72"/>
      <c r="L93" s="72"/>
      <c r="M93" s="72"/>
      <c r="N93" s="72"/>
      <c r="O93" s="72"/>
      <c r="P93" s="72"/>
      <c r="Q93" s="72"/>
      <c r="R93" s="72"/>
      <c r="S93" s="72"/>
      <c r="T93" s="72"/>
      <c r="U93" s="72"/>
      <c r="V93" s="72"/>
      <c r="W93" s="72"/>
      <c r="X93" s="72"/>
      <c r="Y93" s="72"/>
      <c r="Z93" s="72"/>
      <c r="AA93" s="72">
        <v>1</v>
      </c>
      <c r="AB93" s="72">
        <v>1</v>
      </c>
      <c r="AC93" s="72"/>
      <c r="AD93" s="72"/>
      <c r="AE93" s="72"/>
      <c r="AF93" s="72"/>
      <c r="AG93" s="72"/>
      <c r="AH93" s="72"/>
      <c r="AI93" s="72"/>
      <c r="AJ93" s="72">
        <v>1</v>
      </c>
      <c r="AK93" s="72"/>
      <c r="AL93" s="72"/>
      <c r="AM93" s="72"/>
      <c r="AN93" s="72"/>
      <c r="AO93" s="72"/>
      <c r="AP93" s="72">
        <v>1</v>
      </c>
      <c r="AQ93" s="72"/>
      <c r="AR93" s="72"/>
      <c r="AS93" s="72"/>
      <c r="AT93" s="72"/>
      <c r="AU93" s="72"/>
      <c r="AV93" s="72"/>
      <c r="AW93" s="72"/>
      <c r="AX93" s="72"/>
      <c r="AY93" s="72"/>
      <c r="AZ93" s="72"/>
      <c r="BA93" s="72"/>
      <c r="BB93" s="72"/>
      <c r="BC93" s="72"/>
      <c r="BD93" s="72">
        <v>1</v>
      </c>
      <c r="BE93" s="72"/>
      <c r="BF93" s="72">
        <v>1</v>
      </c>
      <c r="BG93" s="72"/>
      <c r="BH93" s="72"/>
      <c r="BI93" s="72"/>
      <c r="BJ93" s="85">
        <f>SUM(B93:BI93)</f>
        <v>8</v>
      </c>
      <c r="BK93" s="204"/>
      <c r="BL93" s="208"/>
    </row>
    <row r="94" spans="1:64" s="34" customFormat="1" ht="18" customHeight="1" thickBot="1" x14ac:dyDescent="0.4">
      <c r="A94" s="63" t="s">
        <v>247</v>
      </c>
      <c r="B94" s="162"/>
      <c r="C94" s="162"/>
      <c r="D94" s="162"/>
      <c r="E94" s="162"/>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162"/>
      <c r="AE94" s="162"/>
      <c r="AF94" s="162"/>
      <c r="AG94" s="162"/>
      <c r="AH94" s="162"/>
      <c r="AI94" s="162"/>
      <c r="AJ94" s="162"/>
      <c r="AK94" s="162"/>
      <c r="AL94" s="162"/>
      <c r="AM94" s="162"/>
      <c r="AN94" s="162"/>
      <c r="AO94" s="162"/>
      <c r="AP94" s="162"/>
      <c r="AQ94" s="162"/>
      <c r="AR94" s="162"/>
      <c r="AS94" s="162"/>
      <c r="AT94" s="162"/>
      <c r="AU94" s="162"/>
      <c r="AV94" s="162"/>
      <c r="AW94" s="162"/>
      <c r="AX94" s="162"/>
      <c r="AY94" s="162"/>
      <c r="AZ94" s="162"/>
      <c r="BA94" s="162"/>
      <c r="BB94" s="162"/>
      <c r="BC94" s="162"/>
      <c r="BD94" s="162"/>
      <c r="BE94" s="162"/>
      <c r="BF94" s="162"/>
      <c r="BG94" s="162"/>
      <c r="BH94" s="162"/>
      <c r="BI94" s="162"/>
      <c r="BJ94" s="162"/>
      <c r="BK94" s="205" t="s">
        <v>248</v>
      </c>
      <c r="BL94" s="228"/>
    </row>
    <row r="95" spans="1:64" s="34" customFormat="1" ht="18" customHeight="1" x14ac:dyDescent="0.35">
      <c r="A95" s="54" t="s">
        <v>245</v>
      </c>
      <c r="B95" s="21"/>
      <c r="C95" s="21"/>
      <c r="D95" s="21"/>
      <c r="E95" s="21"/>
      <c r="F95" s="21"/>
      <c r="G95" s="21"/>
      <c r="H95" s="21"/>
      <c r="I95" s="21"/>
      <c r="J95" s="21"/>
      <c r="K95" s="21">
        <v>1</v>
      </c>
      <c r="L95" s="21">
        <v>1</v>
      </c>
      <c r="M95" s="21"/>
      <c r="N95" s="21">
        <v>1</v>
      </c>
      <c r="O95" s="21"/>
      <c r="P95" s="21"/>
      <c r="Q95" s="21"/>
      <c r="R95" s="21">
        <v>1</v>
      </c>
      <c r="S95" s="21">
        <v>1</v>
      </c>
      <c r="T95" s="21"/>
      <c r="U95" s="21"/>
      <c r="V95" s="21">
        <v>1</v>
      </c>
      <c r="W95" s="21"/>
      <c r="X95" s="21"/>
      <c r="Y95" s="21"/>
      <c r="Z95" s="55"/>
      <c r="AA95" s="21">
        <v>1</v>
      </c>
      <c r="AB95" s="21">
        <v>1</v>
      </c>
      <c r="AC95" s="21"/>
      <c r="AD95" s="21"/>
      <c r="AE95" s="21">
        <v>1</v>
      </c>
      <c r="AF95" s="21"/>
      <c r="AG95" s="21"/>
      <c r="AH95" s="21">
        <v>1</v>
      </c>
      <c r="AI95" s="21"/>
      <c r="AJ95" s="21">
        <v>1</v>
      </c>
      <c r="AK95" s="21">
        <v>1</v>
      </c>
      <c r="AL95" s="21"/>
      <c r="AM95" s="21">
        <v>1</v>
      </c>
      <c r="AN95" s="21"/>
      <c r="AO95" s="21">
        <v>1</v>
      </c>
      <c r="AP95" s="21"/>
      <c r="AQ95" s="21"/>
      <c r="AR95" s="21"/>
      <c r="AS95" s="21">
        <v>1</v>
      </c>
      <c r="AT95" s="21">
        <v>1</v>
      </c>
      <c r="AU95" s="21">
        <v>1</v>
      </c>
      <c r="AV95" s="21"/>
      <c r="AW95" s="21">
        <v>1</v>
      </c>
      <c r="AX95" s="21">
        <v>1</v>
      </c>
      <c r="AY95" s="21"/>
      <c r="AZ95" s="21"/>
      <c r="BA95" s="21"/>
      <c r="BB95" s="21"/>
      <c r="BC95" s="21"/>
      <c r="BD95" s="21"/>
      <c r="BE95" s="21"/>
      <c r="BF95" s="21"/>
      <c r="BG95" s="21"/>
      <c r="BH95" s="21"/>
      <c r="BI95" s="21">
        <v>1</v>
      </c>
      <c r="BJ95" s="84">
        <f>SUM(B95:BI95)</f>
        <v>20</v>
      </c>
      <c r="BK95" s="203"/>
      <c r="BL95" s="229"/>
    </row>
    <row r="96" spans="1:64" s="34" customFormat="1" ht="18" customHeight="1" x14ac:dyDescent="0.3">
      <c r="A96" s="62" t="s">
        <v>249</v>
      </c>
      <c r="B96" s="20"/>
      <c r="C96" s="20">
        <v>1</v>
      </c>
      <c r="D96" s="20">
        <v>1</v>
      </c>
      <c r="E96" s="20">
        <v>1</v>
      </c>
      <c r="F96" s="20">
        <v>1</v>
      </c>
      <c r="G96" s="20">
        <v>1</v>
      </c>
      <c r="H96" s="20">
        <v>1</v>
      </c>
      <c r="I96" s="20">
        <v>1</v>
      </c>
      <c r="J96" s="20">
        <v>1</v>
      </c>
      <c r="K96" s="20"/>
      <c r="L96" s="20"/>
      <c r="M96" s="20">
        <v>1</v>
      </c>
      <c r="N96" s="20"/>
      <c r="O96" s="20">
        <v>1</v>
      </c>
      <c r="P96" s="20"/>
      <c r="Q96" s="20"/>
      <c r="R96" s="20"/>
      <c r="S96" s="20"/>
      <c r="T96" s="20"/>
      <c r="U96" s="20"/>
      <c r="V96" s="20"/>
      <c r="W96" s="20"/>
      <c r="X96" s="20"/>
      <c r="Y96" s="20">
        <v>1</v>
      </c>
      <c r="Z96" s="69"/>
      <c r="AA96" s="20"/>
      <c r="AB96" s="20"/>
      <c r="AC96" s="20">
        <v>1</v>
      </c>
      <c r="AD96" s="20">
        <v>1</v>
      </c>
      <c r="AE96" s="20"/>
      <c r="AF96" s="20"/>
      <c r="AG96" s="20"/>
      <c r="AH96" s="20"/>
      <c r="AI96" s="20">
        <v>1</v>
      </c>
      <c r="AJ96" s="20"/>
      <c r="AK96" s="20"/>
      <c r="AL96" s="20">
        <v>1</v>
      </c>
      <c r="AM96" s="20"/>
      <c r="AN96" s="20">
        <v>1</v>
      </c>
      <c r="AO96" s="20"/>
      <c r="AP96" s="20"/>
      <c r="AQ96" s="20"/>
      <c r="AR96" s="20"/>
      <c r="AS96" s="20"/>
      <c r="AT96" s="20"/>
      <c r="AU96" s="20"/>
      <c r="AV96" s="20"/>
      <c r="AW96" s="20"/>
      <c r="AX96" s="20"/>
      <c r="AY96" s="20"/>
      <c r="AZ96" s="20"/>
      <c r="BA96" s="20"/>
      <c r="BB96" s="20">
        <v>1</v>
      </c>
      <c r="BC96" s="20"/>
      <c r="BD96" s="20"/>
      <c r="BE96" s="20"/>
      <c r="BF96" s="20"/>
      <c r="BG96" s="20">
        <v>1</v>
      </c>
      <c r="BH96" s="20"/>
      <c r="BI96" s="20"/>
      <c r="BJ96" s="83">
        <f>SUM(B96:BI96)</f>
        <v>18</v>
      </c>
      <c r="BK96" s="203"/>
      <c r="BL96" s="229"/>
    </row>
    <row r="97" spans="1:64" s="34" customFormat="1" ht="18" customHeight="1" x14ac:dyDescent="0.3">
      <c r="A97" s="57" t="s">
        <v>250</v>
      </c>
      <c r="B97" s="21"/>
      <c r="C97" s="21"/>
      <c r="D97" s="21"/>
      <c r="E97" s="21"/>
      <c r="F97" s="21"/>
      <c r="G97" s="21"/>
      <c r="H97" s="21"/>
      <c r="I97" s="21"/>
      <c r="J97" s="21"/>
      <c r="K97" s="21"/>
      <c r="L97" s="21"/>
      <c r="M97" s="21"/>
      <c r="N97" s="21"/>
      <c r="O97" s="21"/>
      <c r="P97" s="21"/>
      <c r="Q97" s="21"/>
      <c r="R97" s="21"/>
      <c r="S97" s="21"/>
      <c r="T97" s="21"/>
      <c r="U97" s="21"/>
      <c r="V97" s="21"/>
      <c r="W97" s="21">
        <v>1</v>
      </c>
      <c r="X97" s="21">
        <v>1</v>
      </c>
      <c r="Y97" s="21"/>
      <c r="Z97" s="21">
        <v>1</v>
      </c>
      <c r="AA97" s="21"/>
      <c r="AB97" s="21"/>
      <c r="AC97" s="21"/>
      <c r="AD97" s="21"/>
      <c r="AE97" s="21"/>
      <c r="AF97" s="21"/>
      <c r="AG97" s="21"/>
      <c r="AH97" s="21"/>
      <c r="AI97" s="21"/>
      <c r="AJ97" s="21"/>
      <c r="AK97" s="21"/>
      <c r="AL97" s="21"/>
      <c r="AM97" s="21"/>
      <c r="AN97" s="21"/>
      <c r="AO97" s="21"/>
      <c r="AP97" s="21">
        <v>1</v>
      </c>
      <c r="AQ97" s="21"/>
      <c r="AR97" s="21">
        <v>1</v>
      </c>
      <c r="AS97" s="21"/>
      <c r="AT97" s="21"/>
      <c r="AU97" s="21"/>
      <c r="AV97" s="21"/>
      <c r="AW97" s="21"/>
      <c r="AX97" s="21"/>
      <c r="AY97" s="21">
        <v>1</v>
      </c>
      <c r="AZ97" s="21"/>
      <c r="BA97" s="21"/>
      <c r="BB97" s="21"/>
      <c r="BC97" s="21"/>
      <c r="BD97" s="21"/>
      <c r="BE97" s="21"/>
      <c r="BF97" s="21"/>
      <c r="BG97" s="21"/>
      <c r="BH97" s="21">
        <v>1</v>
      </c>
      <c r="BI97" s="21"/>
      <c r="BJ97" s="84">
        <f>SUM(B97:BI97)</f>
        <v>7</v>
      </c>
      <c r="BK97" s="203"/>
      <c r="BL97" s="229"/>
    </row>
    <row r="98" spans="1:64" s="36" customFormat="1" ht="18" customHeight="1" x14ac:dyDescent="0.3">
      <c r="A98" s="64" t="s">
        <v>251</v>
      </c>
      <c r="B98" s="21">
        <v>1</v>
      </c>
      <c r="C98" s="6"/>
      <c r="D98" s="6"/>
      <c r="E98" s="6"/>
      <c r="F98" s="6"/>
      <c r="G98" s="6"/>
      <c r="H98" s="6"/>
      <c r="I98" s="6"/>
      <c r="J98" s="6"/>
      <c r="K98" s="6"/>
      <c r="L98" s="6"/>
      <c r="M98" s="6"/>
      <c r="N98" s="6"/>
      <c r="O98" s="6"/>
      <c r="P98" s="6"/>
      <c r="Q98" s="6"/>
      <c r="R98" s="6"/>
      <c r="S98" s="6"/>
      <c r="T98" s="6"/>
      <c r="U98" s="6"/>
      <c r="V98" s="6"/>
      <c r="W98" s="6"/>
      <c r="X98" s="6"/>
      <c r="Y98" s="6"/>
      <c r="Z98" s="178"/>
      <c r="AA98" s="6"/>
      <c r="AB98" s="6"/>
      <c r="AC98" s="6"/>
      <c r="AD98" s="6"/>
      <c r="AE98" s="6"/>
      <c r="AF98" s="6"/>
      <c r="AG98" s="6"/>
      <c r="AH98" s="6"/>
      <c r="AI98" s="6"/>
      <c r="AJ98" s="6"/>
      <c r="AK98" s="6"/>
      <c r="AL98" s="6"/>
      <c r="AM98" s="6"/>
      <c r="AN98" s="6"/>
      <c r="AO98" s="6"/>
      <c r="AP98" s="6"/>
      <c r="AQ98" s="6">
        <v>1</v>
      </c>
      <c r="AR98" s="6"/>
      <c r="AS98" s="6"/>
      <c r="AT98" s="6"/>
      <c r="AU98" s="6"/>
      <c r="AV98" s="6">
        <v>1</v>
      </c>
      <c r="AW98" s="6"/>
      <c r="AX98" s="6"/>
      <c r="AY98" s="6"/>
      <c r="AZ98" s="6">
        <v>1</v>
      </c>
      <c r="BA98" s="6">
        <v>1</v>
      </c>
      <c r="BB98" s="6"/>
      <c r="BC98" s="6"/>
      <c r="BD98" s="6"/>
      <c r="BE98" s="6"/>
      <c r="BF98" s="6">
        <v>1</v>
      </c>
      <c r="BG98" s="6"/>
      <c r="BH98" s="6"/>
      <c r="BI98" s="6"/>
      <c r="BJ98" s="85">
        <f>SUM(B98:BI98)</f>
        <v>6</v>
      </c>
      <c r="BK98" s="203"/>
      <c r="BL98" s="229"/>
    </row>
    <row r="99" spans="1:64" s="36" customFormat="1" ht="18" customHeight="1" thickBot="1" x14ac:dyDescent="0.35">
      <c r="A99" s="121" t="s">
        <v>292</v>
      </c>
      <c r="B99" s="72"/>
      <c r="C99" s="70"/>
      <c r="D99" s="70"/>
      <c r="E99" s="70"/>
      <c r="F99" s="70"/>
      <c r="G99" s="70"/>
      <c r="H99" s="70"/>
      <c r="I99" s="70"/>
      <c r="J99" s="70"/>
      <c r="K99" s="70"/>
      <c r="L99" s="70"/>
      <c r="M99" s="70"/>
      <c r="N99" s="70"/>
      <c r="O99" s="70"/>
      <c r="P99" s="70">
        <v>1</v>
      </c>
      <c r="Q99" s="70">
        <v>1</v>
      </c>
      <c r="R99" s="70"/>
      <c r="S99" s="70"/>
      <c r="T99" s="70">
        <v>1</v>
      </c>
      <c r="U99" s="70">
        <v>1</v>
      </c>
      <c r="V99" s="70"/>
      <c r="W99" s="70"/>
      <c r="X99" s="70"/>
      <c r="Y99" s="70"/>
      <c r="Z99" s="122"/>
      <c r="AA99" s="70"/>
      <c r="AB99" s="70"/>
      <c r="AC99" s="70"/>
      <c r="AD99" s="70"/>
      <c r="AE99" s="70"/>
      <c r="AF99" s="70">
        <v>1</v>
      </c>
      <c r="AG99" s="70">
        <v>1</v>
      </c>
      <c r="AH99" s="70"/>
      <c r="AI99" s="70"/>
      <c r="AJ99" s="70"/>
      <c r="AK99" s="70"/>
      <c r="AL99" s="70"/>
      <c r="AM99" s="70"/>
      <c r="AN99" s="70"/>
      <c r="AO99" s="70"/>
      <c r="AP99" s="70"/>
      <c r="AQ99" s="70"/>
      <c r="AR99" s="70"/>
      <c r="AS99" s="70"/>
      <c r="AT99" s="70"/>
      <c r="AU99" s="70"/>
      <c r="AV99" s="70"/>
      <c r="AW99" s="70"/>
      <c r="AX99" s="70"/>
      <c r="AY99" s="70"/>
      <c r="AZ99" s="70"/>
      <c r="BA99" s="70"/>
      <c r="BB99" s="70"/>
      <c r="BC99" s="70">
        <v>1</v>
      </c>
      <c r="BD99" s="70">
        <v>1</v>
      </c>
      <c r="BE99" s="70">
        <v>1</v>
      </c>
      <c r="BF99" s="70"/>
      <c r="BG99" s="70"/>
      <c r="BH99" s="70"/>
      <c r="BI99" s="70"/>
      <c r="BJ99" s="85">
        <f>SUM(B99:BI99)</f>
        <v>9</v>
      </c>
      <c r="BK99" s="204"/>
      <c r="BL99" s="230"/>
    </row>
    <row r="100" spans="1:64" s="36" customFormat="1" ht="18" customHeight="1" thickBot="1" x14ac:dyDescent="0.35">
      <c r="A100" s="65" t="s">
        <v>252</v>
      </c>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F100" s="162"/>
      <c r="BG100" s="162"/>
      <c r="BH100" s="162"/>
      <c r="BI100" s="162"/>
      <c r="BJ100" s="164"/>
      <c r="BK100" s="205" t="s">
        <v>253</v>
      </c>
      <c r="BL100" s="205"/>
    </row>
    <row r="101" spans="1:64" s="36" customFormat="1" ht="18" customHeight="1" x14ac:dyDescent="0.3">
      <c r="A101" s="62" t="s">
        <v>254</v>
      </c>
      <c r="B101" s="20">
        <v>1</v>
      </c>
      <c r="C101" s="20">
        <v>1</v>
      </c>
      <c r="D101" s="20">
        <v>1</v>
      </c>
      <c r="E101" s="7">
        <v>1</v>
      </c>
      <c r="F101" s="7"/>
      <c r="G101" s="7"/>
      <c r="H101" s="7"/>
      <c r="I101" s="7"/>
      <c r="J101" s="7"/>
      <c r="K101" s="7"/>
      <c r="L101" s="7"/>
      <c r="M101" s="7"/>
      <c r="N101" s="7">
        <v>1</v>
      </c>
      <c r="O101" s="7">
        <v>1</v>
      </c>
      <c r="P101" s="7"/>
      <c r="Q101" s="7"/>
      <c r="R101" s="7"/>
      <c r="S101" s="7"/>
      <c r="T101" s="7"/>
      <c r="U101" s="7"/>
      <c r="V101" s="7"/>
      <c r="W101" s="7"/>
      <c r="X101" s="7"/>
      <c r="Y101" s="7">
        <v>1</v>
      </c>
      <c r="Z101" s="7"/>
      <c r="AA101" s="7"/>
      <c r="AB101" s="7"/>
      <c r="AC101" s="7"/>
      <c r="AD101" s="7"/>
      <c r="AE101" s="7"/>
      <c r="AF101" s="7"/>
      <c r="AG101" s="7">
        <v>1</v>
      </c>
      <c r="AH101" s="7">
        <v>1</v>
      </c>
      <c r="AI101" s="7">
        <v>1</v>
      </c>
      <c r="AJ101" s="7"/>
      <c r="AK101" s="7"/>
      <c r="AL101" s="7">
        <v>1</v>
      </c>
      <c r="AM101" s="7">
        <v>1</v>
      </c>
      <c r="AN101" s="7">
        <v>1</v>
      </c>
      <c r="AO101" s="7"/>
      <c r="AP101" s="7"/>
      <c r="AQ101" s="7"/>
      <c r="AR101" s="7"/>
      <c r="AS101" s="7">
        <v>1</v>
      </c>
      <c r="AT101" s="7">
        <v>1</v>
      </c>
      <c r="AU101" s="7">
        <v>1</v>
      </c>
      <c r="AV101" s="7">
        <v>1</v>
      </c>
      <c r="AW101" s="7">
        <v>1</v>
      </c>
      <c r="AX101" s="7">
        <v>1</v>
      </c>
      <c r="AY101" s="7">
        <v>1</v>
      </c>
      <c r="AZ101" s="7">
        <v>1</v>
      </c>
      <c r="BA101" s="7">
        <v>1</v>
      </c>
      <c r="BB101" s="7"/>
      <c r="BC101" s="7"/>
      <c r="BD101" s="7"/>
      <c r="BE101" s="7"/>
      <c r="BF101" s="7"/>
      <c r="BG101" s="7">
        <v>1</v>
      </c>
      <c r="BH101" s="7"/>
      <c r="BI101" s="7"/>
      <c r="BJ101" s="83">
        <f>SUM(B101:BI101)</f>
        <v>23</v>
      </c>
      <c r="BK101" s="203"/>
      <c r="BL101" s="203"/>
    </row>
    <row r="102" spans="1:64" s="36" customFormat="1" ht="18" customHeight="1" x14ac:dyDescent="0.3">
      <c r="A102" s="57" t="s">
        <v>255</v>
      </c>
      <c r="B102" s="21"/>
      <c r="C102" s="21">
        <v>1</v>
      </c>
      <c r="D102" s="21">
        <v>1</v>
      </c>
      <c r="E102" s="6">
        <v>1</v>
      </c>
      <c r="F102" s="6"/>
      <c r="G102" s="6">
        <v>1</v>
      </c>
      <c r="H102" s="6"/>
      <c r="I102" s="6">
        <v>1</v>
      </c>
      <c r="J102" s="6">
        <v>1</v>
      </c>
      <c r="K102" s="6"/>
      <c r="L102" s="6"/>
      <c r="M102" s="6"/>
      <c r="N102" s="6"/>
      <c r="O102" s="6"/>
      <c r="P102" s="6"/>
      <c r="Q102" s="6"/>
      <c r="R102" s="6"/>
      <c r="S102" s="6"/>
      <c r="T102" s="6"/>
      <c r="U102" s="6"/>
      <c r="V102" s="6"/>
      <c r="W102" s="6"/>
      <c r="X102" s="6"/>
      <c r="Y102" s="6">
        <v>1</v>
      </c>
      <c r="Z102" s="6"/>
      <c r="AA102" s="6"/>
      <c r="AB102" s="6"/>
      <c r="AC102" s="6"/>
      <c r="AD102" s="6">
        <v>1</v>
      </c>
      <c r="AE102" s="6"/>
      <c r="AF102" s="6"/>
      <c r="AG102" s="6"/>
      <c r="AH102" s="6">
        <v>1</v>
      </c>
      <c r="AI102" s="6">
        <v>1</v>
      </c>
      <c r="AJ102" s="6"/>
      <c r="AK102" s="6"/>
      <c r="AL102" s="6">
        <v>1</v>
      </c>
      <c r="AM102" s="6">
        <v>1</v>
      </c>
      <c r="AN102" s="6">
        <v>1</v>
      </c>
      <c r="AO102" s="6"/>
      <c r="AP102" s="6"/>
      <c r="AQ102" s="6">
        <v>1</v>
      </c>
      <c r="AR102" s="6"/>
      <c r="AS102" s="6"/>
      <c r="AT102" s="6">
        <v>1</v>
      </c>
      <c r="AU102" s="6"/>
      <c r="AV102" s="6"/>
      <c r="AW102" s="6"/>
      <c r="AX102" s="6"/>
      <c r="AY102" s="6">
        <v>1</v>
      </c>
      <c r="AZ102" s="6"/>
      <c r="BA102" s="6">
        <v>1</v>
      </c>
      <c r="BB102" s="6"/>
      <c r="BC102" s="6">
        <v>1</v>
      </c>
      <c r="BD102" s="6"/>
      <c r="BE102" s="6">
        <v>1</v>
      </c>
      <c r="BF102" s="6"/>
      <c r="BG102" s="6"/>
      <c r="BH102" s="6"/>
      <c r="BI102" s="6"/>
      <c r="BJ102" s="84">
        <f>SUM(B102:BI102)</f>
        <v>19</v>
      </c>
      <c r="BK102" s="203"/>
      <c r="BL102" s="203"/>
    </row>
    <row r="103" spans="1:64" s="36" customFormat="1" ht="18" customHeight="1" x14ac:dyDescent="0.3">
      <c r="A103" s="57" t="s">
        <v>256</v>
      </c>
      <c r="B103" s="21"/>
      <c r="C103" s="21"/>
      <c r="D103" s="21"/>
      <c r="E103" s="6">
        <v>1</v>
      </c>
      <c r="F103" s="6"/>
      <c r="G103" s="6">
        <v>1</v>
      </c>
      <c r="H103" s="6"/>
      <c r="I103" s="6">
        <v>1</v>
      </c>
      <c r="J103" s="6">
        <v>1</v>
      </c>
      <c r="K103" s="6"/>
      <c r="L103" s="6"/>
      <c r="M103" s="6"/>
      <c r="N103" s="6"/>
      <c r="O103" s="6">
        <v>1</v>
      </c>
      <c r="P103" s="6"/>
      <c r="Q103" s="6"/>
      <c r="R103" s="6"/>
      <c r="S103" s="6"/>
      <c r="T103" s="6"/>
      <c r="U103" s="6"/>
      <c r="V103" s="6"/>
      <c r="W103" s="6"/>
      <c r="X103" s="6"/>
      <c r="Y103" s="6"/>
      <c r="Z103" s="6"/>
      <c r="AA103" s="6"/>
      <c r="AB103" s="6"/>
      <c r="AC103" s="6"/>
      <c r="AD103" s="6"/>
      <c r="AE103" s="6">
        <v>1</v>
      </c>
      <c r="AF103" s="6"/>
      <c r="AG103" s="6"/>
      <c r="AH103" s="6">
        <v>1</v>
      </c>
      <c r="AI103" s="6"/>
      <c r="AJ103" s="6"/>
      <c r="AK103" s="6"/>
      <c r="AL103" s="6"/>
      <c r="AM103" s="6"/>
      <c r="AN103" s="6"/>
      <c r="AO103" s="6"/>
      <c r="AP103" s="6"/>
      <c r="AQ103" s="6"/>
      <c r="AR103" s="6"/>
      <c r="AS103" s="6"/>
      <c r="AT103" s="6"/>
      <c r="AU103" s="6"/>
      <c r="AV103" s="6"/>
      <c r="AW103" s="6"/>
      <c r="AX103" s="6"/>
      <c r="AY103" s="6"/>
      <c r="AZ103" s="6"/>
      <c r="BA103" s="6"/>
      <c r="BB103" s="6"/>
      <c r="BC103" s="6">
        <v>1</v>
      </c>
      <c r="BD103" s="6"/>
      <c r="BE103" s="6">
        <v>1</v>
      </c>
      <c r="BF103" s="6"/>
      <c r="BG103" s="6">
        <v>1</v>
      </c>
      <c r="BH103" s="6">
        <v>1</v>
      </c>
      <c r="BI103" s="6"/>
      <c r="BJ103" s="84">
        <f>SUM(B103:BI103)</f>
        <v>11</v>
      </c>
      <c r="BK103" s="203"/>
      <c r="BL103" s="203"/>
    </row>
    <row r="104" spans="1:64" s="36" customFormat="1" ht="18" customHeight="1" thickBot="1" x14ac:dyDescent="0.35">
      <c r="A104" s="57" t="s">
        <v>257</v>
      </c>
      <c r="B104" s="21"/>
      <c r="C104" s="21">
        <v>1</v>
      </c>
      <c r="D104" s="21"/>
      <c r="E104" s="6"/>
      <c r="F104" s="6"/>
      <c r="G104" s="6"/>
      <c r="H104" s="6"/>
      <c r="I104" s="6"/>
      <c r="J104" s="6">
        <v>1</v>
      </c>
      <c r="K104" s="6"/>
      <c r="L104" s="6"/>
      <c r="M104" s="6"/>
      <c r="N104" s="6"/>
      <c r="O104" s="6">
        <v>1</v>
      </c>
      <c r="P104" s="6"/>
      <c r="Q104" s="6"/>
      <c r="R104" s="6"/>
      <c r="S104" s="6"/>
      <c r="T104" s="6"/>
      <c r="U104" s="6"/>
      <c r="V104" s="6"/>
      <c r="W104" s="6"/>
      <c r="X104" s="6"/>
      <c r="Y104" s="6"/>
      <c r="Z104" s="6"/>
      <c r="AA104" s="6"/>
      <c r="AB104" s="6"/>
      <c r="AC104" s="6"/>
      <c r="AD104" s="6"/>
      <c r="AE104" s="6">
        <v>1</v>
      </c>
      <c r="AF104" s="6">
        <v>1</v>
      </c>
      <c r="AG104" s="6">
        <v>1</v>
      </c>
      <c r="AH104" s="6"/>
      <c r="AI104" s="6">
        <v>1</v>
      </c>
      <c r="AJ104" s="6"/>
      <c r="AK104" s="6"/>
      <c r="AL104" s="6"/>
      <c r="AM104" s="6"/>
      <c r="AN104" s="6"/>
      <c r="AO104" s="6"/>
      <c r="AP104" s="6"/>
      <c r="AQ104" s="6"/>
      <c r="AR104" s="6"/>
      <c r="AS104" s="6"/>
      <c r="AT104" s="6"/>
      <c r="AU104" s="6"/>
      <c r="AV104" s="6">
        <v>1</v>
      </c>
      <c r="AW104" s="6"/>
      <c r="AX104" s="6"/>
      <c r="AY104" s="6">
        <v>1</v>
      </c>
      <c r="AZ104" s="6"/>
      <c r="BA104" s="6"/>
      <c r="BB104" s="6">
        <v>1</v>
      </c>
      <c r="BC104" s="6"/>
      <c r="BD104" s="6"/>
      <c r="BE104" s="6"/>
      <c r="BF104" s="6"/>
      <c r="BG104" s="6">
        <v>1</v>
      </c>
      <c r="BH104" s="6"/>
      <c r="BI104" s="6"/>
      <c r="BJ104" s="84">
        <f>SUM(B104:BI104)</f>
        <v>11</v>
      </c>
      <c r="BK104" s="204"/>
      <c r="BL104" s="204"/>
    </row>
    <row r="105" spans="1:64" s="36" customFormat="1" ht="18" customHeight="1" thickBot="1" x14ac:dyDescent="0.35">
      <c r="A105" s="65" t="s">
        <v>258</v>
      </c>
      <c r="B105" s="162"/>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2"/>
      <c r="BG105" s="162"/>
      <c r="BH105" s="162"/>
      <c r="BI105" s="162"/>
      <c r="BJ105" s="164"/>
      <c r="BK105" s="205" t="s">
        <v>259</v>
      </c>
      <c r="BL105" s="205" t="s">
        <v>260</v>
      </c>
    </row>
    <row r="106" spans="1:64" s="36" customFormat="1" ht="18" customHeight="1" x14ac:dyDescent="0.3">
      <c r="A106" s="62" t="s">
        <v>261</v>
      </c>
      <c r="B106" s="7"/>
      <c r="C106" s="7"/>
      <c r="D106" s="7"/>
      <c r="E106" s="7"/>
      <c r="F106" s="7"/>
      <c r="G106" s="7"/>
      <c r="H106" s="7"/>
      <c r="I106" s="7"/>
      <c r="J106" s="7"/>
      <c r="K106" s="7"/>
      <c r="L106" s="7"/>
      <c r="M106" s="7"/>
      <c r="N106" s="7"/>
      <c r="O106" s="7"/>
      <c r="P106" s="7"/>
      <c r="Q106" s="7"/>
      <c r="R106" s="7"/>
      <c r="S106" s="7"/>
      <c r="T106" s="7"/>
      <c r="U106" s="7"/>
      <c r="V106" s="7"/>
      <c r="W106" s="20">
        <v>1</v>
      </c>
      <c r="X106" s="20"/>
      <c r="Y106" s="20"/>
      <c r="Z106" s="20"/>
      <c r="AA106" s="20"/>
      <c r="AB106" s="20"/>
      <c r="AC106" s="20"/>
      <c r="AD106" s="20"/>
      <c r="AE106" s="20"/>
      <c r="AF106" s="20"/>
      <c r="AG106" s="20"/>
      <c r="AH106" s="20"/>
      <c r="AI106" s="20"/>
      <c r="AJ106" s="20"/>
      <c r="AK106" s="20"/>
      <c r="AL106" s="20"/>
      <c r="AM106" s="20"/>
      <c r="AN106" s="20"/>
      <c r="AO106" s="20"/>
      <c r="AP106" s="20"/>
      <c r="AQ106" s="7"/>
      <c r="AR106" s="20">
        <v>1</v>
      </c>
      <c r="AS106" s="7"/>
      <c r="AT106" s="7"/>
      <c r="AU106" s="7"/>
      <c r="AV106" s="7"/>
      <c r="AW106" s="7"/>
      <c r="AX106" s="7"/>
      <c r="AY106" s="7">
        <v>1</v>
      </c>
      <c r="AZ106" s="7"/>
      <c r="BA106" s="7"/>
      <c r="BB106" s="7"/>
      <c r="BC106" s="7"/>
      <c r="BD106" s="7"/>
      <c r="BE106" s="7"/>
      <c r="BF106" s="7"/>
      <c r="BG106" s="7"/>
      <c r="BH106" s="7">
        <v>1</v>
      </c>
      <c r="BI106" s="7"/>
      <c r="BJ106" s="83">
        <f>SUM(B106:BI106)</f>
        <v>4</v>
      </c>
      <c r="BK106" s="203"/>
      <c r="BL106" s="203"/>
    </row>
    <row r="107" spans="1:64" s="36" customFormat="1" ht="18" customHeight="1" x14ac:dyDescent="0.3">
      <c r="A107" s="57" t="s">
        <v>262</v>
      </c>
      <c r="B107" s="6"/>
      <c r="C107" s="6"/>
      <c r="D107" s="6"/>
      <c r="E107" s="6"/>
      <c r="F107" s="6"/>
      <c r="G107" s="6"/>
      <c r="H107" s="6"/>
      <c r="I107" s="6"/>
      <c r="J107" s="6"/>
      <c r="K107" s="6"/>
      <c r="L107" s="6"/>
      <c r="M107" s="6"/>
      <c r="N107" s="6"/>
      <c r="O107" s="6"/>
      <c r="P107" s="6"/>
      <c r="Q107" s="6"/>
      <c r="R107" s="6"/>
      <c r="S107" s="6"/>
      <c r="T107" s="6"/>
      <c r="U107" s="6"/>
      <c r="V107" s="6"/>
      <c r="W107" s="21">
        <v>1</v>
      </c>
      <c r="X107" s="19">
        <v>1</v>
      </c>
      <c r="Y107" s="21"/>
      <c r="Z107" s="21"/>
      <c r="AA107" s="21"/>
      <c r="AB107" s="21"/>
      <c r="AC107" s="21"/>
      <c r="AD107" s="21"/>
      <c r="AE107" s="21"/>
      <c r="AF107" s="21"/>
      <c r="AG107" s="21"/>
      <c r="AH107" s="21"/>
      <c r="AI107" s="21"/>
      <c r="AJ107" s="21"/>
      <c r="AK107" s="21"/>
      <c r="AL107" s="21"/>
      <c r="AM107" s="21"/>
      <c r="AN107" s="21"/>
      <c r="AO107" s="21"/>
      <c r="AP107" s="21">
        <v>1</v>
      </c>
      <c r="AQ107" s="6"/>
      <c r="AR107" s="21">
        <v>1</v>
      </c>
      <c r="AS107" s="6"/>
      <c r="AT107" s="6"/>
      <c r="AU107" s="6"/>
      <c r="AV107" s="6"/>
      <c r="AW107" s="6"/>
      <c r="AX107" s="6"/>
      <c r="AY107" s="6"/>
      <c r="AZ107" s="6"/>
      <c r="BA107" s="6"/>
      <c r="BB107" s="6"/>
      <c r="BC107" s="6"/>
      <c r="BD107" s="6"/>
      <c r="BE107" s="6"/>
      <c r="BF107" s="6"/>
      <c r="BG107" s="6"/>
      <c r="BH107" s="6"/>
      <c r="BI107" s="6"/>
      <c r="BJ107" s="83">
        <f>SUM(B107:BI107)</f>
        <v>4</v>
      </c>
      <c r="BK107" s="203"/>
      <c r="BL107" s="203"/>
    </row>
    <row r="108" spans="1:64" s="36" customFormat="1" ht="18" customHeight="1" thickBot="1" x14ac:dyDescent="0.35">
      <c r="A108" s="57" t="s">
        <v>263</v>
      </c>
      <c r="B108" s="6"/>
      <c r="C108" s="6"/>
      <c r="D108" s="6"/>
      <c r="E108" s="6"/>
      <c r="F108" s="6"/>
      <c r="G108" s="6"/>
      <c r="H108" s="6"/>
      <c r="I108" s="6"/>
      <c r="J108" s="6"/>
      <c r="K108" s="6"/>
      <c r="L108" s="6"/>
      <c r="M108" s="6"/>
      <c r="N108" s="6"/>
      <c r="O108" s="6"/>
      <c r="P108" s="6"/>
      <c r="Q108" s="6"/>
      <c r="R108" s="6"/>
      <c r="S108" s="6"/>
      <c r="T108" s="6"/>
      <c r="U108" s="6"/>
      <c r="V108" s="6"/>
      <c r="W108" s="6"/>
      <c r="X108" s="6"/>
      <c r="Y108" s="6"/>
      <c r="Z108" s="6">
        <v>1</v>
      </c>
      <c r="AA108" s="6"/>
      <c r="AB108" s="6"/>
      <c r="AC108" s="6"/>
      <c r="AD108" s="6"/>
      <c r="AE108" s="6"/>
      <c r="AF108" s="6"/>
      <c r="AG108" s="6"/>
      <c r="AH108" s="6"/>
      <c r="AI108" s="6"/>
      <c r="AJ108" s="6"/>
      <c r="AK108" s="6"/>
      <c r="AL108" s="6"/>
      <c r="AM108" s="6"/>
      <c r="AN108" s="6"/>
      <c r="AO108" s="21">
        <v>1</v>
      </c>
      <c r="AP108" s="6"/>
      <c r="AQ108" s="6"/>
      <c r="AR108" s="6"/>
      <c r="AS108" s="6"/>
      <c r="AT108" s="6"/>
      <c r="AU108" s="6"/>
      <c r="AV108" s="6"/>
      <c r="AW108" s="6"/>
      <c r="AX108" s="6"/>
      <c r="AY108" s="6"/>
      <c r="AZ108" s="6"/>
      <c r="BA108" s="6"/>
      <c r="BB108" s="6"/>
      <c r="BC108" s="6"/>
      <c r="BD108" s="6"/>
      <c r="BE108" s="6"/>
      <c r="BF108" s="6"/>
      <c r="BG108" s="6"/>
      <c r="BH108" s="6"/>
      <c r="BI108" s="6"/>
      <c r="BJ108" s="83">
        <f>SUM(B108:BI108)</f>
        <v>2</v>
      </c>
      <c r="BK108" s="204"/>
      <c r="BL108" s="204"/>
    </row>
    <row r="109" spans="1:64" s="35" customFormat="1" ht="18" customHeight="1" thickBot="1" x14ac:dyDescent="0.4">
      <c r="A109" s="63" t="s">
        <v>264</v>
      </c>
      <c r="B109" s="162"/>
      <c r="C109" s="162"/>
      <c r="D109" s="162"/>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2"/>
      <c r="BH109" s="162"/>
      <c r="BI109" s="162"/>
      <c r="BJ109" s="163"/>
      <c r="BK109" s="205" t="s">
        <v>265</v>
      </c>
      <c r="BL109" s="228"/>
    </row>
    <row r="110" spans="1:64" s="35" customFormat="1" ht="18" customHeight="1" x14ac:dyDescent="0.3">
      <c r="A110" s="62" t="s">
        <v>266</v>
      </c>
      <c r="B110" s="20">
        <v>1</v>
      </c>
      <c r="C110" s="20">
        <v>1</v>
      </c>
      <c r="D110" s="20">
        <v>1</v>
      </c>
      <c r="E110" s="20">
        <v>1</v>
      </c>
      <c r="F110" s="20">
        <v>1</v>
      </c>
      <c r="G110" s="20">
        <v>1</v>
      </c>
      <c r="H110" s="20">
        <v>1</v>
      </c>
      <c r="I110" s="20">
        <v>1</v>
      </c>
      <c r="J110" s="20">
        <v>1</v>
      </c>
      <c r="K110" s="20"/>
      <c r="L110" s="20">
        <v>1</v>
      </c>
      <c r="M110" s="20">
        <v>1</v>
      </c>
      <c r="N110" s="20">
        <v>1</v>
      </c>
      <c r="O110" s="35">
        <v>1</v>
      </c>
      <c r="P110" s="20">
        <v>1</v>
      </c>
      <c r="Q110" s="20">
        <v>1</v>
      </c>
      <c r="R110" s="20">
        <v>1</v>
      </c>
      <c r="S110" s="20">
        <v>1</v>
      </c>
      <c r="T110" s="20">
        <v>1</v>
      </c>
      <c r="U110" s="20">
        <v>1</v>
      </c>
      <c r="V110" s="20">
        <v>1</v>
      </c>
      <c r="W110" s="20">
        <v>1</v>
      </c>
      <c r="X110" s="20">
        <v>1</v>
      </c>
      <c r="Y110" s="20">
        <v>1</v>
      </c>
      <c r="Z110" s="20">
        <v>1</v>
      </c>
      <c r="AA110" s="20">
        <v>1</v>
      </c>
      <c r="AB110" s="20">
        <v>1</v>
      </c>
      <c r="AC110" s="20"/>
      <c r="AD110" s="20"/>
      <c r="AE110" s="20">
        <v>1</v>
      </c>
      <c r="AF110" s="20">
        <v>1</v>
      </c>
      <c r="AG110" s="20">
        <v>1</v>
      </c>
      <c r="AH110" s="20">
        <v>1</v>
      </c>
      <c r="AI110" s="20">
        <v>1</v>
      </c>
      <c r="AJ110" s="20">
        <v>1</v>
      </c>
      <c r="AK110" s="20"/>
      <c r="AL110" s="20"/>
      <c r="AM110" s="20">
        <v>1</v>
      </c>
      <c r="AN110" s="20">
        <v>1</v>
      </c>
      <c r="AO110" s="20">
        <v>1</v>
      </c>
      <c r="AP110" s="20">
        <v>1</v>
      </c>
      <c r="AQ110" s="20"/>
      <c r="AR110" s="20"/>
      <c r="AS110" s="20">
        <v>1</v>
      </c>
      <c r="AT110" s="20">
        <v>1</v>
      </c>
      <c r="AU110" s="20">
        <v>1</v>
      </c>
      <c r="AV110" s="20">
        <v>1</v>
      </c>
      <c r="AW110" s="20">
        <v>1</v>
      </c>
      <c r="AX110" s="20">
        <v>1</v>
      </c>
      <c r="AY110" s="20">
        <v>1</v>
      </c>
      <c r="AZ110" s="20"/>
      <c r="BA110" s="20">
        <v>1</v>
      </c>
      <c r="BB110" s="20"/>
      <c r="BC110" s="20">
        <v>1</v>
      </c>
      <c r="BD110" s="20">
        <v>1</v>
      </c>
      <c r="BE110" s="20">
        <v>1</v>
      </c>
      <c r="BF110" s="20">
        <v>1</v>
      </c>
      <c r="BG110" s="20"/>
      <c r="BH110" s="20">
        <v>1</v>
      </c>
      <c r="BI110" s="20">
        <v>1</v>
      </c>
      <c r="BJ110" s="87">
        <f>SUM(B110:BI110)</f>
        <v>50</v>
      </c>
      <c r="BK110" s="203"/>
      <c r="BL110" s="229"/>
    </row>
    <row r="111" spans="1:64" s="35" customFormat="1" ht="18" customHeight="1" x14ac:dyDescent="0.3">
      <c r="A111" s="62" t="s">
        <v>267</v>
      </c>
      <c r="B111" s="20"/>
      <c r="C111" s="20"/>
      <c r="D111" s="20"/>
      <c r="E111" s="20"/>
      <c r="F111" s="20"/>
      <c r="G111" s="20"/>
      <c r="H111" s="20"/>
      <c r="I111" s="20"/>
      <c r="J111" s="20"/>
      <c r="K111" s="20">
        <v>1</v>
      </c>
      <c r="L111" s="20"/>
      <c r="M111" s="20"/>
      <c r="N111" s="20"/>
      <c r="O111" s="20"/>
      <c r="P111" s="7"/>
      <c r="Q111" s="7"/>
      <c r="R111" s="7"/>
      <c r="S111" s="7"/>
      <c r="T111" s="7"/>
      <c r="U111" s="7"/>
      <c r="V111" s="7"/>
      <c r="W111" s="7"/>
      <c r="X111" s="7"/>
      <c r="Y111" s="7"/>
      <c r="Z111" s="7"/>
      <c r="AA111" s="7"/>
      <c r="AB111" s="7"/>
      <c r="AC111" s="7">
        <v>1</v>
      </c>
      <c r="AD111" s="7">
        <v>1</v>
      </c>
      <c r="AE111" s="20"/>
      <c r="AF111" s="20"/>
      <c r="AG111" s="20"/>
      <c r="AH111" s="20"/>
      <c r="AI111" s="20"/>
      <c r="AJ111" s="20"/>
      <c r="AK111" s="20">
        <v>1</v>
      </c>
      <c r="AL111" s="7">
        <v>1</v>
      </c>
      <c r="AM111" s="7"/>
      <c r="AN111" s="7"/>
      <c r="AO111" s="7"/>
      <c r="AP111" s="20"/>
      <c r="AQ111" s="20">
        <v>1</v>
      </c>
      <c r="AR111" s="7">
        <v>1</v>
      </c>
      <c r="AS111" s="20"/>
      <c r="AT111" s="20"/>
      <c r="AU111" s="7"/>
      <c r="AV111" s="7"/>
      <c r="AW111" s="7"/>
      <c r="AX111" s="7"/>
      <c r="AY111" s="7"/>
      <c r="AZ111" s="7">
        <v>1</v>
      </c>
      <c r="BA111" s="7"/>
      <c r="BB111" s="7">
        <v>1</v>
      </c>
      <c r="BC111" s="7"/>
      <c r="BD111" s="7"/>
      <c r="BE111" s="7"/>
      <c r="BF111" s="7"/>
      <c r="BG111" s="7">
        <v>1</v>
      </c>
      <c r="BH111" s="7"/>
      <c r="BI111" s="7"/>
      <c r="BJ111" s="87">
        <f>SUM(B111:BI111)</f>
        <v>10</v>
      </c>
      <c r="BK111" s="203"/>
      <c r="BL111" s="229"/>
    </row>
    <row r="112" spans="1:64" s="35" customFormat="1" ht="18" customHeight="1" thickBot="1" x14ac:dyDescent="0.35">
      <c r="A112" s="62" t="s">
        <v>268</v>
      </c>
      <c r="B112" s="20"/>
      <c r="C112" s="20"/>
      <c r="D112" s="20"/>
      <c r="E112" s="20"/>
      <c r="F112" s="20"/>
      <c r="G112" s="20"/>
      <c r="H112" s="20"/>
      <c r="I112" s="20"/>
      <c r="J112" s="20"/>
      <c r="K112" s="20"/>
      <c r="L112" s="20"/>
      <c r="M112" s="20"/>
      <c r="N112" s="20"/>
      <c r="O112" s="20"/>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87">
        <f>SUM(B112:BI112)</f>
        <v>0</v>
      </c>
      <c r="BK112" s="204"/>
      <c r="BL112" s="230"/>
    </row>
    <row r="113" spans="1:64" s="35" customFormat="1" ht="18" customHeight="1" thickBot="1" x14ac:dyDescent="0.4">
      <c r="A113" s="63" t="s">
        <v>269</v>
      </c>
      <c r="B113" s="162"/>
      <c r="C113" s="162"/>
      <c r="D113" s="162"/>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3"/>
      <c r="BK113" s="205" t="s">
        <v>270</v>
      </c>
      <c r="BL113" s="228"/>
    </row>
    <row r="114" spans="1:64" s="35" customFormat="1" ht="18" customHeight="1" x14ac:dyDescent="0.3">
      <c r="A114" s="62" t="s">
        <v>266</v>
      </c>
      <c r="B114" s="20"/>
      <c r="C114" s="20">
        <v>1</v>
      </c>
      <c r="D114" s="20">
        <v>1</v>
      </c>
      <c r="E114" s="20">
        <v>1</v>
      </c>
      <c r="F114" s="20">
        <v>1</v>
      </c>
      <c r="G114" s="20">
        <v>1</v>
      </c>
      <c r="H114" s="20">
        <v>1</v>
      </c>
      <c r="I114" s="20">
        <v>1</v>
      </c>
      <c r="J114" s="20">
        <v>1</v>
      </c>
      <c r="K114" s="20"/>
      <c r="L114" s="20">
        <v>1</v>
      </c>
      <c r="M114" s="20">
        <v>1</v>
      </c>
      <c r="N114" s="20">
        <v>1</v>
      </c>
      <c r="O114" s="35">
        <v>1</v>
      </c>
      <c r="P114" s="20">
        <v>1</v>
      </c>
      <c r="Q114" s="20">
        <v>1</v>
      </c>
      <c r="R114" s="20">
        <v>1</v>
      </c>
      <c r="S114" s="20">
        <v>1</v>
      </c>
      <c r="T114" s="20">
        <v>1</v>
      </c>
      <c r="U114" s="20">
        <v>1</v>
      </c>
      <c r="V114" s="20">
        <v>1</v>
      </c>
      <c r="W114" s="20">
        <v>1</v>
      </c>
      <c r="X114" s="20">
        <v>1</v>
      </c>
      <c r="Y114" s="7">
        <v>1</v>
      </c>
      <c r="Z114" s="7">
        <v>1</v>
      </c>
      <c r="AA114" s="7">
        <v>1</v>
      </c>
      <c r="AB114" s="7">
        <v>1</v>
      </c>
      <c r="AC114" s="7"/>
      <c r="AD114" s="7"/>
      <c r="AE114" s="20">
        <v>1</v>
      </c>
      <c r="AF114" s="20">
        <v>1</v>
      </c>
      <c r="AG114" s="20">
        <v>1</v>
      </c>
      <c r="AH114" s="20">
        <v>1</v>
      </c>
      <c r="AI114" s="20">
        <v>1</v>
      </c>
      <c r="AJ114" s="20">
        <v>1</v>
      </c>
      <c r="AK114" s="20">
        <v>1</v>
      </c>
      <c r="AL114" s="7"/>
      <c r="AM114" s="7">
        <v>1</v>
      </c>
      <c r="AN114" s="7">
        <v>1</v>
      </c>
      <c r="AO114" s="7">
        <v>1</v>
      </c>
      <c r="AP114" s="20">
        <v>1</v>
      </c>
      <c r="AQ114" s="20">
        <v>1</v>
      </c>
      <c r="AR114" s="7">
        <v>1</v>
      </c>
      <c r="AS114" s="20">
        <v>1</v>
      </c>
      <c r="AT114" s="20">
        <v>1</v>
      </c>
      <c r="AU114" s="20">
        <v>1</v>
      </c>
      <c r="AV114" s="20"/>
      <c r="AW114" s="20">
        <v>1</v>
      </c>
      <c r="AX114" s="20">
        <v>1</v>
      </c>
      <c r="AY114" s="20">
        <v>1</v>
      </c>
      <c r="AZ114" s="7"/>
      <c r="BA114" s="7">
        <v>1</v>
      </c>
      <c r="BB114" s="7"/>
      <c r="BC114" s="7">
        <v>1</v>
      </c>
      <c r="BD114" s="7">
        <v>1</v>
      </c>
      <c r="BE114" s="7">
        <v>1</v>
      </c>
      <c r="BF114" s="7">
        <v>1</v>
      </c>
      <c r="BG114" s="7"/>
      <c r="BH114" s="7">
        <v>1</v>
      </c>
      <c r="BI114" s="7">
        <v>1</v>
      </c>
      <c r="BJ114" s="87">
        <f>SUM(B114:BI114)</f>
        <v>51</v>
      </c>
      <c r="BK114" s="203"/>
      <c r="BL114" s="229"/>
    </row>
    <row r="115" spans="1:64" s="35" customFormat="1" ht="18" customHeight="1" x14ac:dyDescent="0.3">
      <c r="A115" s="62" t="s">
        <v>267</v>
      </c>
      <c r="B115" s="20"/>
      <c r="C115" s="20"/>
      <c r="D115" s="20"/>
      <c r="E115" s="20"/>
      <c r="F115" s="20"/>
      <c r="G115" s="20"/>
      <c r="H115" s="20"/>
      <c r="I115" s="20"/>
      <c r="J115" s="20"/>
      <c r="K115" s="20">
        <v>1</v>
      </c>
      <c r="L115" s="20"/>
      <c r="M115" s="20"/>
      <c r="N115" s="20"/>
      <c r="O115" s="20"/>
      <c r="P115" s="7"/>
      <c r="Q115" s="7"/>
      <c r="R115" s="7"/>
      <c r="S115" s="7"/>
      <c r="T115" s="7"/>
      <c r="U115" s="7"/>
      <c r="V115" s="7"/>
      <c r="W115" s="7"/>
      <c r="X115" s="7"/>
      <c r="Y115" s="7"/>
      <c r="Z115" s="7"/>
      <c r="AA115" s="7"/>
      <c r="AB115" s="7"/>
      <c r="AC115" s="7">
        <v>1</v>
      </c>
      <c r="AD115" s="7">
        <v>1</v>
      </c>
      <c r="AE115" s="7"/>
      <c r="AF115" s="7"/>
      <c r="AG115" s="7"/>
      <c r="AH115" s="7"/>
      <c r="AI115" s="7"/>
      <c r="AJ115" s="7"/>
      <c r="AK115" s="7"/>
      <c r="AL115" s="7">
        <v>1</v>
      </c>
      <c r="AM115" s="7"/>
      <c r="AN115" s="7"/>
      <c r="AO115" s="7"/>
      <c r="AP115" s="7"/>
      <c r="AQ115" s="7"/>
      <c r="AR115" s="7"/>
      <c r="AS115" s="7"/>
      <c r="AT115" s="7"/>
      <c r="AU115" s="7"/>
      <c r="AV115" s="7"/>
      <c r="AW115" s="7"/>
      <c r="AX115" s="7"/>
      <c r="AY115" s="7"/>
      <c r="AZ115" s="7">
        <v>1</v>
      </c>
      <c r="BA115" s="7"/>
      <c r="BB115" s="7">
        <v>1</v>
      </c>
      <c r="BC115" s="7"/>
      <c r="BD115" s="7"/>
      <c r="BE115" s="7"/>
      <c r="BF115" s="7"/>
      <c r="BG115" s="7">
        <v>1</v>
      </c>
      <c r="BH115" s="7"/>
      <c r="BI115" s="7"/>
      <c r="BJ115" s="87">
        <f>SUM(B115:BI115)</f>
        <v>7</v>
      </c>
      <c r="BK115" s="203"/>
      <c r="BL115" s="229"/>
    </row>
    <row r="116" spans="1:64" s="35" customFormat="1" ht="18" customHeight="1" thickBot="1" x14ac:dyDescent="0.35">
      <c r="A116" s="62" t="s">
        <v>268</v>
      </c>
      <c r="B116" s="20">
        <v>1</v>
      </c>
      <c r="C116" s="20"/>
      <c r="D116" s="20"/>
      <c r="E116" s="20"/>
      <c r="F116" s="20"/>
      <c r="G116" s="20"/>
      <c r="H116" s="20"/>
      <c r="I116" s="20"/>
      <c r="J116" s="20"/>
      <c r="K116" s="20"/>
      <c r="L116" s="20"/>
      <c r="M116" s="20"/>
      <c r="N116" s="20"/>
      <c r="O116" s="20"/>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20"/>
      <c r="AV116" s="20">
        <v>1</v>
      </c>
      <c r="AW116" s="20"/>
      <c r="AX116" s="20"/>
      <c r="AY116" s="20"/>
      <c r="AZ116" s="7"/>
      <c r="BA116" s="7"/>
      <c r="BB116" s="7"/>
      <c r="BC116" s="7"/>
      <c r="BD116" s="7"/>
      <c r="BE116" s="7"/>
      <c r="BF116" s="7"/>
      <c r="BG116" s="7"/>
      <c r="BH116" s="7"/>
      <c r="BI116" s="7"/>
      <c r="BJ116" s="87">
        <f>SUM(B116:BI116)</f>
        <v>2</v>
      </c>
      <c r="BK116" s="204"/>
      <c r="BL116" s="230"/>
    </row>
    <row r="117" spans="1:64" s="35" customFormat="1" ht="18" customHeight="1" thickBot="1" x14ac:dyDescent="0.4">
      <c r="A117" s="63" t="s">
        <v>271</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2"/>
      <c r="AZ117" s="162"/>
      <c r="BA117" s="162"/>
      <c r="BB117" s="162"/>
      <c r="BC117" s="162"/>
      <c r="BD117" s="162"/>
      <c r="BE117" s="162"/>
      <c r="BF117" s="162"/>
      <c r="BG117" s="162"/>
      <c r="BH117" s="162"/>
      <c r="BI117" s="162"/>
      <c r="BJ117" s="163"/>
      <c r="BK117" s="205" t="s">
        <v>272</v>
      </c>
      <c r="BL117" s="228"/>
    </row>
    <row r="118" spans="1:64" s="35" customFormat="1" ht="18" customHeight="1" x14ac:dyDescent="0.3">
      <c r="A118" s="62" t="s">
        <v>266</v>
      </c>
      <c r="B118" s="20"/>
      <c r="C118" s="20">
        <v>1</v>
      </c>
      <c r="D118" s="20">
        <v>1</v>
      </c>
      <c r="E118" s="20">
        <v>1</v>
      </c>
      <c r="F118" s="20">
        <v>1</v>
      </c>
      <c r="G118" s="20">
        <v>1</v>
      </c>
      <c r="H118" s="20">
        <v>1</v>
      </c>
      <c r="I118" s="20">
        <v>1</v>
      </c>
      <c r="J118" s="20">
        <v>1</v>
      </c>
      <c r="K118" s="20"/>
      <c r="L118" s="20">
        <v>1</v>
      </c>
      <c r="M118" s="20">
        <v>1</v>
      </c>
      <c r="N118" s="20">
        <v>1</v>
      </c>
      <c r="O118" s="35">
        <v>1</v>
      </c>
      <c r="P118" s="7"/>
      <c r="Q118" s="7"/>
      <c r="R118" s="7"/>
      <c r="S118" s="7">
        <v>1</v>
      </c>
      <c r="T118" s="7"/>
      <c r="U118" s="7"/>
      <c r="V118" s="7">
        <v>1</v>
      </c>
      <c r="W118" s="7"/>
      <c r="X118" s="7"/>
      <c r="Y118" s="7">
        <v>1</v>
      </c>
      <c r="Z118" s="7">
        <v>1</v>
      </c>
      <c r="AA118" s="7"/>
      <c r="AB118" s="7"/>
      <c r="AC118" s="7"/>
      <c r="AD118" s="7"/>
      <c r="AE118" s="20"/>
      <c r="AF118" s="20">
        <v>1</v>
      </c>
      <c r="AG118" s="20">
        <v>1</v>
      </c>
      <c r="AH118" s="20">
        <v>1</v>
      </c>
      <c r="AI118" s="20"/>
      <c r="AJ118" s="20"/>
      <c r="AK118" s="20"/>
      <c r="AL118" s="7"/>
      <c r="AM118" s="7">
        <v>1</v>
      </c>
      <c r="AN118" s="7">
        <v>1</v>
      </c>
      <c r="AO118" s="7">
        <v>1</v>
      </c>
      <c r="AP118" s="20"/>
      <c r="AQ118" s="20"/>
      <c r="AR118" s="7"/>
      <c r="AS118" s="20">
        <v>1</v>
      </c>
      <c r="AT118" s="20">
        <v>1</v>
      </c>
      <c r="AU118" s="7"/>
      <c r="AV118" s="7"/>
      <c r="AW118" s="7"/>
      <c r="AX118" s="7"/>
      <c r="AY118" s="7"/>
      <c r="AZ118" s="7"/>
      <c r="BA118" s="7"/>
      <c r="BB118" s="7"/>
      <c r="BC118" s="7">
        <v>1</v>
      </c>
      <c r="BD118" s="7">
        <v>1</v>
      </c>
      <c r="BE118" s="7">
        <v>1</v>
      </c>
      <c r="BF118" s="7">
        <v>1</v>
      </c>
      <c r="BG118" s="7"/>
      <c r="BH118" s="7">
        <v>1</v>
      </c>
      <c r="BI118" s="7">
        <v>1</v>
      </c>
      <c r="BJ118" s="87">
        <f>SUM(B118:BI118)</f>
        <v>30</v>
      </c>
      <c r="BK118" s="203"/>
      <c r="BL118" s="229"/>
    </row>
    <row r="119" spans="1:64" s="35" customFormat="1" ht="18" customHeight="1" x14ac:dyDescent="0.3">
      <c r="A119" s="62" t="s">
        <v>267</v>
      </c>
      <c r="B119" s="20"/>
      <c r="C119" s="20"/>
      <c r="D119" s="20"/>
      <c r="E119" s="20"/>
      <c r="F119" s="20"/>
      <c r="G119" s="20"/>
      <c r="H119" s="20"/>
      <c r="I119" s="20"/>
      <c r="J119" s="20"/>
      <c r="K119" s="20">
        <v>1</v>
      </c>
      <c r="L119" s="20"/>
      <c r="M119" s="20"/>
      <c r="N119" s="20"/>
      <c r="O119" s="20"/>
      <c r="P119" s="7">
        <v>1</v>
      </c>
      <c r="Q119" s="7"/>
      <c r="R119" s="7"/>
      <c r="S119" s="7"/>
      <c r="T119" s="7"/>
      <c r="U119" s="7"/>
      <c r="V119" s="7"/>
      <c r="W119" s="7"/>
      <c r="X119" s="7"/>
      <c r="Y119" s="7"/>
      <c r="Z119" s="7"/>
      <c r="AA119" s="7">
        <v>1</v>
      </c>
      <c r="AB119" s="7">
        <v>1</v>
      </c>
      <c r="AC119" s="7">
        <v>1</v>
      </c>
      <c r="AD119" s="7">
        <v>1</v>
      </c>
      <c r="AE119" s="20">
        <v>1</v>
      </c>
      <c r="AF119" s="20"/>
      <c r="AG119" s="20"/>
      <c r="AH119" s="20"/>
      <c r="AI119" s="20"/>
      <c r="AJ119" s="20">
        <v>1</v>
      </c>
      <c r="AK119" s="20">
        <v>1</v>
      </c>
      <c r="AL119" s="7">
        <v>1</v>
      </c>
      <c r="AM119" s="7"/>
      <c r="AN119" s="7"/>
      <c r="AO119" s="7"/>
      <c r="AP119" s="20">
        <v>1</v>
      </c>
      <c r="AQ119" s="20">
        <v>1</v>
      </c>
      <c r="AR119" s="7">
        <v>1</v>
      </c>
      <c r="AS119" s="20"/>
      <c r="AT119" s="20"/>
      <c r="AU119" s="7"/>
      <c r="AV119" s="20">
        <v>1</v>
      </c>
      <c r="AW119" s="7"/>
      <c r="AX119" s="7"/>
      <c r="AY119" s="7"/>
      <c r="AZ119" s="7">
        <v>1</v>
      </c>
      <c r="BA119" s="7"/>
      <c r="BB119" s="7">
        <v>1</v>
      </c>
      <c r="BC119" s="7"/>
      <c r="BD119" s="7"/>
      <c r="BE119" s="7"/>
      <c r="BF119" s="7"/>
      <c r="BG119" s="7">
        <v>1</v>
      </c>
      <c r="BH119" s="7"/>
      <c r="BI119" s="7"/>
      <c r="BJ119" s="87">
        <f>SUM(B119:BI119)</f>
        <v>17</v>
      </c>
      <c r="BK119" s="203"/>
      <c r="BL119" s="229"/>
    </row>
    <row r="120" spans="1:64" s="35" customFormat="1" ht="18" customHeight="1" x14ac:dyDescent="0.35">
      <c r="A120" s="71" t="s">
        <v>273</v>
      </c>
      <c r="B120" s="72"/>
      <c r="C120" s="72"/>
      <c r="D120" s="72"/>
      <c r="E120" s="72"/>
      <c r="F120" s="72"/>
      <c r="G120" s="72"/>
      <c r="H120" s="72"/>
      <c r="I120" s="72"/>
      <c r="J120" s="72"/>
      <c r="K120" s="72"/>
      <c r="L120" s="72"/>
      <c r="M120" s="72"/>
      <c r="N120" s="72"/>
      <c r="O120" s="72"/>
      <c r="P120" s="72"/>
      <c r="Q120" s="72">
        <v>1</v>
      </c>
      <c r="R120" s="72">
        <v>1</v>
      </c>
      <c r="S120" s="72"/>
      <c r="T120" s="72"/>
      <c r="U120" s="72">
        <v>1</v>
      </c>
      <c r="V120" s="72"/>
      <c r="W120" s="72"/>
      <c r="X120" s="72"/>
      <c r="Y120" s="72"/>
      <c r="Z120" s="72"/>
      <c r="AA120" s="72"/>
      <c r="AB120" s="72"/>
      <c r="AC120" s="72"/>
      <c r="AD120" s="72"/>
      <c r="AE120" s="72"/>
      <c r="AF120" s="72"/>
      <c r="AG120" s="72"/>
      <c r="AH120" s="72"/>
      <c r="AI120" s="72">
        <v>1</v>
      </c>
      <c r="AJ120" s="72"/>
      <c r="AK120" s="72"/>
      <c r="AL120" s="72"/>
      <c r="AM120" s="72"/>
      <c r="AN120" s="72"/>
      <c r="AO120" s="72"/>
      <c r="AP120" s="72"/>
      <c r="AQ120" s="72"/>
      <c r="AR120" s="72"/>
      <c r="AS120" s="72"/>
      <c r="AT120" s="72"/>
      <c r="AU120" s="72">
        <v>1</v>
      </c>
      <c r="AV120" s="72"/>
      <c r="AW120" s="72">
        <v>1</v>
      </c>
      <c r="AX120" s="72">
        <v>1</v>
      </c>
      <c r="AY120" s="72">
        <v>1</v>
      </c>
      <c r="AZ120" s="72"/>
      <c r="BA120" s="72"/>
      <c r="BB120" s="72"/>
      <c r="BC120" s="72"/>
      <c r="BD120" s="72"/>
      <c r="BE120" s="72"/>
      <c r="BF120" s="72"/>
      <c r="BG120" s="72"/>
      <c r="BH120" s="72"/>
      <c r="BI120" s="72"/>
      <c r="BJ120" s="87">
        <f>SUM(B120:BI120)</f>
        <v>8</v>
      </c>
      <c r="BK120" s="203"/>
      <c r="BL120" s="229"/>
    </row>
    <row r="121" spans="1:64" s="35" customFormat="1" ht="18" customHeight="1" thickBot="1" x14ac:dyDescent="0.35">
      <c r="A121" s="73" t="s">
        <v>268</v>
      </c>
      <c r="B121" s="72">
        <v>1</v>
      </c>
      <c r="C121" s="72"/>
      <c r="D121" s="72"/>
      <c r="E121" s="72"/>
      <c r="F121" s="72"/>
      <c r="G121" s="72"/>
      <c r="H121" s="72"/>
      <c r="I121" s="72"/>
      <c r="J121" s="72"/>
      <c r="K121" s="72"/>
      <c r="L121" s="72"/>
      <c r="M121" s="72"/>
      <c r="N121" s="72"/>
      <c r="O121" s="72"/>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88">
        <f>SUM(B121:BI121)</f>
        <v>1</v>
      </c>
      <c r="BK121" s="204"/>
      <c r="BL121" s="230"/>
    </row>
    <row r="122" spans="1:64" s="41" customFormat="1" ht="18" customHeight="1" thickBot="1" x14ac:dyDescent="0.4">
      <c r="A122" s="61" t="s">
        <v>274</v>
      </c>
      <c r="B122" s="162"/>
      <c r="C122" s="162"/>
      <c r="D122" s="162"/>
      <c r="E122" s="162"/>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2"/>
      <c r="BG122" s="162"/>
      <c r="BH122" s="162"/>
      <c r="BI122" s="162"/>
      <c r="BJ122" s="161"/>
      <c r="BK122" s="205" t="s">
        <v>275</v>
      </c>
      <c r="BL122" s="205" t="s">
        <v>276</v>
      </c>
    </row>
    <row r="123" spans="1:64" s="34" customFormat="1" ht="18" customHeight="1" x14ac:dyDescent="0.35">
      <c r="A123" s="11" t="s">
        <v>277</v>
      </c>
      <c r="B123" s="10">
        <v>1</v>
      </c>
      <c r="C123" s="10"/>
      <c r="D123" s="56"/>
      <c r="E123" s="56"/>
      <c r="F123" s="12">
        <v>1</v>
      </c>
      <c r="G123" s="12">
        <v>1</v>
      </c>
      <c r="H123" s="12">
        <v>1</v>
      </c>
      <c r="I123" s="12">
        <v>1</v>
      </c>
      <c r="J123" s="12">
        <v>1</v>
      </c>
      <c r="K123" s="12"/>
      <c r="L123" s="12"/>
      <c r="M123" s="12"/>
      <c r="N123" s="12"/>
      <c r="O123" s="12"/>
      <c r="P123" s="12">
        <v>1</v>
      </c>
      <c r="Q123" s="12">
        <v>1</v>
      </c>
      <c r="R123" s="12"/>
      <c r="S123" s="12"/>
      <c r="T123" s="12"/>
      <c r="U123" s="12"/>
      <c r="V123" s="12"/>
      <c r="W123" s="12"/>
      <c r="X123" s="12">
        <v>1</v>
      </c>
      <c r="Y123" s="12">
        <v>1</v>
      </c>
      <c r="Z123" s="12">
        <v>1</v>
      </c>
      <c r="AA123" s="12">
        <v>1</v>
      </c>
      <c r="AB123" s="12">
        <v>1</v>
      </c>
      <c r="AC123" s="12"/>
      <c r="AD123" s="12"/>
      <c r="AE123" s="12">
        <v>1</v>
      </c>
      <c r="AF123" s="12"/>
      <c r="AG123" s="12"/>
      <c r="AH123" s="12"/>
      <c r="AI123" s="12">
        <v>1</v>
      </c>
      <c r="AJ123" s="12"/>
      <c r="AK123" s="12"/>
      <c r="AL123" s="12"/>
      <c r="AM123" s="12"/>
      <c r="AN123" s="12"/>
      <c r="AO123" s="12"/>
      <c r="AP123" s="12">
        <v>1</v>
      </c>
      <c r="AQ123" s="12"/>
      <c r="AR123" s="12">
        <v>1</v>
      </c>
      <c r="AS123" s="12">
        <v>1</v>
      </c>
      <c r="AT123" s="12"/>
      <c r="AU123" s="12"/>
      <c r="AV123" s="12"/>
      <c r="AW123" s="12"/>
      <c r="AX123" s="12">
        <v>1</v>
      </c>
      <c r="AY123" s="12"/>
      <c r="AZ123" s="12"/>
      <c r="BA123" s="12"/>
      <c r="BB123" s="12"/>
      <c r="BC123" s="12"/>
      <c r="BD123" s="12">
        <v>1</v>
      </c>
      <c r="BE123" s="12"/>
      <c r="BF123" s="12"/>
      <c r="BG123" s="12"/>
      <c r="BH123" s="12"/>
      <c r="BI123" s="12"/>
      <c r="BJ123" s="74">
        <f>SUM(B123:BI123)</f>
        <v>20</v>
      </c>
      <c r="BK123" s="203"/>
      <c r="BL123" s="203"/>
    </row>
    <row r="124" spans="1:64" s="34" customFormat="1" ht="18" customHeight="1" x14ac:dyDescent="0.35">
      <c r="A124" s="54" t="s">
        <v>278</v>
      </c>
      <c r="B124" s="12"/>
      <c r="C124" s="12"/>
      <c r="D124" s="12"/>
      <c r="E124" s="12"/>
      <c r="F124" s="10"/>
      <c r="G124" s="10"/>
      <c r="H124" s="10"/>
      <c r="I124" s="10"/>
      <c r="J124" s="10"/>
      <c r="K124" s="10"/>
      <c r="L124" s="10"/>
      <c r="M124" s="10"/>
      <c r="N124" s="10"/>
      <c r="O124" s="10"/>
      <c r="P124" s="10"/>
      <c r="Q124" s="10"/>
      <c r="R124" s="10"/>
      <c r="S124" s="10"/>
      <c r="T124" s="10"/>
      <c r="V124" s="10">
        <v>1</v>
      </c>
      <c r="W124" s="10">
        <v>1</v>
      </c>
      <c r="X124" s="10"/>
      <c r="Y124" s="10"/>
      <c r="Z124" s="10"/>
      <c r="AA124" s="10"/>
      <c r="AB124" s="10"/>
      <c r="AC124" s="10">
        <v>1</v>
      </c>
      <c r="AD124" s="10">
        <v>1</v>
      </c>
      <c r="AE124" s="10"/>
      <c r="AF124" s="10">
        <v>1</v>
      </c>
      <c r="AG124" s="10">
        <v>1</v>
      </c>
      <c r="AH124" s="10"/>
      <c r="AI124" s="10"/>
      <c r="AJ124" s="10"/>
      <c r="AK124" s="10"/>
      <c r="AL124" s="10">
        <v>1</v>
      </c>
      <c r="AM124" s="10">
        <v>1</v>
      </c>
      <c r="AN124" s="12">
        <v>1</v>
      </c>
      <c r="AO124" s="10"/>
      <c r="AP124" s="10"/>
      <c r="AQ124" s="10">
        <v>1</v>
      </c>
      <c r="AR124" s="10"/>
      <c r="AS124" s="10"/>
      <c r="AT124" s="10">
        <v>1</v>
      </c>
      <c r="AU124" s="10">
        <v>1</v>
      </c>
      <c r="AV124" s="10">
        <v>1</v>
      </c>
      <c r="AW124" s="10">
        <v>1</v>
      </c>
      <c r="AX124" s="10">
        <v>1</v>
      </c>
      <c r="AY124" s="10"/>
      <c r="AZ124" s="10"/>
      <c r="BA124" s="10">
        <v>1</v>
      </c>
      <c r="BB124" s="10">
        <v>1</v>
      </c>
      <c r="BC124" s="10"/>
      <c r="BD124" s="10"/>
      <c r="BE124" s="10">
        <v>1</v>
      </c>
      <c r="BF124" s="10"/>
      <c r="BG124" s="10">
        <v>1</v>
      </c>
      <c r="BH124" s="10">
        <v>1</v>
      </c>
      <c r="BI124" s="10"/>
      <c r="BJ124" s="74">
        <f>SUM(B124:BI124)</f>
        <v>20</v>
      </c>
      <c r="BK124" s="203"/>
      <c r="BL124" s="203"/>
    </row>
    <row r="125" spans="1:64" s="34" customFormat="1" ht="18" customHeight="1" x14ac:dyDescent="0.35">
      <c r="A125" s="54" t="s">
        <v>279</v>
      </c>
      <c r="B125" s="12"/>
      <c r="C125" s="12"/>
      <c r="D125" s="56"/>
      <c r="E125" s="56"/>
      <c r="F125" s="12"/>
      <c r="G125" s="12"/>
      <c r="H125" s="12"/>
      <c r="I125" s="12"/>
      <c r="J125" s="12">
        <v>1</v>
      </c>
      <c r="K125" s="19">
        <v>1</v>
      </c>
      <c r="L125" s="12">
        <v>1</v>
      </c>
      <c r="M125" s="12"/>
      <c r="N125" s="12"/>
      <c r="O125" s="12"/>
      <c r="P125" s="12"/>
      <c r="Q125" s="12"/>
      <c r="R125" s="12">
        <v>1</v>
      </c>
      <c r="S125" s="12">
        <v>1</v>
      </c>
      <c r="T125" s="12">
        <v>1</v>
      </c>
      <c r="U125" s="12">
        <v>1</v>
      </c>
      <c r="V125" s="12"/>
      <c r="W125" s="12"/>
      <c r="X125" s="12"/>
      <c r="Y125" s="12"/>
      <c r="Z125" s="12"/>
      <c r="AA125" s="12"/>
      <c r="AB125" s="19">
        <v>1</v>
      </c>
      <c r="AC125" s="19">
        <v>1</v>
      </c>
      <c r="AD125" s="12"/>
      <c r="AE125" s="12"/>
      <c r="AF125" s="12"/>
      <c r="AG125" s="12"/>
      <c r="AH125" s="12">
        <v>1</v>
      </c>
      <c r="AI125" s="21">
        <v>1</v>
      </c>
      <c r="AJ125" s="12"/>
      <c r="AK125" s="12"/>
      <c r="AL125" s="58">
        <v>1</v>
      </c>
      <c r="AM125" s="19">
        <v>1</v>
      </c>
      <c r="AN125" s="12"/>
      <c r="AO125" s="19">
        <v>1</v>
      </c>
      <c r="AP125" s="12"/>
      <c r="AQ125" s="12"/>
      <c r="AR125" s="12"/>
      <c r="AS125" s="12"/>
      <c r="AT125" s="12"/>
      <c r="AU125" s="12"/>
      <c r="AV125" s="12"/>
      <c r="AW125" s="12"/>
      <c r="AX125" s="12"/>
      <c r="AY125" s="12"/>
      <c r="AZ125" s="12">
        <v>1</v>
      </c>
      <c r="BA125" s="67">
        <v>1</v>
      </c>
      <c r="BB125" s="12"/>
      <c r="BC125" s="12">
        <v>1</v>
      </c>
      <c r="BD125" s="12"/>
      <c r="BE125" s="12"/>
      <c r="BF125" s="12">
        <v>1</v>
      </c>
      <c r="BG125" s="12"/>
      <c r="BH125" s="12">
        <v>1</v>
      </c>
      <c r="BI125" s="12"/>
      <c r="BJ125" s="74">
        <f>SUM(B125:BI125)</f>
        <v>19</v>
      </c>
      <c r="BK125" s="203"/>
      <c r="BL125" s="203"/>
    </row>
    <row r="126" spans="1:64" s="34" customFormat="1" ht="18" customHeight="1" x14ac:dyDescent="0.35">
      <c r="A126" s="54" t="s">
        <v>280</v>
      </c>
      <c r="B126" s="12">
        <v>1</v>
      </c>
      <c r="C126" s="12">
        <v>1</v>
      </c>
      <c r="D126" s="56"/>
      <c r="E126" s="56"/>
      <c r="F126" s="12"/>
      <c r="G126" s="12">
        <v>1</v>
      </c>
      <c r="H126" s="12"/>
      <c r="I126" s="12"/>
      <c r="J126" s="12">
        <v>1</v>
      </c>
      <c r="K126" s="12"/>
      <c r="L126" s="12">
        <v>1</v>
      </c>
      <c r="M126" s="12"/>
      <c r="N126" s="12"/>
      <c r="O126" s="12"/>
      <c r="P126" s="12"/>
      <c r="Q126" s="12">
        <v>1</v>
      </c>
      <c r="R126" s="12"/>
      <c r="S126" s="12"/>
      <c r="T126" s="12"/>
      <c r="U126" s="12"/>
      <c r="V126" s="12"/>
      <c r="W126" s="12"/>
      <c r="X126" s="12"/>
      <c r="Y126" s="12">
        <v>1</v>
      </c>
      <c r="Z126" s="12"/>
      <c r="AA126" s="12"/>
      <c r="AB126" s="12">
        <v>1</v>
      </c>
      <c r="AC126" s="12"/>
      <c r="AD126" s="12"/>
      <c r="AE126" s="12"/>
      <c r="AF126" s="12"/>
      <c r="AG126" s="12"/>
      <c r="AH126" s="12">
        <v>1</v>
      </c>
      <c r="AI126" s="12"/>
      <c r="AJ126" s="12"/>
      <c r="AK126" s="12"/>
      <c r="AL126" s="12"/>
      <c r="AM126" s="12"/>
      <c r="AN126" s="12"/>
      <c r="AO126" s="12">
        <v>1</v>
      </c>
      <c r="AP126" s="12">
        <v>1</v>
      </c>
      <c r="AQ126" s="12"/>
      <c r="AR126" s="12">
        <v>1</v>
      </c>
      <c r="AS126" s="12">
        <v>1</v>
      </c>
      <c r="AT126" s="12"/>
      <c r="AU126" s="12"/>
      <c r="AV126" s="12"/>
      <c r="AW126" s="12"/>
      <c r="AX126" s="12"/>
      <c r="AY126" s="12"/>
      <c r="AZ126" s="12"/>
      <c r="BA126" s="12"/>
      <c r="BB126" s="12"/>
      <c r="BC126" s="12"/>
      <c r="BD126" s="12"/>
      <c r="BE126" s="12"/>
      <c r="BF126" s="12"/>
      <c r="BG126" s="12"/>
      <c r="BH126" s="12"/>
      <c r="BI126" s="12"/>
      <c r="BJ126" s="74">
        <f>SUM(B126:BI126)</f>
        <v>13</v>
      </c>
      <c r="BK126" s="203"/>
      <c r="BL126" s="203"/>
    </row>
    <row r="127" spans="1:64" s="34" customFormat="1" ht="18" customHeight="1" thickBot="1" x14ac:dyDescent="0.4">
      <c r="A127" s="54" t="s">
        <v>281</v>
      </c>
      <c r="B127" s="12"/>
      <c r="C127" s="12"/>
      <c r="D127" s="56"/>
      <c r="E127" s="56"/>
      <c r="F127" s="12"/>
      <c r="G127" s="12"/>
      <c r="H127" s="12"/>
      <c r="I127" s="12"/>
      <c r="J127" s="12"/>
      <c r="K127" s="12">
        <v>1</v>
      </c>
      <c r="L127" s="56">
        <v>1</v>
      </c>
      <c r="M127" s="12"/>
      <c r="N127" s="12"/>
      <c r="O127" s="12"/>
      <c r="P127" s="12"/>
      <c r="Q127" s="12"/>
      <c r="R127" s="12"/>
      <c r="S127" s="12"/>
      <c r="T127" s="12"/>
      <c r="U127" s="12"/>
      <c r="V127" s="12"/>
      <c r="W127" s="12"/>
      <c r="X127" s="12"/>
      <c r="Y127" s="12">
        <v>1</v>
      </c>
      <c r="Z127" s="12"/>
      <c r="AA127" s="12"/>
      <c r="AB127" s="12"/>
      <c r="AC127" s="12"/>
      <c r="AD127" s="12"/>
      <c r="AE127" s="12"/>
      <c r="AF127" s="12"/>
      <c r="AG127" s="12"/>
      <c r="AH127" s="12"/>
      <c r="AI127" s="12"/>
      <c r="AJ127" s="12"/>
      <c r="AK127" s="12"/>
      <c r="AL127" s="12"/>
      <c r="AM127" s="12">
        <v>1</v>
      </c>
      <c r="AN127" s="12"/>
      <c r="AO127" s="12">
        <v>1</v>
      </c>
      <c r="AP127" s="12">
        <v>1</v>
      </c>
      <c r="AQ127" s="12"/>
      <c r="AR127" s="12"/>
      <c r="AS127" s="12">
        <v>1</v>
      </c>
      <c r="AT127" s="12"/>
      <c r="AU127" s="12"/>
      <c r="AV127" s="12"/>
      <c r="AW127" s="12"/>
      <c r="AX127" s="12"/>
      <c r="AY127" s="12"/>
      <c r="AZ127" s="12">
        <v>1</v>
      </c>
      <c r="BA127" s="12"/>
      <c r="BB127" s="12"/>
      <c r="BC127" s="12"/>
      <c r="BD127" s="12"/>
      <c r="BE127" s="12"/>
      <c r="BF127" s="12">
        <v>1</v>
      </c>
      <c r="BG127" s="12"/>
      <c r="BH127" s="12"/>
      <c r="BI127" s="12"/>
      <c r="BJ127" s="74">
        <f>SUM(B127:BI127)</f>
        <v>9</v>
      </c>
      <c r="BK127" s="203"/>
      <c r="BL127" s="203"/>
    </row>
    <row r="128" spans="1:64" ht="18" customHeight="1" thickBot="1" x14ac:dyDescent="0.4">
      <c r="A128" s="212" t="s">
        <v>282</v>
      </c>
      <c r="B128" s="213"/>
      <c r="C128" s="213"/>
      <c r="D128" s="213"/>
      <c r="E128" s="213"/>
      <c r="F128" s="213"/>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3"/>
      <c r="AY128" s="213"/>
      <c r="AZ128" s="213"/>
      <c r="BA128" s="213"/>
      <c r="BB128" s="213"/>
      <c r="BC128" s="213"/>
      <c r="BD128" s="213"/>
      <c r="BE128" s="213"/>
      <c r="BF128" s="213"/>
      <c r="BG128" s="213"/>
      <c r="BH128" s="213"/>
      <c r="BI128" s="213"/>
      <c r="BJ128" s="213"/>
      <c r="BK128" s="201"/>
      <c r="BL128" s="202"/>
    </row>
    <row r="129" spans="1:64" s="76" customFormat="1" ht="18" customHeight="1" thickBot="1" x14ac:dyDescent="0.4">
      <c r="A129" s="61" t="s">
        <v>283</v>
      </c>
      <c r="B129" s="160"/>
      <c r="C129" s="160"/>
      <c r="D129" s="160"/>
      <c r="E129" s="160"/>
      <c r="F129" s="160"/>
      <c r="G129" s="160"/>
      <c r="H129" s="160"/>
      <c r="I129" s="160"/>
      <c r="J129" s="160"/>
      <c r="K129" s="160"/>
      <c r="L129" s="160"/>
      <c r="M129" s="160"/>
      <c r="N129" s="160"/>
      <c r="O129" s="160"/>
      <c r="P129" s="160"/>
      <c r="Q129" s="160"/>
      <c r="R129" s="160"/>
      <c r="S129" s="160"/>
      <c r="T129" s="160"/>
      <c r="U129" s="160"/>
      <c r="V129" s="160"/>
      <c r="W129" s="160"/>
      <c r="X129" s="160"/>
      <c r="Y129" s="160"/>
      <c r="Z129" s="160"/>
      <c r="AA129" s="160"/>
      <c r="AB129" s="160"/>
      <c r="AC129" s="160"/>
      <c r="AD129" s="160"/>
      <c r="AE129" s="160"/>
      <c r="AF129" s="160"/>
      <c r="AG129" s="160"/>
      <c r="AH129" s="160"/>
      <c r="AI129" s="160"/>
      <c r="AJ129" s="160"/>
      <c r="AK129" s="160"/>
      <c r="AL129" s="160"/>
      <c r="AM129" s="160"/>
      <c r="AN129" s="160"/>
      <c r="AO129" s="160"/>
      <c r="AP129" s="160"/>
      <c r="AQ129" s="160"/>
      <c r="AR129" s="160"/>
      <c r="AS129" s="160"/>
      <c r="AT129" s="160"/>
      <c r="AU129" s="160"/>
      <c r="AV129" s="160"/>
      <c r="AW129" s="160"/>
      <c r="AX129" s="160"/>
      <c r="AY129" s="160"/>
      <c r="AZ129" s="160"/>
      <c r="BA129" s="160"/>
      <c r="BB129" s="160"/>
      <c r="BC129" s="160"/>
      <c r="BD129" s="160"/>
      <c r="BE129" s="160"/>
      <c r="BF129" s="160"/>
      <c r="BG129" s="160"/>
      <c r="BH129" s="160"/>
      <c r="BI129" s="160"/>
      <c r="BJ129" s="161"/>
      <c r="BK129" s="205" t="s">
        <v>284</v>
      </c>
      <c r="BL129" s="206"/>
    </row>
    <row r="130" spans="1:64" s="76" customFormat="1" ht="18" customHeight="1" x14ac:dyDescent="0.35">
      <c r="A130" s="11" t="s">
        <v>285</v>
      </c>
      <c r="B130" s="60"/>
      <c r="C130" s="60"/>
      <c r="D130" s="60"/>
      <c r="E130" s="60"/>
      <c r="F130" s="60"/>
      <c r="G130" s="60"/>
      <c r="H130" s="60"/>
      <c r="I130" s="60"/>
      <c r="J130" s="60"/>
      <c r="K130" s="60"/>
      <c r="L130" s="60"/>
      <c r="M130" s="60"/>
      <c r="N130" s="60"/>
      <c r="O130" s="60"/>
      <c r="P130" s="60"/>
      <c r="Q130" s="60"/>
      <c r="R130" s="60"/>
      <c r="S130" s="60"/>
      <c r="T130" s="60">
        <v>1</v>
      </c>
      <c r="U130" s="60"/>
      <c r="V130" s="60"/>
      <c r="W130" s="60"/>
      <c r="X130" s="60"/>
      <c r="Y130" s="11"/>
      <c r="Z130" s="11">
        <v>1</v>
      </c>
      <c r="AA130" s="11"/>
      <c r="AB130" s="11"/>
      <c r="AC130" s="11"/>
      <c r="AD130" s="11"/>
      <c r="AE130" s="11">
        <v>1</v>
      </c>
      <c r="AF130" s="11"/>
      <c r="AG130" s="11"/>
      <c r="AH130" s="11"/>
      <c r="AI130" s="11"/>
      <c r="AJ130" s="11"/>
      <c r="AK130" s="60"/>
      <c r="AL130" s="60"/>
      <c r="AM130" s="60"/>
      <c r="AN130" s="60"/>
      <c r="AO130" s="60"/>
      <c r="AP130" s="60"/>
      <c r="AQ130" s="60"/>
      <c r="AR130" s="11"/>
      <c r="AS130" s="60"/>
      <c r="AT130" s="60"/>
      <c r="AU130" s="11">
        <v>1</v>
      </c>
      <c r="AV130" s="60"/>
      <c r="AW130" s="60"/>
      <c r="AX130" s="60"/>
      <c r="AY130" s="60"/>
      <c r="AZ130" s="60"/>
      <c r="BA130" s="60"/>
      <c r="BB130" s="60"/>
      <c r="BC130" s="60"/>
      <c r="BD130" s="79"/>
      <c r="BE130" s="60"/>
      <c r="BF130" s="60"/>
      <c r="BG130" s="60"/>
      <c r="BH130" s="60"/>
      <c r="BI130" s="11">
        <v>1</v>
      </c>
      <c r="BJ130" s="74">
        <f>SUM(B130:BI130)</f>
        <v>5</v>
      </c>
      <c r="BK130" s="203"/>
      <c r="BL130" s="207"/>
    </row>
    <row r="131" spans="1:64" s="76" customFormat="1" ht="18" customHeight="1" x14ac:dyDescent="0.35">
      <c r="A131" s="54" t="s">
        <v>286</v>
      </c>
      <c r="B131" s="54">
        <v>1</v>
      </c>
      <c r="C131" s="54"/>
      <c r="D131" s="54"/>
      <c r="E131" s="54"/>
      <c r="F131" s="54"/>
      <c r="G131" s="77"/>
      <c r="H131" s="77"/>
      <c r="I131" s="77"/>
      <c r="J131" s="77"/>
      <c r="K131" s="77"/>
      <c r="L131" s="77"/>
      <c r="M131" s="77"/>
      <c r="N131" s="77"/>
      <c r="O131" s="77"/>
      <c r="P131" s="78"/>
      <c r="Q131" s="78"/>
      <c r="R131" s="78"/>
      <c r="S131" s="78"/>
      <c r="T131" s="78"/>
      <c r="U131" s="78">
        <v>1</v>
      </c>
      <c r="V131" s="77"/>
      <c r="W131" s="77"/>
      <c r="X131" s="77"/>
      <c r="Y131" s="54"/>
      <c r="Z131" s="54"/>
      <c r="AA131" s="54"/>
      <c r="AB131" s="54"/>
      <c r="AC131" s="54"/>
      <c r="AD131" s="54"/>
      <c r="AE131" s="54"/>
      <c r="AF131" s="54"/>
      <c r="AG131" s="54"/>
      <c r="AH131" s="54"/>
      <c r="AI131" s="54"/>
      <c r="AJ131" s="54"/>
      <c r="AK131" s="77"/>
      <c r="AL131" s="77"/>
      <c r="AM131" s="77"/>
      <c r="AN131" s="77"/>
      <c r="AO131" s="77"/>
      <c r="AP131" s="77"/>
      <c r="AQ131" s="77"/>
      <c r="AR131" s="54"/>
      <c r="AS131" s="77"/>
      <c r="AT131" s="77"/>
      <c r="AU131" s="77"/>
      <c r="AV131" s="77"/>
      <c r="AW131" s="77"/>
      <c r="AX131" s="77"/>
      <c r="AY131" s="77"/>
      <c r="AZ131" s="77"/>
      <c r="BA131" s="77"/>
      <c r="BB131" s="77"/>
      <c r="BC131" s="77"/>
      <c r="BD131" s="54">
        <v>1</v>
      </c>
      <c r="BE131" s="54">
        <v>1</v>
      </c>
      <c r="BF131" s="77"/>
      <c r="BG131" s="77"/>
      <c r="BH131" s="77"/>
      <c r="BI131" s="54">
        <v>1</v>
      </c>
      <c r="BJ131" s="74">
        <f>SUM(B131:BI131)</f>
        <v>5</v>
      </c>
      <c r="BK131" s="203"/>
      <c r="BL131" s="207"/>
    </row>
    <row r="132" spans="1:64" s="76" customFormat="1" ht="18" customHeight="1" thickBot="1" x14ac:dyDescent="0.4">
      <c r="A132" s="9" t="s">
        <v>287</v>
      </c>
      <c r="B132" s="9">
        <v>1</v>
      </c>
      <c r="C132" s="9"/>
      <c r="D132" s="9"/>
      <c r="E132" s="9"/>
      <c r="F132" s="9"/>
      <c r="G132" s="80"/>
      <c r="H132" s="80"/>
      <c r="I132" s="80"/>
      <c r="J132" s="80"/>
      <c r="K132" s="80"/>
      <c r="L132" s="80"/>
      <c r="M132" s="80"/>
      <c r="N132" s="80"/>
      <c r="O132" s="80"/>
      <c r="P132" s="81"/>
      <c r="Q132" s="81"/>
      <c r="R132" s="81"/>
      <c r="S132" s="81"/>
      <c r="T132" s="81"/>
      <c r="U132" s="81"/>
      <c r="V132" s="80"/>
      <c r="W132" s="80"/>
      <c r="X132" s="80"/>
      <c r="Y132" s="9">
        <v>1</v>
      </c>
      <c r="Z132" s="9"/>
      <c r="AA132" s="9"/>
      <c r="AB132" s="9"/>
      <c r="AC132" s="9"/>
      <c r="AD132" s="9"/>
      <c r="AE132" s="9"/>
      <c r="AF132" s="9"/>
      <c r="AG132" s="9"/>
      <c r="AH132" s="9"/>
      <c r="AI132" s="9"/>
      <c r="AJ132" s="9"/>
      <c r="AK132" s="80"/>
      <c r="AL132" s="80"/>
      <c r="AM132" s="80"/>
      <c r="AN132" s="80"/>
      <c r="AO132" s="80"/>
      <c r="AP132" s="80"/>
      <c r="AQ132" s="80"/>
      <c r="AR132" s="9"/>
      <c r="AS132" s="80"/>
      <c r="AT132" s="80"/>
      <c r="AU132" s="80"/>
      <c r="AV132" s="80"/>
      <c r="AW132" s="80"/>
      <c r="AX132" s="80"/>
      <c r="AY132" s="80"/>
      <c r="AZ132" s="80"/>
      <c r="BA132" s="80"/>
      <c r="BB132" s="80"/>
      <c r="BC132" s="80"/>
      <c r="BD132" s="80"/>
      <c r="BE132" s="80"/>
      <c r="BF132" s="80"/>
      <c r="BG132" s="80"/>
      <c r="BH132" s="80"/>
      <c r="BI132" s="80"/>
      <c r="BJ132" s="74">
        <f>SUM(B132:BI132)</f>
        <v>2</v>
      </c>
      <c r="BK132" s="204"/>
      <c r="BL132" s="208"/>
    </row>
    <row r="133" spans="1:64" s="76" customFormat="1" ht="18" customHeight="1" thickBot="1" x14ac:dyDescent="0.4">
      <c r="A133" s="61" t="s">
        <v>288</v>
      </c>
      <c r="B133" s="160"/>
      <c r="C133" s="160"/>
      <c r="D133" s="160"/>
      <c r="E133" s="160"/>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0"/>
      <c r="AD133" s="160"/>
      <c r="AE133" s="160"/>
      <c r="AF133" s="160"/>
      <c r="AG133" s="160"/>
      <c r="AH133" s="160"/>
      <c r="AI133" s="160"/>
      <c r="AJ133" s="160"/>
      <c r="AK133" s="160"/>
      <c r="AL133" s="160"/>
      <c r="AM133" s="160"/>
      <c r="AN133" s="160"/>
      <c r="AO133" s="160"/>
      <c r="AP133" s="160"/>
      <c r="AQ133" s="160"/>
      <c r="AR133" s="160"/>
      <c r="AS133" s="160"/>
      <c r="AT133" s="160"/>
      <c r="AU133" s="160"/>
      <c r="AV133" s="160"/>
      <c r="AW133" s="160"/>
      <c r="AX133" s="160"/>
      <c r="AY133" s="160"/>
      <c r="AZ133" s="160"/>
      <c r="BA133" s="160"/>
      <c r="BB133" s="160"/>
      <c r="BC133" s="160"/>
      <c r="BD133" s="160"/>
      <c r="BE133" s="160"/>
      <c r="BF133" s="160"/>
      <c r="BG133" s="160"/>
      <c r="BH133" s="160"/>
      <c r="BI133" s="160"/>
      <c r="BJ133" s="161"/>
      <c r="BK133" s="205" t="s">
        <v>289</v>
      </c>
      <c r="BL133" s="206"/>
    </row>
    <row r="134" spans="1:64" s="76" customFormat="1" ht="18" customHeight="1" thickBot="1" x14ac:dyDescent="0.4">
      <c r="A134" s="153" t="s">
        <v>290</v>
      </c>
      <c r="B134" s="165"/>
      <c r="C134" s="165"/>
      <c r="D134" s="165"/>
      <c r="E134" s="165"/>
      <c r="F134" s="165"/>
      <c r="G134" s="153">
        <v>1</v>
      </c>
      <c r="H134" s="153">
        <v>1</v>
      </c>
      <c r="I134" s="153">
        <v>1</v>
      </c>
      <c r="J134" s="153"/>
      <c r="K134" s="165"/>
      <c r="L134" s="165"/>
      <c r="M134" s="165"/>
      <c r="N134" s="165"/>
      <c r="O134" s="153">
        <v>1</v>
      </c>
      <c r="P134" s="153">
        <v>1</v>
      </c>
      <c r="Q134" s="165"/>
      <c r="R134" s="165"/>
      <c r="S134" s="165"/>
      <c r="T134" s="165"/>
      <c r="U134" s="153">
        <v>1</v>
      </c>
      <c r="V134" s="165"/>
      <c r="W134" s="165"/>
      <c r="X134" s="165"/>
      <c r="Y134" s="153"/>
      <c r="Z134" s="153"/>
      <c r="AA134" s="153"/>
      <c r="AB134" s="153"/>
      <c r="AC134" s="153"/>
      <c r="AD134" s="153"/>
      <c r="AE134" s="165"/>
      <c r="AF134" s="165"/>
      <c r="AG134" s="165"/>
      <c r="AH134" s="165"/>
      <c r="AI134" s="165"/>
      <c r="AJ134" s="165"/>
      <c r="AK134" s="165"/>
      <c r="AL134" s="165"/>
      <c r="AM134" s="165"/>
      <c r="AN134" s="165"/>
      <c r="AO134" s="165"/>
      <c r="AP134" s="165"/>
      <c r="AQ134" s="165"/>
      <c r="AR134" s="153">
        <v>1</v>
      </c>
      <c r="AS134" s="165"/>
      <c r="AT134" s="165"/>
      <c r="AU134" s="165"/>
      <c r="AV134" s="165"/>
      <c r="AW134" s="165"/>
      <c r="AX134" s="165"/>
      <c r="AY134" s="165"/>
      <c r="AZ134" s="165"/>
      <c r="BA134" s="165"/>
      <c r="BB134" s="165"/>
      <c r="BC134" s="165"/>
      <c r="BD134" s="165"/>
      <c r="BE134" s="165"/>
      <c r="BF134" s="165"/>
      <c r="BG134" s="165"/>
      <c r="BH134" s="165"/>
      <c r="BI134" s="165"/>
      <c r="BJ134" s="74">
        <f>SUM(B134:BI134)</f>
        <v>7</v>
      </c>
      <c r="BK134" s="204"/>
      <c r="BL134" s="208"/>
    </row>
    <row r="135" spans="1:64" ht="15" customHeight="1" thickBot="1" x14ac:dyDescent="0.35">
      <c r="A135" s="166" t="s">
        <v>291</v>
      </c>
      <c r="B135" s="167">
        <f t="shared" ref="B135:AG135" si="5">SUM(B16:B127,B129:B134)</f>
        <v>22</v>
      </c>
      <c r="C135" s="167">
        <f t="shared" si="5"/>
        <v>23</v>
      </c>
      <c r="D135" s="167">
        <f t="shared" si="5"/>
        <v>22</v>
      </c>
      <c r="E135" s="167">
        <f t="shared" si="5"/>
        <v>20</v>
      </c>
      <c r="F135" s="167">
        <f t="shared" si="5"/>
        <v>19</v>
      </c>
      <c r="G135" s="167">
        <f t="shared" si="5"/>
        <v>19</v>
      </c>
      <c r="H135" s="167">
        <f t="shared" si="5"/>
        <v>16</v>
      </c>
      <c r="I135" s="167">
        <f t="shared" si="5"/>
        <v>19</v>
      </c>
      <c r="J135" s="167">
        <f t="shared" si="5"/>
        <v>28</v>
      </c>
      <c r="K135" s="167">
        <f t="shared" si="5"/>
        <v>21</v>
      </c>
      <c r="L135" s="167">
        <f t="shared" si="5"/>
        <v>17</v>
      </c>
      <c r="M135" s="167">
        <f t="shared" si="5"/>
        <v>16</v>
      </c>
      <c r="N135" s="167">
        <f t="shared" si="5"/>
        <v>15</v>
      </c>
      <c r="O135" s="167">
        <f t="shared" si="5"/>
        <v>21</v>
      </c>
      <c r="P135" s="167">
        <f t="shared" si="5"/>
        <v>15</v>
      </c>
      <c r="Q135" s="167">
        <f t="shared" si="5"/>
        <v>20</v>
      </c>
      <c r="R135" s="167">
        <f t="shared" si="5"/>
        <v>17</v>
      </c>
      <c r="S135" s="167">
        <f t="shared" si="5"/>
        <v>16</v>
      </c>
      <c r="T135" s="167">
        <f t="shared" si="5"/>
        <v>18</v>
      </c>
      <c r="U135" s="167">
        <f t="shared" si="5"/>
        <v>20</v>
      </c>
      <c r="V135" s="167">
        <f t="shared" si="5"/>
        <v>16</v>
      </c>
      <c r="W135" s="167">
        <f t="shared" si="5"/>
        <v>17</v>
      </c>
      <c r="X135" s="167">
        <f t="shared" si="5"/>
        <v>15</v>
      </c>
      <c r="Y135" s="167">
        <f t="shared" si="5"/>
        <v>29</v>
      </c>
      <c r="Z135" s="167">
        <f t="shared" si="5"/>
        <v>22</v>
      </c>
      <c r="AA135" s="167">
        <f t="shared" si="5"/>
        <v>19</v>
      </c>
      <c r="AB135" s="167">
        <f t="shared" si="5"/>
        <v>21</v>
      </c>
      <c r="AC135" s="167">
        <f t="shared" si="5"/>
        <v>18</v>
      </c>
      <c r="AD135" s="167">
        <f t="shared" si="5"/>
        <v>19</v>
      </c>
      <c r="AE135" s="167">
        <f t="shared" si="5"/>
        <v>21</v>
      </c>
      <c r="AF135" s="167">
        <f t="shared" si="5"/>
        <v>15</v>
      </c>
      <c r="AG135" s="167">
        <f t="shared" si="5"/>
        <v>20</v>
      </c>
      <c r="AH135" s="167">
        <f t="shared" ref="AH135:BI135" si="6">SUM(AH16:AH127,AH129:AH134)</f>
        <v>22</v>
      </c>
      <c r="AI135" s="167">
        <f t="shared" si="6"/>
        <v>24</v>
      </c>
      <c r="AJ135" s="167">
        <f t="shared" si="6"/>
        <v>10</v>
      </c>
      <c r="AK135" s="167">
        <f t="shared" si="6"/>
        <v>9</v>
      </c>
      <c r="AL135" s="167">
        <f t="shared" si="6"/>
        <v>20</v>
      </c>
      <c r="AM135" s="167">
        <f t="shared" si="6"/>
        <v>23</v>
      </c>
      <c r="AN135" s="167">
        <f t="shared" si="6"/>
        <v>19</v>
      </c>
      <c r="AO135" s="167">
        <f t="shared" si="6"/>
        <v>16</v>
      </c>
      <c r="AP135" s="167">
        <f t="shared" si="6"/>
        <v>24</v>
      </c>
      <c r="AQ135" s="167">
        <f t="shared" si="6"/>
        <v>25</v>
      </c>
      <c r="AR135" s="167">
        <f t="shared" si="6"/>
        <v>26</v>
      </c>
      <c r="AS135" s="167">
        <f t="shared" si="6"/>
        <v>22</v>
      </c>
      <c r="AT135" s="167">
        <f t="shared" si="6"/>
        <v>20</v>
      </c>
      <c r="AU135" s="167">
        <f t="shared" si="6"/>
        <v>17</v>
      </c>
      <c r="AV135" s="167">
        <f t="shared" si="6"/>
        <v>18</v>
      </c>
      <c r="AW135" s="167">
        <f t="shared" si="6"/>
        <v>19</v>
      </c>
      <c r="AX135" s="167">
        <f t="shared" si="6"/>
        <v>19</v>
      </c>
      <c r="AY135" s="167">
        <f t="shared" si="6"/>
        <v>22</v>
      </c>
      <c r="AZ135" s="167">
        <f t="shared" si="6"/>
        <v>21</v>
      </c>
      <c r="BA135" s="167">
        <f t="shared" si="6"/>
        <v>20</v>
      </c>
      <c r="BB135" s="167">
        <f t="shared" si="6"/>
        <v>16</v>
      </c>
      <c r="BC135" s="167">
        <f t="shared" si="6"/>
        <v>16</v>
      </c>
      <c r="BD135" s="167">
        <f t="shared" si="6"/>
        <v>18</v>
      </c>
      <c r="BE135" s="167">
        <f t="shared" si="6"/>
        <v>20</v>
      </c>
      <c r="BF135" s="167">
        <f t="shared" si="6"/>
        <v>21</v>
      </c>
      <c r="BG135" s="167">
        <f t="shared" si="6"/>
        <v>21</v>
      </c>
      <c r="BH135" s="167">
        <f t="shared" si="6"/>
        <v>18</v>
      </c>
      <c r="BI135" s="168">
        <f t="shared" si="6"/>
        <v>18</v>
      </c>
    </row>
  </sheetData>
  <mergeCells count="64">
    <mergeCell ref="BK122:BK127"/>
    <mergeCell ref="BL122:BL127"/>
    <mergeCell ref="BK129:BK132"/>
    <mergeCell ref="BL129:BL132"/>
    <mergeCell ref="BK133:BK134"/>
    <mergeCell ref="BL133:BL134"/>
    <mergeCell ref="BK113:BK116"/>
    <mergeCell ref="BK117:BK121"/>
    <mergeCell ref="BL117:BL121"/>
    <mergeCell ref="BL113:BL116"/>
    <mergeCell ref="BL109:BL112"/>
    <mergeCell ref="BK94:BK99"/>
    <mergeCell ref="BL94:BL99"/>
    <mergeCell ref="BK105:BK108"/>
    <mergeCell ref="BL105:BL108"/>
    <mergeCell ref="BK109:BK112"/>
    <mergeCell ref="BK100:BK104"/>
    <mergeCell ref="BL100:BL104"/>
    <mergeCell ref="BK85:BK88"/>
    <mergeCell ref="BL85:BL88"/>
    <mergeCell ref="BK89:BK93"/>
    <mergeCell ref="BL89:BL93"/>
    <mergeCell ref="BK61:BK72"/>
    <mergeCell ref="BL61:BL72"/>
    <mergeCell ref="BK73:BK75"/>
    <mergeCell ref="BL73:BL75"/>
    <mergeCell ref="BK76:BK84"/>
    <mergeCell ref="BL76:BL84"/>
    <mergeCell ref="BK21:BK26"/>
    <mergeCell ref="BL21:BL26"/>
    <mergeCell ref="BK27:BK32"/>
    <mergeCell ref="BL27:BL32"/>
    <mergeCell ref="BK33:BK40"/>
    <mergeCell ref="BL33:BL40"/>
    <mergeCell ref="BL41:BL44"/>
    <mergeCell ref="BK45:BK48"/>
    <mergeCell ref="BL45:BL48"/>
    <mergeCell ref="BK52:BK54"/>
    <mergeCell ref="BL52:BL54"/>
    <mergeCell ref="BK55:BK60"/>
    <mergeCell ref="BL55:BL60"/>
    <mergeCell ref="A128:BL128"/>
    <mergeCell ref="AE3:AK3"/>
    <mergeCell ref="AL3:AO3"/>
    <mergeCell ref="AP3:AT3"/>
    <mergeCell ref="AU3:AY3"/>
    <mergeCell ref="BJ4:BJ7"/>
    <mergeCell ref="BK4:BK7"/>
    <mergeCell ref="BL4:BL7"/>
    <mergeCell ref="B3:O3"/>
    <mergeCell ref="P3:X3"/>
    <mergeCell ref="Y3:AD3"/>
    <mergeCell ref="BK49:BK51"/>
    <mergeCell ref="AZ3:BB3"/>
    <mergeCell ref="BK41:BK44"/>
    <mergeCell ref="A1:BC1"/>
    <mergeCell ref="A2:BC2"/>
    <mergeCell ref="BC3:BE3"/>
    <mergeCell ref="A8:BL8"/>
    <mergeCell ref="A20:BL20"/>
    <mergeCell ref="BK12:BK19"/>
    <mergeCell ref="BK9:BK11"/>
    <mergeCell ref="BL9:BL11"/>
    <mergeCell ref="BL12:BL19"/>
  </mergeCells>
  <phoneticPr fontId="11" type="noConversion"/>
  <conditionalFormatting sqref="A42:BI42 BM42:XFD42 B53:BI53 B91:BH91 B97:BI97 B112:BI112 B116:BI116 B121:BI121">
    <cfRule type="containsText" dxfId="10" priority="123" operator="containsText" text="1">
      <formula>NOT(ISERROR(SEARCH("1",A42)))</formula>
    </cfRule>
  </conditionalFormatting>
  <conditionalFormatting sqref="A43:BI43 BM43:XFD43">
    <cfRule type="containsText" dxfId="9" priority="122" operator="containsText" text="1">
      <formula>NOT(ISERROR(SEARCH("1",A43)))</formula>
    </cfRule>
  </conditionalFormatting>
  <conditionalFormatting sqref="A44:BI44 BM44:XFD44 B111:BI111 B115:BI115">
    <cfRule type="containsText" dxfId="8" priority="121" operator="containsText" text="1">
      <formula>NOT(ISERROR(SEARCH("1",A44)))</formula>
    </cfRule>
  </conditionalFormatting>
  <conditionalFormatting sqref="B42:D44">
    <cfRule type="colorScale" priority="285">
      <colorScale>
        <cfvo type="min"/>
        <cfvo type="max"/>
        <color rgb="FFFCFCFF"/>
        <color rgb="FF63BE7B"/>
      </colorScale>
    </cfRule>
  </conditionalFormatting>
  <conditionalFormatting sqref="B9:BI9">
    <cfRule type="colorScale" priority="535">
      <colorScale>
        <cfvo type="min"/>
        <cfvo type="max"/>
        <color rgb="FFFCFCFF"/>
        <color rgb="FF63BE7B"/>
      </colorScale>
    </cfRule>
  </conditionalFormatting>
  <conditionalFormatting sqref="B12:BI12">
    <cfRule type="colorScale" priority="456">
      <colorScale>
        <cfvo type="min"/>
        <cfvo type="max"/>
        <color rgb="FFFCFCFF"/>
        <color rgb="FF63BE7B"/>
      </colorScale>
    </cfRule>
  </conditionalFormatting>
  <conditionalFormatting sqref="B21:BI21">
    <cfRule type="colorScale" priority="458">
      <colorScale>
        <cfvo type="min"/>
        <cfvo type="max"/>
        <color rgb="FFFCFCFF"/>
        <color rgb="FF63BE7B"/>
      </colorScale>
    </cfRule>
  </conditionalFormatting>
  <conditionalFormatting sqref="B27:BI27">
    <cfRule type="colorScale" priority="460">
      <colorScale>
        <cfvo type="min"/>
        <cfvo type="max"/>
        <color rgb="FFFCFCFF"/>
        <color rgb="FF63BE7B"/>
      </colorScale>
    </cfRule>
  </conditionalFormatting>
  <conditionalFormatting sqref="B33:BI33">
    <cfRule type="colorScale" priority="462">
      <colorScale>
        <cfvo type="min"/>
        <cfvo type="max"/>
        <color rgb="FFFCFCFF"/>
        <color rgb="FF63BE7B"/>
      </colorScale>
    </cfRule>
  </conditionalFormatting>
  <conditionalFormatting sqref="B45:BI45">
    <cfRule type="colorScale" priority="464">
      <colorScale>
        <cfvo type="min"/>
        <cfvo type="max"/>
        <color rgb="FFFCFCFF"/>
        <color rgb="FF63BE7B"/>
      </colorScale>
    </cfRule>
  </conditionalFormatting>
  <conditionalFormatting sqref="B50:BI50">
    <cfRule type="colorScale" priority="466">
      <colorScale>
        <cfvo type="min"/>
        <cfvo type="max"/>
        <color rgb="FFFCFCFF"/>
        <color rgb="FF63BE7B"/>
      </colorScale>
    </cfRule>
  </conditionalFormatting>
  <conditionalFormatting sqref="B51:BI51">
    <cfRule type="colorScale" priority="468">
      <colorScale>
        <cfvo type="min"/>
        <cfvo type="max"/>
        <color rgb="FFFCFCFF"/>
        <color rgb="FFF8696B"/>
      </colorScale>
    </cfRule>
  </conditionalFormatting>
  <conditionalFormatting sqref="B52:BI52">
    <cfRule type="colorScale" priority="470">
      <colorScale>
        <cfvo type="min"/>
        <cfvo type="max"/>
        <color rgb="FFFCFCFF"/>
        <color rgb="FF63BE7B"/>
      </colorScale>
    </cfRule>
  </conditionalFormatting>
  <conditionalFormatting sqref="B54:BI54 B90:BI90 B96:BI96">
    <cfRule type="containsText" dxfId="7" priority="40" operator="containsText" text="1">
      <formula>NOT(ISERROR(SEARCH("1",B54)))</formula>
    </cfRule>
  </conditionalFormatting>
  <conditionalFormatting sqref="B55:BI55">
    <cfRule type="colorScale" priority="476">
      <colorScale>
        <cfvo type="min"/>
        <cfvo type="max"/>
        <color rgb="FFFCFCFF"/>
        <color rgb="FF63BE7B"/>
      </colorScale>
    </cfRule>
  </conditionalFormatting>
  <conditionalFormatting sqref="B61:BI61">
    <cfRule type="colorScale" priority="478">
      <colorScale>
        <cfvo type="min"/>
        <cfvo type="max"/>
        <color rgb="FFFCFCFF"/>
        <color rgb="FF63BE7B"/>
      </colorScale>
    </cfRule>
  </conditionalFormatting>
  <conditionalFormatting sqref="B73:BI73">
    <cfRule type="colorScale" priority="532">
      <colorScale>
        <cfvo type="min"/>
        <cfvo type="max"/>
        <color rgb="FFFCFCFF"/>
        <color rgb="FF63BE7B"/>
      </colorScale>
    </cfRule>
  </conditionalFormatting>
  <conditionalFormatting sqref="B76:BI76">
    <cfRule type="colorScale" priority="480">
      <colorScale>
        <cfvo type="min"/>
        <cfvo type="max"/>
        <color rgb="FFFCFCFF"/>
        <color rgb="FF63BE7B"/>
      </colorScale>
    </cfRule>
  </conditionalFormatting>
  <conditionalFormatting sqref="B85:BI85">
    <cfRule type="colorScale" priority="482">
      <colorScale>
        <cfvo type="min"/>
        <cfvo type="max"/>
        <color rgb="FFFCFCFF"/>
        <color rgb="FF63BE7B"/>
      </colorScale>
    </cfRule>
  </conditionalFormatting>
  <conditionalFormatting sqref="B90:BI92">
    <cfRule type="colorScale" priority="486">
      <colorScale>
        <cfvo type="min"/>
        <cfvo type="max"/>
        <color rgb="FF63BE7B"/>
        <color rgb="FFFFEF9C"/>
      </colorScale>
    </cfRule>
  </conditionalFormatting>
  <conditionalFormatting sqref="B93:BI93">
    <cfRule type="containsText" dxfId="6" priority="7" operator="containsText" text="1">
      <formula>NOT(ISERROR(SEARCH("1",B93)))</formula>
    </cfRule>
  </conditionalFormatting>
  <conditionalFormatting sqref="B95:BI99">
    <cfRule type="colorScale" priority="488">
      <colorScale>
        <cfvo type="min"/>
        <cfvo type="max"/>
        <color rgb="FF63BE7B"/>
        <color rgb="FFFFEF9C"/>
      </colorScale>
    </cfRule>
  </conditionalFormatting>
  <conditionalFormatting sqref="B99:BI99">
    <cfRule type="containsText" dxfId="5" priority="8" operator="containsText" text="1">
      <formula>NOT(ISERROR(SEARCH("1",B99)))</formula>
    </cfRule>
  </conditionalFormatting>
  <conditionalFormatting sqref="B100:BI100">
    <cfRule type="colorScale" priority="494">
      <colorScale>
        <cfvo type="min"/>
        <cfvo type="max"/>
        <color rgb="FFFCFCFF"/>
        <color rgb="FF63BE7B"/>
      </colorScale>
    </cfRule>
  </conditionalFormatting>
  <conditionalFormatting sqref="B105:BI105">
    <cfRule type="colorScale" priority="496">
      <colorScale>
        <cfvo type="min"/>
        <cfvo type="max"/>
        <color rgb="FFFCFCFF"/>
        <color rgb="FF63BE7B"/>
      </colorScale>
    </cfRule>
  </conditionalFormatting>
  <conditionalFormatting sqref="B109:BI109">
    <cfRule type="colorScale" priority="498">
      <colorScale>
        <cfvo type="min"/>
        <cfvo type="max"/>
        <color rgb="FFFCFCFF"/>
        <color rgb="FF63BE7B"/>
      </colorScale>
    </cfRule>
  </conditionalFormatting>
  <conditionalFormatting sqref="B110:BI110">
    <cfRule type="containsText" dxfId="4" priority="2" operator="containsText" text="1">
      <formula>NOT(ISERROR(SEARCH("1",B110)))</formula>
    </cfRule>
  </conditionalFormatting>
  <conditionalFormatting sqref="B113:BI113">
    <cfRule type="colorScale" priority="506">
      <colorScale>
        <cfvo type="min"/>
        <cfvo type="max"/>
        <color rgb="FFFCFCFF"/>
        <color rgb="FF63BE7B"/>
      </colorScale>
    </cfRule>
  </conditionalFormatting>
  <conditionalFormatting sqref="B114:BI114">
    <cfRule type="containsText" dxfId="3" priority="3" operator="containsText" text="1">
      <formula>NOT(ISERROR(SEARCH("1",B114)))</formula>
    </cfRule>
  </conditionalFormatting>
  <conditionalFormatting sqref="B117:BI117">
    <cfRule type="colorScale" priority="514">
      <colorScale>
        <cfvo type="min"/>
        <cfvo type="max"/>
        <color rgb="FFFCFCFF"/>
        <color rgb="FF63BE7B"/>
      </colorScale>
    </cfRule>
  </conditionalFormatting>
  <conditionalFormatting sqref="B118:BI118">
    <cfRule type="containsText" dxfId="2" priority="6" operator="containsText" text="1">
      <formula>NOT(ISERROR(SEARCH("1",B118)))</formula>
    </cfRule>
  </conditionalFormatting>
  <conditionalFormatting sqref="B119:BI119">
    <cfRule type="containsText" dxfId="1" priority="5" operator="containsText" text="1">
      <formula>NOT(ISERROR(SEARCH("1",B119)))</formula>
    </cfRule>
  </conditionalFormatting>
  <conditionalFormatting sqref="B120:BI120">
    <cfRule type="containsText" dxfId="0" priority="56" operator="containsText" text="1">
      <formula>NOT(ISERROR(SEARCH("1",B120)))</formula>
    </cfRule>
  </conditionalFormatting>
  <conditionalFormatting sqref="B122:BI122">
    <cfRule type="colorScale" priority="526">
      <colorScale>
        <cfvo type="min"/>
        <cfvo type="max"/>
        <color rgb="FFFCFCFF"/>
        <color rgb="FF63BE7B"/>
      </colorScale>
    </cfRule>
  </conditionalFormatting>
  <conditionalFormatting sqref="B129:BI129">
    <cfRule type="colorScale" priority="528">
      <colorScale>
        <cfvo type="min"/>
        <cfvo type="max"/>
        <color rgb="FFFCFCFF"/>
        <color rgb="FF63BE7B"/>
      </colorScale>
    </cfRule>
  </conditionalFormatting>
  <conditionalFormatting sqref="B133:BI133">
    <cfRule type="colorScale" priority="530">
      <colorScale>
        <cfvo type="min"/>
        <cfvo type="max"/>
        <color rgb="FFFCFCFF"/>
        <color rgb="FF63BE7B"/>
      </colorScale>
    </cfRule>
  </conditionalFormatting>
  <dataValidations disablePrompts="1" count="1">
    <dataValidation allowBlank="1" showInputMessage="1" showErrorMessage="1" sqref="BK4" xr:uid="{C81C27B2-9564-4F02-9168-76A3D612ECF9}"/>
  </dataValidations>
  <pageMargins left="0.7" right="0.7" top="0.75" bottom="0.75" header="0.3" footer="0.3"/>
  <pageSetup paperSize="9"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7c1918-d5ab-48a1-8b61-0d52f2f99fd1" xsi:nil="true"/>
    <lcf76f155ced4ddcb4097134ff3c332f xmlns="30973102-2308-455b-8e1f-b6a90edc3b23">
      <Terms xmlns="http://schemas.microsoft.com/office/infopath/2007/PartnerControls"/>
    </lcf76f155ced4ddcb4097134ff3c332f>
    <SharedWithUsers xmlns="947c1918-d5ab-48a1-8b61-0d52f2f99fd1">
      <UserInfo>
        <DisplayName>Johan CORDEL</DisplayName>
        <AccountId>142</AccountId>
        <AccountType/>
      </UserInfo>
      <UserInfo>
        <DisplayName>Ghada BENAISSA</DisplayName>
        <AccountId>1509</AccountId>
        <AccountType/>
      </UserInfo>
      <UserInfo>
        <DisplayName>Marta TESTA</DisplayName>
        <AccountId>525</AccountId>
        <AccountType/>
      </UserInfo>
      <UserInfo>
        <DisplayName>Falasteen AWADALLAH</DisplayName>
        <AccountId>1209</AccountId>
        <AccountType/>
      </UserInfo>
      <UserInfo>
        <DisplayName>Matteo BOHM</DisplayName>
        <AccountId>1433</AccountId>
        <AccountType/>
      </UserInfo>
      <UserInfo>
        <DisplayName>Nadine ABDALLAH</DisplayName>
        <AccountId>13</AccountId>
        <AccountType/>
      </UserInfo>
      <UserInfo>
        <DisplayName>Carl HASSELLOF</DisplayName>
        <AccountId>20</AccountId>
        <AccountType/>
      </UserInfo>
      <UserInfo>
        <DisplayName>Nayana DAS</DisplayName>
        <AccountId>27</AccountId>
        <AccountType/>
      </UserInfo>
      <UserInfo>
        <DisplayName>Anna PASCALE</DisplayName>
        <AccountId>526</AccountId>
        <AccountType/>
      </UserInfo>
      <UserInfo>
        <DisplayName>Renaud ZAMBEAUX</DisplayName>
        <AccountId>73</AccountId>
        <AccountType/>
      </UserInfo>
      <UserInfo>
        <DisplayName>Johanna VALDESON</DisplayName>
        <AccountId>31</AccountId>
        <AccountType/>
      </UserInfo>
      <UserInfo>
        <DisplayName>Maelys CHANUT</DisplayName>
        <AccountId>1055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5" ma:contentTypeDescription="Crée un document." ma:contentTypeScope="" ma:versionID="2b51217a00e175ee2f2d959691ee81dd">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69493a5e2f9ca134449aac081f90c7ee"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01ebf985-7196-42f2-9dcf-152c22628140}"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F3445A-2BAE-426E-9CF2-7E362C25D3F8}">
  <ds:schemaRefs>
    <ds:schemaRef ds:uri="http://schemas.microsoft.com/office/2006/metadata/properties"/>
    <ds:schemaRef ds:uri="http://schemas.microsoft.com/office/infopath/2007/PartnerControls"/>
    <ds:schemaRef ds:uri="947c1918-d5ab-48a1-8b61-0d52f2f99fd1"/>
    <ds:schemaRef ds:uri="30973102-2308-455b-8e1f-b6a90edc3b23"/>
  </ds:schemaRefs>
</ds:datastoreItem>
</file>

<file path=customXml/itemProps2.xml><?xml version="1.0" encoding="utf-8"?>
<ds:datastoreItem xmlns:ds="http://schemas.openxmlformats.org/officeDocument/2006/customXml" ds:itemID="{12F6AB0C-2D0D-45F0-B7A2-1664E3F0DB04}">
  <ds:schemaRefs>
    <ds:schemaRef ds:uri="http://schemas.microsoft.com/sharepoint/v3/contenttype/forms"/>
  </ds:schemaRefs>
</ds:datastoreItem>
</file>

<file path=customXml/itemProps3.xml><?xml version="1.0" encoding="utf-8"?>
<ds:datastoreItem xmlns:ds="http://schemas.openxmlformats.org/officeDocument/2006/customXml" ds:itemID="{F43425F2-3B10-48B5-8BA3-CC39B44601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Method Report</vt:lpstr>
      <vt:lpstr>DSAG full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Carl</cp:lastModifiedBy>
  <cp:revision/>
  <dcterms:created xsi:type="dcterms:W3CDTF">2017-10-10T11:47:39Z</dcterms:created>
  <dcterms:modified xsi:type="dcterms:W3CDTF">2024-04-16T10:37:30Z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0x01010064B5BF8B0F90A143B1A4ACAD04008153</vt:lpwstr>
  </property>
  <property fmtid="{D5CDD505-2E9C-101B-9397-08002B2CF9AE}" pid="3" name="MediaServiceImageTags">
    <vt:lpwstr/>
  </property>
</Properties>
</file>