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my.sharepoint.com/personal/ihor_husiev_reach-initiative_org/Documents/Робочий стіл/HEALTH/REPORT/"/>
    </mc:Choice>
  </mc:AlternateContent>
  <xr:revisionPtr revIDLastSave="117" documentId="8_{DF0EFB82-8062-4020-B5EC-6A3BC937E163}" xr6:coauthVersionLast="47" xr6:coauthVersionMax="47" xr10:uidLastSave="{E11F321F-DB05-4D55-8AE3-55CB40FAE0C7}"/>
  <bookViews>
    <workbookView xWindow="-108" yWindow="-108" windowWidth="23256" windowHeight="12576" activeTab="2" xr2:uid="{00000000-000D-0000-FFFF-FFFF00000000}"/>
  </bookViews>
  <sheets>
    <sheet name="README" sheetId="5" r:id="rId1"/>
    <sheet name="Method Report" sheetId="4" r:id="rId2"/>
    <sheet name="Data Saturation Grid" sheetId="3" r:id="rId3"/>
  </sheets>
  <definedNames>
    <definedName name="_ftnref1" localSheetId="2">'Data Saturation Grid'!#REF!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3" l="1"/>
  <c r="O35" i="3"/>
  <c r="O76" i="3"/>
  <c r="D92" i="3"/>
  <c r="E92" i="3"/>
  <c r="F92" i="3"/>
  <c r="G92" i="3"/>
  <c r="H92" i="3"/>
  <c r="I92" i="3"/>
  <c r="J92" i="3"/>
  <c r="K92" i="3"/>
  <c r="L92" i="3"/>
  <c r="M92" i="3"/>
  <c r="N92" i="3"/>
  <c r="C92" i="3"/>
  <c r="O91" i="3" l="1"/>
  <c r="O88" i="3"/>
  <c r="O89" i="3"/>
  <c r="O87" i="3"/>
  <c r="O84" i="3"/>
  <c r="O85" i="3"/>
  <c r="O83" i="3"/>
  <c r="O82" i="3"/>
  <c r="O80" i="3"/>
  <c r="O79" i="3"/>
  <c r="O73" i="3"/>
  <c r="O74" i="3"/>
  <c r="O75" i="3"/>
  <c r="O72" i="3"/>
  <c r="O68" i="3"/>
  <c r="O69" i="3"/>
  <c r="O70" i="3"/>
  <c r="O67" i="3"/>
  <c r="O64" i="3"/>
  <c r="O65" i="3"/>
  <c r="O63" i="3"/>
  <c r="O78" i="3"/>
  <c r="O42" i="3"/>
  <c r="O43" i="3"/>
  <c r="O44" i="3"/>
  <c r="O45" i="3"/>
  <c r="O46" i="3"/>
  <c r="O47" i="3"/>
  <c r="O48" i="3"/>
  <c r="O49" i="3"/>
  <c r="O50" i="3"/>
  <c r="O51" i="3"/>
  <c r="O52" i="3"/>
  <c r="O53" i="3"/>
  <c r="O54" i="3"/>
  <c r="O55" i="3"/>
  <c r="O56" i="3"/>
  <c r="O57" i="3"/>
  <c r="O58" i="3"/>
  <c r="O41" i="3"/>
  <c r="O61" i="3"/>
  <c r="O62" i="3"/>
  <c r="O60" i="3"/>
  <c r="O36" i="3"/>
  <c r="O37" i="3"/>
  <c r="O38" i="3"/>
  <c r="O39" i="3"/>
  <c r="O29" i="3"/>
  <c r="O30" i="3"/>
  <c r="O28" i="3"/>
  <c r="O33" i="3"/>
  <c r="O32" i="3"/>
  <c r="O24" i="3"/>
  <c r="O25" i="3"/>
  <c r="O26" i="3"/>
  <c r="O23" i="3"/>
  <c r="O17" i="3" l="1"/>
  <c r="O18" i="3"/>
  <c r="O19" i="3"/>
  <c r="O20" i="3"/>
  <c r="O21" i="3"/>
  <c r="O22" i="3"/>
  <c r="O16" i="3"/>
  <c r="O9" i="3"/>
  <c r="O10" i="3"/>
  <c r="O11" i="3"/>
  <c r="O12" i="3"/>
  <c r="O13" i="3"/>
  <c r="O14" i="3"/>
  <c r="O8" i="3"/>
  <c r="O5" i="3"/>
  <c r="O6" i="3"/>
  <c r="O7" i="3"/>
  <c r="O4" i="3"/>
  <c r="O9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tc={6C16EA1A-44A2-421C-8B5D-E192CB45F72C}</author>
    <author>tc={628AA0B7-766D-4353-BA08-9A5DFFF154B8}</author>
    <author>tc={4C215171-A5D0-4E74-A275-A7D6EC19D7A2}</author>
    <author>tc={8BDE787E-10BF-4614-B19A-BA275899BF44}</author>
    <author>tc={3B92EDF2-E6DB-43AF-9A0B-47DE33F92C92}</author>
    <author>tc={E7ABDB79-B6CE-4505-9666-6F370A1464B5}</author>
  </authors>
  <commentList>
    <comment ref="E14" authorId="0" shapeId="0" xr:uid="{6C16EA1A-44A2-421C-8B5D-E192CB45F72C}">
      <text>
        <t>[Ланцюжок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Change to 1
except for the doctors who provided such care in basements in unsanitary conditions on their own enthusiasm, with a threat to their own lives.</t>
      </text>
    </comment>
    <comment ref="C20" authorId="1" shapeId="0" xr:uid="{628AA0B7-766D-4353-BA08-9A5DFFF154B8}">
      <text>
        <t>[Ланцюжок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Change to 0
Don’t see where this is written.</t>
      </text>
    </comment>
    <comment ref="G32" authorId="2" shapeId="0" xr:uid="{4C215171-A5D0-4E74-A275-A7D6EC19D7A2}">
      <text>
        <t>[Ланцюжок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Change to 1 
As for the personnel, we have hired employees from Donetska oblast, interns from universities, so we can say that today there is no shortage of personnel in the medical field.</t>
      </text>
    </comment>
    <comment ref="G35" authorId="3" shapeId="0" xr:uid="{8BDE787E-10BF-4614-B19A-BA275899BF44}">
      <text>
        <t>[Ланцюжок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Potentially add a new row?
At the beginning of the war, the number of patients decreased, but later and to this day it has increased. First of all, due to availability of surgical departments. 
Відповідь:
    added</t>
      </text>
    </comment>
    <comment ref="E44" authorId="4" shapeId="0" xr:uid="{3B92EDF2-E6DB-43AF-9A0B-47DE33F92C92}">
      <text>
        <t xml:space="preserve">[Ланцюжок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Change to 1?
The hospital is planned for 220 beds, but now not all the premises are functioning, because they are destroyed, some are without windows. </t>
      </text>
    </comment>
    <comment ref="C78" authorId="5" shapeId="0" xr:uid="{E7ABDB79-B6CE-4505-9666-6F370A1464B5}">
      <text>
        <t>[Ланцюжок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Is this relevant to include?
There was a shortage of polio vaccine, but the Ministry of Health has promised to provide us with it. 
Відповідь:
    Included DP12</t>
      </text>
    </comment>
  </commentList>
</comments>
</file>

<file path=xl/sharedStrings.xml><?xml version="1.0" encoding="utf-8"?>
<sst xmlns="http://schemas.openxmlformats.org/spreadsheetml/2006/main" count="169" uniqueCount="168">
  <si>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</si>
  <si>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</si>
  <si>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</si>
  <si>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</si>
  <si>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[Add text here]</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</si>
  <si>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</si>
  <si>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</si>
  <si>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</si>
  <si>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</si>
  <si>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</si>
  <si>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</si>
  <si>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</si>
  <si>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</si>
  <si>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</si>
  <si>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r>
      <t xml:space="preserve">Do you intend to publish the qualitative analysis (e.g. Data Saturation Grid and any additional qualitative analysis)? </t>
    </r>
    <r>
      <rPr>
        <sz val="11"/>
        <color rgb="FFFFFFFF"/>
        <rFont val="Arial Narrow"/>
        <family val="2"/>
      </rPr>
      <t>(place an X next to the appropriate option)</t>
    </r>
  </si>
  <si>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</si>
  <si>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</si>
  <si>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</si>
  <si>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</si>
  <si>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</si>
  <si>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</si>
  <si>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Key Findings Summary
(Merged per Discussion Topic)</t>
  </si>
  <si>
    <t xml:space="preserve">Optional column for more interpretative/explorative analysis triangulated with secondary sources, quotes etc. </t>
  </si>
  <si>
    <t>Oblast</t>
  </si>
  <si>
    <t>Dnipropetrovska</t>
  </si>
  <si>
    <t>Vinnytska</t>
  </si>
  <si>
    <t>Zaporizka</t>
  </si>
  <si>
    <t>Demographics</t>
  </si>
  <si>
    <t># of interviews</t>
  </si>
  <si>
    <t>NGO representatives</t>
  </si>
  <si>
    <t>Ministry representatives</t>
  </si>
  <si>
    <t>Male</t>
  </si>
  <si>
    <t>Female</t>
  </si>
  <si>
    <t>Oblast level</t>
  </si>
  <si>
    <t>City level</t>
  </si>
  <si>
    <t>Total # References</t>
  </si>
  <si>
    <t>At the beginning of the war: lack of emergency assistance for the population</t>
  </si>
  <si>
    <t>accros country</t>
  </si>
  <si>
    <t>The main challenges that are related with medical staff now are the shortage of doctors (both family and specialised), and therefore the high workload on the current staff in medical facilities. Ensuring the safety of doctors and patients in medical facilities is also an important challenge.</t>
  </si>
  <si>
    <t>Current problems are related to frequent power outages and increased pressure on medical facilities, including due to the large number of displaced people in these oblasts.</t>
  </si>
  <si>
    <t>At the beginning of the war, there were quite strong challenges that often prevented the provision of adequate health care. This is what is most often said about such challenges:
-lack of medical staff (most of them left researched oblasts, a small part joined to the army);
- logistics disruption in the supply of medicines, which resulted in the following point;
- lack or difficulty in finding medicines and equipment.</t>
  </si>
  <si>
    <t>It is important for medical staff to receive training on an ongoing basis</t>
  </si>
  <si>
    <t>No urgent challenges related to the lack of equipment or provision of technology in medical facilities were reported.</t>
  </si>
  <si>
    <t>Needs related to winterization are almost always related to the lack of generators.</t>
  </si>
  <si>
    <t>The equipment is divided into two parts where there is an urgent needs:
- equipment for doctors - diagnostic and surgical
- equipment for medical facilities: beds and computers</t>
  </si>
  <si>
    <t>The main challenge for vaccination is the lack of will to be vaccinated among the population.. Key informants reported that the population solves more important problems during the crisis, and vaccination is postponed until later.</t>
  </si>
  <si>
    <t>A small number of key informants indicated to some problems in coordinating actions with the authorities, which are not of a systemic nature.</t>
  </si>
  <si>
    <t>The most vulnerable group is the displaced people, which often requires not only medical assistance, but also socio-psychological assistance.</t>
  </si>
  <si>
    <t>In addition to the obvious barrier in the form of a lack of money for medical services and drugs, key informants also reported administrative barriers related to the fact that displaced people need to restore documents.</t>
  </si>
  <si>
    <t>"In terms of needs, the greatest need is for generators and clothes for patients. Generators are needed when there is a power outage, they are not available everywhere and the power of those generators that are not always enough. Regarding clothes, hospitals never kept clothes, always relatives brought them. But now patients are delivered without relatives, clothes are cut off during the operation and the patient is left without clothes and there is no one to provide it.”
Representative of local authorities #1, Dnipro</t>
  </si>
  <si>
    <t>"What we noticed is that the doctor spends more time consulting with IDPs. IDPs are often traumatized psychologically, they want to share their trauma with other. Doctors were not ready to use psychological skills, and now psychological help is in great demand.”
Representative of local authorities #2, Kamyanske (Dnipropetrovska oblast)</t>
  </si>
  <si>
    <t>"Now people are not ready for vaccination, so it is not even possible to compare."
Representative of local authorities #1, Vinnytska oblast</t>
  </si>
  <si>
    <t>"A complete failure. Purchases of non-priority drugs are made. Lack of understanding and response to priority needs. The body that is the founder - the regional council - must meet in session to resolve issues, but this is very difficult"
Representative of local authorities #1, Zaporizka oblast</t>
  </si>
  <si>
    <t>"At the beginning of the war, the first issue was the safety of medical personnel and patients in medical institutions. Many problems arose, including gunshots, explosions, and constant anxiety that prevented doctors from working, but for now, everything is resolved and prepared for any scenario."
Representative of Ministry #1</t>
  </si>
  <si>
    <t>"the medical system in general lost a lot of personnel, people left, took their families and got laid off. Finding new professionals is not always easy."
NGO representative #1</t>
  </si>
  <si>
    <t>Health KI - representatives of local authority, Ministry and NGO</t>
  </si>
  <si>
    <t>Informing the humanitarian community about the current state of Ukraine's healthcare system and its capacity to respond to needs of the population following the Russian invasion. Understanding the accessibility of health care (mostly at oblast level) for the population of the country and those affected by the conflict (both displaced and non-displaced persons).</t>
  </si>
  <si>
    <t>The qualitative data collection was conducted through Key informant interviews (KIIs) identified with a non-probability purposive sampling. Remote phone interviews were conducted by REACH enumerators or field officers. A total of 12 qualitative interviews were conducted using the next tool: 2 interviews with 2 KIs in each oblasts (Vinnytska, Dnipropetrovska, Zaporizka, Kharkivska). Plus, two interviews with representatives of Ministry of Health and two interviews with NGO representatives.</t>
  </si>
  <si>
    <t xml:space="preserve">Discussion Topic_1_Overall challenges </t>
  </si>
  <si>
    <t>Discussion Topic_2_Staffing pproblems</t>
  </si>
  <si>
    <t>Discussion Topic_3_ Equipment and space capacity</t>
  </si>
  <si>
    <t>Discussion Topic_4_Vaccinations</t>
  </si>
  <si>
    <t>Discussion Topic_5_coordination with authorities</t>
  </si>
  <si>
    <t>Discussion Topic_6_access for different groups</t>
  </si>
  <si>
    <t>DP1: At the beginning of the war: disruption of logistics</t>
  </si>
  <si>
    <t>DP2: At the beginning of the war: lack of coordination with the central government</t>
  </si>
  <si>
    <t>DP3: At the beginning of the war: urgent need to find medicines and equipment</t>
  </si>
  <si>
    <t>DP4: At the beginning of the war: lack of staff, especially women left the country</t>
  </si>
  <si>
    <t>DP5: At the beginning of the war: destruction of medical institutions</t>
  </si>
  <si>
    <t>DP6: At the beginning of the war: safety of staff and patients</t>
  </si>
  <si>
    <t>DP7: Current challenges: shelling</t>
  </si>
  <si>
    <t>DP8: Current challenges: power outage</t>
  </si>
  <si>
    <t>DP8: Current challenges: problems with laboratory diagnostics</t>
  </si>
  <si>
    <t>DP9: Current challenges: changing the profile of departments to surgical</t>
  </si>
  <si>
    <t>DP10: Current challenges: provision of beds in hospitals</t>
  </si>
  <si>
    <t>DP11: Current challenges: increased number of beds</t>
  </si>
  <si>
    <t>DP12: Current challenges: increased number of patients</t>
  </si>
  <si>
    <t>DP1: Current challenges: high fatigue of doctors</t>
  </si>
  <si>
    <t>DP2: Current challenges: shortage of doctors (family and specialized)</t>
  </si>
  <si>
    <t>DP3: Current challenges: fear of being in medical facilities, proximity to the front line</t>
  </si>
  <si>
    <t>DP4: Current challenges: safety</t>
  </si>
  <si>
    <t>DP5: need: midle staff</t>
  </si>
  <si>
    <t>DP6: need: provision of psychosocial care for doctors</t>
  </si>
  <si>
    <t>DP7: need providing training on an ongoing basis</t>
  </si>
  <si>
    <t>DP8: no problem with staffing</t>
  </si>
  <si>
    <t>DP9: no need for staff training</t>
  </si>
  <si>
    <t>DP1: Past need: lack of polio vaccine</t>
  </si>
  <si>
    <t>DP2: Past need: lack of BCG vaccine (for children in the first days)</t>
  </si>
  <si>
    <t>DP3: Past need: lack of hepatitis vaccine</t>
  </si>
  <si>
    <t>DP4: Current challenges: low will of the population to be vaccinated</t>
  </si>
  <si>
    <t>DP5: Current challenges: lack of publick transport for people to come to the hospital and receive the vaccine</t>
  </si>
  <si>
    <t>DP6: Current challenges: decreased vaccination rates against measles and Covid</t>
  </si>
  <si>
    <t>DP7: Current challenges: increased incidence of diphtheria and tetanus</t>
  </si>
  <si>
    <t>DP8: need: provision for disposal after vaccination</t>
  </si>
  <si>
    <t>DP9: need: lack of refrigerator for vaccines</t>
  </si>
  <si>
    <t>DP10: need: occasional problems with the supply of polio vaccines</t>
  </si>
  <si>
    <t>DP11: need: occasional problems with the supply of  vaccines</t>
  </si>
  <si>
    <t>DP1: There are some problems with the coordination of the oblast level authorities</t>
  </si>
  <si>
    <t>DP2: Poor coordination between hospitals</t>
  </si>
  <si>
    <t>DP3: No problems with coordination with the central government</t>
  </si>
  <si>
    <t>DP1: Current challenges: Psychosocial problems among displaced people</t>
  </si>
  <si>
    <t>DP2: Current challenges: access problems for the older people</t>
  </si>
  <si>
    <t>DP3: Current challenges: people with mental problems left without care</t>
  </si>
  <si>
    <t>DP4: barriers: lack of cost</t>
  </si>
  <si>
    <t>DP5: barriers: administrative problems (people lose documents for example)</t>
  </si>
  <si>
    <t>DP6: barriers: transport problems, difficult communication between rural and the center</t>
  </si>
  <si>
    <t>DP7: no barriers for vulnerable groups</t>
  </si>
  <si>
    <t>Total of DPs raised</t>
  </si>
  <si>
    <t xml:space="preserve">The DSAG was filled by extracting the information from the notes into the different discussion topics (DTs) and discussion points (DPs). The number of time each DP was mentioned was counted (1 = DP mentioned at least once in the KII), to identify trends in the responses. The summary of key findings was used to highligt most important takeaways in each DTs. Finally, attention was paid to any differences between DTs and DPs based on geography to draw comparisons and highlight key variations between oblasts. </t>
  </si>
  <si>
    <t>Notes were used to add more depth and re-contextualise each code with the relevant extracts from the recordes. It has been done this way to ease the analysis process and refer to the participants' quotes in the final Output.</t>
  </si>
  <si>
    <t xml:space="preserve">Limitations of data collection include filed team's workloads in finding KIs and conducting interviews due to country-wide power outages and mobile communications problems, as well as aerial alarms. </t>
  </si>
  <si>
    <t xml:space="preserve">No     </t>
  </si>
  <si>
    <t>Method Report; Data Saturation Grid</t>
  </si>
  <si>
    <r>
      <t xml:space="preserve">Yes   </t>
    </r>
    <r>
      <rPr>
        <b/>
        <sz val="11"/>
        <color rgb="FF000000"/>
        <rFont val="Arial Narrow"/>
        <family val="2"/>
        <charset val="204"/>
      </rPr>
      <t xml:space="preserve"> Х</t>
    </r>
  </si>
  <si>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</si>
  <si>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Health sector- Data Analysis Plan</t>
  </si>
  <si>
    <t>Items</t>
  </si>
  <si>
    <t>Description</t>
  </si>
  <si>
    <t>Project Background</t>
  </si>
  <si>
    <t>The full-scale invasion of Ukraine by Russia on February 24th, 2022 has led to wide-spread destruction and disruption of public services, including health care. February 24, 2022, 540 medical facilities were reportedly attacked.  In addition, the mass movement of citizens within the country has caused needs to be unevenly distributed, risking overwhelming the local medical infrastructure in areas with high cencentrations of internally-displaced persons (IDPs). According to the latest IOM information, the following three oblasts have the largest number of IDP arrivals: Dnipropetrovska, Zaporizhzha and Vinnytska.
After 6 months of full-scale war, there is are currently no clear data and understanding on how this has impacted the capacity of the national health care system and barriers to medical care for affected populations. With more than 7 million refugees, it is also likely that a proportion of skilled doctors and medical personnel have left Ukraine. A potential lack of skilled medical personnel, destroyed medical infrastructure, and mass migration flows are all likely to have a profound effects on the accessibility of medical care.
In August, indicative data obtained via Key Informant Interviews (KIIs) as part of REACH’s Humanitarian Situation Monitoring (HSM) showed that in some settlements, particularly those close to the line of contact, more than half of the population faced barriers in accessing medical care. 
Before the full-scale invasion in Ukraine, a health care reform was underway, according to which, at the first stage, primary health care was reformed, which involved providing the entire population with access to family medicine services. According to the latest data, about 78% of Ukrainians had a declaration/contract with a family doctor. 
This study is focused on understanding the health care needs of the civilian population in areas both close to the conflict line and those located further west.  The supply of medical care in oblasts near the war zone can be complicated, which can lead to a deterioration in the provision of medical assistance, while in the rear oblasts, health facilities may be dealing with increases in patient loads due to an influx of IDPs. Thise study also aims to evaluate health facility readiness and urgent needs via an expert assessment of the current situation by the authorities and the medical community in order to understand the critical health problems from those who ensure the operation of this system.</t>
  </si>
  <si>
    <t>Objective</t>
  </si>
  <si>
    <t>Informing the humanitarian community about the current state of Ukraine's health care system and its capacity to respond to needs of the population following the Russian invasion. Studying the accessibility of health care (mostly at oblast level) to the population of the country and those affected by the conflict (both displaced and non-displaced persons).</t>
  </si>
  <si>
    <t>Overall Research Questions</t>
  </si>
  <si>
    <t>What are the biggest challenges currently faced by health facilities?</t>
  </si>
  <si>
    <t>Do certain members of the population face increased barriers in accessing medical facilities/professionals?</t>
  </si>
  <si>
    <t xml:space="preserve">What are the highest priority health needs in the different oblasts and for different populations groups?  </t>
  </si>
  <si>
    <t>Methodology</t>
  </si>
  <si>
    <t>Will take a mixed-methods approach: secondary quantitative data will be collected from online sources, local administration websites and remote sensing data, and primary data (quatitative and qualitative) will be collected from HH interviews (displaced and nondisplaced), key informant interviews (KIIs) with doctors and KIIs with experts.
1. Secondary data review: in particular, government statistics regarding population, displacement and basic services will be utilised to understand the changing situation since the beginning of the war (24 February 2022). Official and media sources will be used to understand the level of damage and functionality of basic services in the oblasts. Likewise, data already collected by REACH in assessments. These data will provide information on displacement trends, the most immediate humanitarian needs, and the key characteristics of the local response currently in place.
2. KIIs with experts/ policy makers (government and local authorities, NGO/INGO community). KIIs with national and regional experts will provide an opportunity to get an evaluation of how the health care system responds to the challenges associated with war conditions. The aim is to deepen understanding of which processes within the health care system require support in order to respond more adequately. If there is an increase in the load on the system, than to find out in which spheres, at what levels, and what attributes. Is it possible to improve at these points (if yes, how?), so that the health care system does not have a disproportionate allocation of capacity. The KIIs will also take a critical look at the current actions of the authorities and other participants in overcoming the crisis in order to improve the response in the current conditions.</t>
  </si>
  <si>
    <t>Time Period </t>
  </si>
  <si>
    <t>Geographic Coverage:</t>
  </si>
  <si>
    <t>Credit</t>
  </si>
  <si>
    <t>Description of this document</t>
  </si>
  <si>
    <t>This document also contains the following qualitative tool tab "KIIs experts". Tab is using the format of a data analysis plan. The following information is presented: 
Research question: these are the specific research questions that the data collection exercise is aiming to respond. This specific research questions will aim to respond to the overall research questions presented above. 
#: question number
Data collection method: this tool will be used for KIIs
Questionnaire: Specific question that will be asked to the responder during the interview.
Probes: Additional questions, clarifying and extending the answer to the main questions.</t>
  </si>
  <si>
    <t>Contacts</t>
  </si>
  <si>
    <t>Ihor Husiev ihor.husiev@reach-initiative.org</t>
  </si>
  <si>
    <t>Casey CLARK casey.clark@reach-initiative.org</t>
  </si>
  <si>
    <t>Vinnytska, Zaporizka, Dnipropetrovska oblasts and Kharkiv city, Ukraine</t>
  </si>
  <si>
    <t>7/12/2022 - 5/01/2023</t>
  </si>
  <si>
    <t>Kharkiv</t>
  </si>
  <si>
    <t>DP12: need:  was a shortage of polio vaccine (Ministry of Health has promised to provide it)</t>
  </si>
  <si>
    <t>DP13: All vaccines now available</t>
  </si>
  <si>
    <t>DP1: the number of patients has increased (due to availability of surgical department)</t>
  </si>
  <si>
    <t>DP2: Current challenges: increase in the number of patients among IDPs</t>
  </si>
  <si>
    <t>DP3: Current challenges: increase in the number of patients with chronic ilnesses (HIV, oncology, etc.)</t>
  </si>
  <si>
    <t>DP4: Current challenges: people do not seek medical help because of the war, and receive treatment late</t>
  </si>
  <si>
    <t>DP5: Current challenges: destruction of the premises where there were hospital departments</t>
  </si>
  <si>
    <t>DP6: Current challenges: lack of heat for all medical buildings</t>
  </si>
  <si>
    <t>DP7: winterization needs: power generators</t>
  </si>
  <si>
    <t>DP8: winterization needs: fuel for generators</t>
  </si>
  <si>
    <t>DP9: winterization needs: chemical heating pads</t>
  </si>
  <si>
    <t>DP10: winterization needs: windows insulation</t>
  </si>
  <si>
    <t>DP11: needs: aimbulance cars</t>
  </si>
  <si>
    <t>DP12: needs: clothes for inpatients</t>
  </si>
  <si>
    <t xml:space="preserve">DP13: needs specialized clothing for the wounded (for example, for burns, etc.) </t>
  </si>
  <si>
    <t>DP14: needs: expensive equipment (e.g. MRI, etc.)</t>
  </si>
  <si>
    <t>DP15: needs: Instruments for external fixation in trauma</t>
  </si>
  <si>
    <t>DP16: needs: Outdated equipment in general</t>
  </si>
  <si>
    <t>DP17: needs: laboratory, ultrasound machine.</t>
  </si>
  <si>
    <t>DP18: needs: surgical equipment</t>
  </si>
  <si>
    <t>DP19: needs: equipment for gynecology</t>
  </si>
  <si>
    <t xml:space="preserve">DP20: needs: equipment for the ophthalmology </t>
  </si>
  <si>
    <t>DP21: needs: equipment for dental services</t>
  </si>
  <si>
    <t>DP22: needs: lack of washing machines</t>
  </si>
  <si>
    <t>DP23: needs: beds and mattress</t>
  </si>
  <si>
    <t>DP24: needs: computer equipment</t>
  </si>
  <si>
    <t>DP25: no needs related to winterization</t>
  </si>
  <si>
    <t>DP26: all space regulations are met, no extra space needed</t>
  </si>
  <si>
    <t>DP27: no need for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</si>
</sst>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10"/>
      <color theme="1"/>
      <name val="Segoe UI"/>
      <family val="2"/>
    </font>
    <font>
      <b/>
      <sz val="16"/>
      <color theme="1"/>
      <name val="Segoe UI"/>
      <family val="2"/>
    </font>
    <font>
      <i/>
      <sz val="11"/>
      <color theme="1"/>
      <name val="Segoe UI"/>
      <family val="2"/>
    </font>
    <font>
      <sz val="11"/>
      <color theme="1"/>
      <name val="Segoe UI"/>
      <family val="2"/>
    </font>
    <font>
      <b/>
      <sz val="11"/>
      <color theme="0"/>
      <name val="Segoe UI"/>
      <family val="2"/>
    </font>
    <font>
      <b/>
      <sz val="10"/>
      <color theme="0"/>
      <name val="Segoe UI"/>
      <family val="2"/>
    </font>
    <font>
      <b/>
      <sz val="10"/>
      <color theme="1"/>
      <name val="Segoe UI"/>
      <family val="2"/>
    </font>
    <font>
      <i/>
      <sz val="10"/>
      <color theme="1"/>
      <name val="Segoe UI"/>
      <family val="2"/>
    </font>
    <font>
      <b/>
      <sz val="10"/>
      <color theme="1"/>
      <name val="Segoe UI"/>
      <family val="2"/>
      <charset val="204"/>
    </font>
    <font>
      <b/>
      <sz val="11"/>
      <color rgb="FF000000"/>
      <name val="Arial Narrow"/>
      <family val="2"/>
      <charset val="204"/>
    </font>
    <font>
      <b/>
      <sz val="10"/>
      <color theme="0"/>
      <name val="Arial Narrow"/>
      <family val="2"/>
      <charset val="204"/>
    </font>
    <font>
      <sz val="11"/>
      <color theme="1"/>
      <name val="Calibri"/>
      <family val="2"/>
      <scheme val="minor"/>
    </font>
    <font>
      <sz val="11"/>
      <color rgb="FF000000"/>
      <name val="Calibri"/>
      <family val="2"/>
    </font>
    <font>
      <b/>
      <sz val="14"/>
      <color rgb="FF000000"/>
      <name val="Arial"/>
      <family val="2"/>
    </font>
    <font>
      <b/>
      <sz val="11"/>
      <name val="Arial"/>
      <family val="2"/>
    </font>
    <font>
      <sz val="11"/>
      <name val="Arial"/>
      <family val="2"/>
    </font>
    <font>
      <sz val="11"/>
      <color theme="1"/>
      <name val="Arial"/>
      <family val="2"/>
      <charset val="204"/>
    </font>
    <font>
      <b/>
      <sz val="11"/>
      <color theme="1"/>
      <name val="Arial"/>
      <family val="2"/>
    </font>
    <font>
      <sz val="11"/>
      <color theme="1"/>
      <name val="Arial"/>
      <family val="2"/>
    </font>
    <font>
      <sz val="11"/>
      <color rgb="FF000000"/>
      <name val="Arial"/>
      <family val="2"/>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EE585A"/>
        <bgColor rgb="FF000000"/>
      </patternFill>
    </fill>
    <fill>
      <patternFill patternType="solid">
        <fgColor theme="0" tint="-0.14999847407452621"/>
        <bgColor rgb="FFFFC7CE"/>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4" fillId="0" borderId="0" applyNumberFormat="0" applyFont="0" applyBorder="0" applyProtection="0"/>
    <xf numFmtId="0" fontId="23" fillId="0" borderId="0"/>
  </cellStyleXfs>
  <cellXfs count="186">
    <xf numFmtId="0" fontId="0" fillId="0" borderId="0" xfId="0"/>
    <xf numFmtId="0" fontId="2" fillId="0" borderId="0" xfId="0" applyFont="1"/>
    <xf numFmtId="0" fontId="2" fillId="0" borderId="18" xfId="0" applyFont="1" applyBorder="1"/>
    <xf numFmtId="0" fontId="2" fillId="0" borderId="19" xfId="0" applyFont="1" applyBorder="1"/>
    <xf numFmtId="0" fontId="2" fillId="0" borderId="11" xfId="0" applyFont="1" applyBorder="1" applyAlignment="1">
      <alignment vertical="top"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indent="1"/>
    </xf>
    <xf numFmtId="0" fontId="4" fillId="0" borderId="20" xfId="0" applyFont="1" applyBorder="1" applyAlignment="1">
      <alignment horizontal="left" vertical="center" wrapText="1" indent="1"/>
    </xf>
    <xf numFmtId="0" fontId="5" fillId="6" borderId="21" xfId="0" applyFont="1" applyFill="1" applyBorder="1" applyAlignment="1">
      <alignment horizontal="justify" vertical="center" wrapText="1"/>
    </xf>
    <xf numFmtId="0" fontId="7" fillId="0" borderId="22" xfId="0" applyFont="1" applyBorder="1" applyAlignment="1">
      <alignment vertical="center" wrapText="1"/>
    </xf>
    <xf numFmtId="0" fontId="4" fillId="0" borderId="11" xfId="0" applyFont="1" applyBorder="1" applyAlignment="1">
      <alignment vertical="center" wrapText="1"/>
    </xf>
    <xf numFmtId="0" fontId="7" fillId="0" borderId="11" xfId="0" applyFont="1" applyBorder="1" applyAlignment="1">
      <alignment vertical="center" wrapText="1"/>
    </xf>
    <xf numFmtId="0" fontId="10" fillId="0" borderId="22" xfId="0" applyFont="1" applyBorder="1" applyAlignment="1">
      <alignment horizontal="justify" vertical="center" wrapText="1"/>
    </xf>
    <xf numFmtId="0" fontId="15" fillId="0" borderId="0" xfId="0" applyFont="1" applyAlignment="1">
      <alignment vertical="center"/>
    </xf>
    <xf numFmtId="0" fontId="16" fillId="4" borderId="27"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3" fillId="2" borderId="26" xfId="0" applyFont="1" applyFill="1" applyBorder="1" applyAlignment="1">
      <alignment vertical="center"/>
    </xf>
    <xf numFmtId="0" fontId="18" fillId="2" borderId="26" xfId="0" applyFont="1" applyFill="1" applyBorder="1" applyAlignment="1">
      <alignment horizontal="left" vertical="center" wrapText="1"/>
    </xf>
    <xf numFmtId="0" fontId="14" fillId="2" borderId="26" xfId="0" applyFont="1" applyFill="1" applyBorder="1" applyAlignment="1">
      <alignment vertical="center"/>
    </xf>
    <xf numFmtId="0" fontId="15" fillId="2" borderId="26" xfId="0" applyFont="1" applyFill="1" applyBorder="1" applyAlignment="1">
      <alignment vertical="center"/>
    </xf>
    <xf numFmtId="0" fontId="17" fillId="4" borderId="25" xfId="0" applyFont="1" applyFill="1" applyBorder="1" applyAlignment="1">
      <alignment horizontal="right" vertical="center" wrapText="1"/>
    </xf>
    <xf numFmtId="0" fontId="17" fillId="4" borderId="14" xfId="0" applyFont="1" applyFill="1" applyBorder="1" applyAlignment="1">
      <alignment horizontal="left" vertical="center" wrapText="1"/>
    </xf>
    <xf numFmtId="0" fontId="16" fillId="4" borderId="23" xfId="0" applyFont="1" applyFill="1" applyBorder="1" applyAlignment="1">
      <alignment horizontal="right" vertical="center"/>
    </xf>
    <xf numFmtId="0" fontId="16" fillId="4" borderId="24" xfId="0" applyFont="1" applyFill="1" applyBorder="1" applyAlignment="1">
      <alignment horizontal="right" vertical="center"/>
    </xf>
    <xf numFmtId="0" fontId="12" fillId="0" borderId="11" xfId="0" applyFont="1" applyBorder="1" applyAlignment="1">
      <alignment horizontal="left" vertical="center" wrapText="1"/>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lef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15" fillId="0" borderId="26" xfId="0" applyFont="1" applyBorder="1" applyAlignment="1">
      <alignment vertical="center"/>
    </xf>
    <xf numFmtId="0" fontId="15" fillId="0" borderId="11" xfId="0" applyFont="1" applyBorder="1" applyAlignment="1">
      <alignment vertical="center"/>
    </xf>
    <xf numFmtId="0" fontId="15" fillId="0" borderId="0" xfId="0" applyFont="1" applyAlignment="1">
      <alignment horizontal="center" vertical="center"/>
    </xf>
    <xf numFmtId="0" fontId="12" fillId="0" borderId="0" xfId="0" applyFont="1" applyAlignment="1">
      <alignment horizontal="lef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xf>
    <xf numFmtId="0" fontId="15" fillId="5" borderId="1" xfId="0" applyFont="1" applyFill="1" applyBorder="1" applyAlignment="1">
      <alignment vertical="center"/>
    </xf>
    <xf numFmtId="0" fontId="12" fillId="5" borderId="30" xfId="0" applyFont="1" applyFill="1" applyBorder="1" applyAlignment="1">
      <alignment horizontal="left" vertical="center" wrapText="1"/>
    </xf>
    <xf numFmtId="0" fontId="12" fillId="5" borderId="30" xfId="0" applyFont="1" applyFill="1" applyBorder="1" applyAlignment="1">
      <alignment horizontal="center" vertical="center"/>
    </xf>
    <xf numFmtId="0" fontId="15" fillId="5" borderId="30" xfId="0" applyFont="1" applyFill="1" applyBorder="1" applyAlignment="1">
      <alignmen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center" vertical="center"/>
    </xf>
    <xf numFmtId="0" fontId="15" fillId="8" borderId="1" xfId="0" applyFont="1" applyFill="1" applyBorder="1" applyAlignment="1">
      <alignment vertical="center"/>
    </xf>
    <xf numFmtId="0" fontId="12" fillId="5" borderId="31" xfId="0" applyFont="1" applyFill="1" applyBorder="1" applyAlignment="1">
      <alignment horizontal="left" vertical="center" wrapText="1"/>
    </xf>
    <xf numFmtId="0" fontId="12" fillId="5" borderId="31" xfId="0" applyFont="1" applyFill="1" applyBorder="1" applyAlignment="1">
      <alignment horizontal="center" vertical="center"/>
    </xf>
    <xf numFmtId="0" fontId="12" fillId="5" borderId="32" xfId="0" applyFont="1" applyFill="1" applyBorder="1" applyAlignment="1">
      <alignment horizontal="center" vertical="center"/>
    </xf>
    <xf numFmtId="0" fontId="15" fillId="5" borderId="31" xfId="0" applyFont="1" applyFill="1" applyBorder="1" applyAlignment="1">
      <alignment vertical="center"/>
    </xf>
    <xf numFmtId="0" fontId="12" fillId="8" borderId="30" xfId="0" applyFont="1" applyFill="1" applyBorder="1" applyAlignment="1">
      <alignment horizontal="left" vertical="center" wrapText="1"/>
    </xf>
    <xf numFmtId="0" fontId="12" fillId="8" borderId="30" xfId="0" applyFont="1" applyFill="1" applyBorder="1" applyAlignment="1">
      <alignment horizontal="center" vertical="center"/>
    </xf>
    <xf numFmtId="0" fontId="15" fillId="8" borderId="30" xfId="0" applyFont="1" applyFill="1" applyBorder="1" applyAlignment="1">
      <alignment vertical="center"/>
    </xf>
    <xf numFmtId="0" fontId="12" fillId="7" borderId="0" xfId="0" applyFont="1" applyFill="1" applyAlignment="1">
      <alignment horizontal="left" vertical="center" wrapText="1"/>
    </xf>
    <xf numFmtId="0" fontId="12" fillId="7" borderId="0" xfId="0" applyFont="1" applyFill="1" applyAlignment="1">
      <alignment horizontal="center" vertical="center"/>
    </xf>
    <xf numFmtId="0" fontId="15" fillId="7" borderId="0" xfId="0" applyFont="1" applyFill="1" applyAlignment="1">
      <alignment vertical="center"/>
    </xf>
    <xf numFmtId="0" fontId="12" fillId="8" borderId="31" xfId="0" applyFont="1" applyFill="1" applyBorder="1" applyAlignment="1">
      <alignment horizontal="left" vertical="center" wrapText="1"/>
    </xf>
    <xf numFmtId="0" fontId="12" fillId="8" borderId="31" xfId="0" applyFont="1" applyFill="1" applyBorder="1" applyAlignment="1">
      <alignment horizontal="center" vertical="center"/>
    </xf>
    <xf numFmtId="0" fontId="15" fillId="8" borderId="31" xfId="0" applyFont="1" applyFill="1" applyBorder="1" applyAlignment="1">
      <alignment vertical="center"/>
    </xf>
    <xf numFmtId="0" fontId="12" fillId="8" borderId="7" xfId="0" applyFont="1" applyFill="1" applyBorder="1" applyAlignment="1">
      <alignment horizontal="left" vertical="center" wrapText="1"/>
    </xf>
    <xf numFmtId="0" fontId="12" fillId="8" borderId="7" xfId="0" applyFont="1" applyFill="1" applyBorder="1" applyAlignment="1">
      <alignment horizontal="center" vertical="center"/>
    </xf>
    <xf numFmtId="0" fontId="15" fillId="8" borderId="7" xfId="0" applyFont="1" applyFill="1" applyBorder="1" applyAlignment="1">
      <alignment vertical="center"/>
    </xf>
    <xf numFmtId="0" fontId="12" fillId="7" borderId="1" xfId="0" applyFont="1" applyFill="1" applyBorder="1" applyAlignment="1">
      <alignment horizontal="left" vertical="center" wrapText="1"/>
    </xf>
    <xf numFmtId="0" fontId="12" fillId="7" borderId="1" xfId="0" applyFont="1" applyFill="1" applyBorder="1" applyAlignment="1">
      <alignment horizontal="center" vertical="center"/>
    </xf>
    <xf numFmtId="0" fontId="15" fillId="7" borderId="1" xfId="0" applyFont="1" applyFill="1" applyBorder="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5" fillId="2" borderId="1" xfId="0" applyFont="1" applyFill="1" applyBorder="1" applyAlignment="1">
      <alignment vertical="center"/>
    </xf>
    <xf numFmtId="0" fontId="12" fillId="2" borderId="31" xfId="0" applyFont="1" applyFill="1" applyBorder="1" applyAlignment="1">
      <alignment horizontal="left" vertical="center" wrapText="1"/>
    </xf>
    <xf numFmtId="0" fontId="12" fillId="2" borderId="31" xfId="0" applyFont="1" applyFill="1" applyBorder="1" applyAlignment="1">
      <alignment horizontal="center" vertical="center"/>
    </xf>
    <xf numFmtId="0" fontId="15" fillId="2" borderId="31" xfId="0" applyFont="1" applyFill="1" applyBorder="1" applyAlignment="1">
      <alignment vertical="center"/>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xf>
    <xf numFmtId="0" fontId="15" fillId="2" borderId="7" xfId="0" applyFont="1" applyFill="1" applyBorder="1" applyAlignment="1">
      <alignment vertical="center"/>
    </xf>
    <xf numFmtId="0" fontId="12" fillId="2" borderId="33" xfId="0" applyFont="1" applyFill="1" applyBorder="1" applyAlignment="1">
      <alignment horizontal="left" vertical="center" wrapText="1"/>
    </xf>
    <xf numFmtId="0" fontId="12" fillId="2" borderId="33" xfId="0" applyFont="1" applyFill="1" applyBorder="1" applyAlignment="1">
      <alignment horizontal="center" vertical="center"/>
    </xf>
    <xf numFmtId="0" fontId="15" fillId="2" borderId="33" xfId="0" applyFont="1" applyFill="1" applyBorder="1" applyAlignment="1">
      <alignment vertical="center"/>
    </xf>
    <xf numFmtId="0" fontId="12" fillId="2" borderId="30" xfId="0" applyFont="1" applyFill="1" applyBorder="1" applyAlignment="1">
      <alignment horizontal="left" vertical="center" wrapText="1"/>
    </xf>
    <xf numFmtId="0" fontId="12" fillId="2" borderId="30" xfId="0" applyFont="1" applyFill="1" applyBorder="1" applyAlignment="1">
      <alignment horizontal="center" vertical="center"/>
    </xf>
    <xf numFmtId="0" fontId="15" fillId="2" borderId="30" xfId="0" applyFont="1" applyFill="1" applyBorder="1" applyAlignment="1">
      <alignment vertical="center"/>
    </xf>
    <xf numFmtId="0" fontId="12" fillId="5" borderId="1" xfId="0" applyFont="1" applyFill="1" applyBorder="1" applyAlignment="1">
      <alignment vertical="center" wrapText="1"/>
    </xf>
    <xf numFmtId="0" fontId="12" fillId="8" borderId="32" xfId="0" applyFont="1" applyFill="1" applyBorder="1" applyAlignment="1">
      <alignment horizontal="left" vertical="center" wrapText="1"/>
    </xf>
    <xf numFmtId="0" fontId="12" fillId="8" borderId="32" xfId="0" applyFont="1" applyFill="1" applyBorder="1" applyAlignment="1">
      <alignment horizontal="center" vertical="center"/>
    </xf>
    <xf numFmtId="0" fontId="15" fillId="8" borderId="32" xfId="0" applyFont="1" applyFill="1" applyBorder="1" applyAlignment="1">
      <alignment vertical="center"/>
    </xf>
    <xf numFmtId="0" fontId="12" fillId="0" borderId="7" xfId="0" applyFont="1" applyBorder="1" applyAlignment="1">
      <alignment horizontal="left" vertical="center" wrapText="1"/>
    </xf>
    <xf numFmtId="0" fontId="12" fillId="0" borderId="7" xfId="0" applyFont="1" applyBorder="1" applyAlignment="1">
      <alignment horizontal="center" vertical="center"/>
    </xf>
    <xf numFmtId="0" fontId="15" fillId="0" borderId="7" xfId="0" applyFont="1" applyBorder="1" applyAlignment="1">
      <alignment vertical="center"/>
    </xf>
    <xf numFmtId="0" fontId="15" fillId="5" borderId="30" xfId="0" applyFont="1" applyFill="1" applyBorder="1" applyAlignment="1">
      <alignment horizontal="center" vertical="center"/>
    </xf>
    <xf numFmtId="0" fontId="15" fillId="8" borderId="1" xfId="0" applyFont="1" applyFill="1" applyBorder="1" applyAlignment="1">
      <alignment horizontal="center" vertical="center"/>
    </xf>
    <xf numFmtId="0" fontId="12" fillId="0" borderId="31" xfId="0" applyFont="1" applyBorder="1" applyAlignment="1">
      <alignment horizontal="left" vertical="center" wrapText="1"/>
    </xf>
    <xf numFmtId="0" fontId="15" fillId="0" borderId="31" xfId="0" applyFont="1" applyBorder="1" applyAlignment="1">
      <alignment vertical="center"/>
    </xf>
    <xf numFmtId="0" fontId="12" fillId="0" borderId="31" xfId="0" applyFont="1" applyBorder="1" applyAlignment="1">
      <alignment horizontal="center" vertical="center"/>
    </xf>
    <xf numFmtId="0" fontId="15" fillId="0" borderId="31" xfId="0" applyFont="1" applyBorder="1" applyAlignment="1">
      <alignment horizontal="center" vertical="center"/>
    </xf>
    <xf numFmtId="0" fontId="15" fillId="0" borderId="35" xfId="0" applyFont="1" applyBorder="1" applyAlignment="1">
      <alignment horizontal="center" vertical="center"/>
    </xf>
    <xf numFmtId="0" fontId="22" fillId="4" borderId="36" xfId="0" applyFont="1" applyFill="1" applyBorder="1" applyAlignment="1">
      <alignment horizontal="left" wrapText="1"/>
    </xf>
    <xf numFmtId="0" fontId="15" fillId="0" borderId="36" xfId="0" applyFont="1" applyBorder="1" applyAlignment="1">
      <alignment vertical="center"/>
    </xf>
    <xf numFmtId="14" fontId="4" fillId="0" borderId="12" xfId="0" applyNumberFormat="1" applyFont="1" applyBorder="1" applyAlignment="1">
      <alignment vertical="center" wrapText="1"/>
    </xf>
    <xf numFmtId="164" fontId="26" fillId="10" borderId="1" xfId="2" applyNumberFormat="1" applyFont="1" applyFill="1" applyBorder="1" applyAlignment="1">
      <alignment horizontal="left" vertical="top" wrapText="1"/>
    </xf>
    <xf numFmtId="0" fontId="26" fillId="0" borderId="1" xfId="1" applyFont="1" applyBorder="1" applyAlignment="1">
      <alignment vertical="top"/>
    </xf>
    <xf numFmtId="0" fontId="27" fillId="0" borderId="1" xfId="1" applyFont="1" applyBorder="1" applyAlignment="1">
      <alignment vertical="center" wrapText="1"/>
    </xf>
    <xf numFmtId="0" fontId="27" fillId="5" borderId="1" xfId="1" applyFont="1" applyFill="1" applyBorder="1" applyAlignment="1">
      <alignment vertical="center" wrapText="1"/>
    </xf>
    <xf numFmtId="0" fontId="28" fillId="0" borderId="1" xfId="1" applyFont="1" applyBorder="1" applyAlignment="1">
      <alignment vertical="center" wrapText="1"/>
    </xf>
    <xf numFmtId="0" fontId="29" fillId="5" borderId="1" xfId="1" applyFont="1" applyFill="1" applyBorder="1" applyAlignment="1">
      <alignment vertical="top"/>
    </xf>
    <xf numFmtId="0" fontId="27" fillId="5" borderId="1" xfId="1" applyFont="1" applyFill="1" applyBorder="1" applyAlignment="1">
      <alignment vertical="top" wrapText="1"/>
    </xf>
    <xf numFmtId="0" fontId="29" fillId="0" borderId="1" xfId="1" applyFont="1" applyBorder="1" applyAlignment="1">
      <alignment vertical="top"/>
    </xf>
    <xf numFmtId="0" fontId="30" fillId="0" borderId="1" xfId="1" applyFont="1" applyBorder="1" applyAlignment="1">
      <alignment vertical="top" wrapText="1"/>
    </xf>
    <xf numFmtId="0" fontId="30" fillId="5" borderId="1" xfId="1" applyFont="1" applyFill="1" applyBorder="1" applyAlignment="1">
      <alignment vertical="top" wrapText="1"/>
    </xf>
    <xf numFmtId="0" fontId="29" fillId="0" borderId="1" xfId="1" applyFont="1" applyBorder="1" applyAlignment="1">
      <alignment vertical="top" wrapText="1"/>
    </xf>
    <xf numFmtId="0" fontId="31" fillId="0" borderId="1" xfId="1" applyFont="1" applyBorder="1" applyAlignment="1">
      <alignment vertical="top" wrapText="1"/>
    </xf>
    <xf numFmtId="0" fontId="28" fillId="0" borderId="1" xfId="1" applyFont="1" applyBorder="1" applyAlignment="1">
      <alignment vertical="top" wrapText="1"/>
    </xf>
    <xf numFmtId="0" fontId="12" fillId="0" borderId="30" xfId="0" applyFont="1" applyBorder="1" applyAlignment="1">
      <alignment horizontal="center" vertical="center"/>
    </xf>
    <xf numFmtId="0" fontId="25" fillId="9" borderId="37" xfId="1" applyFont="1" applyFill="1" applyBorder="1" applyAlignment="1">
      <alignment horizontal="center" vertical="center"/>
    </xf>
    <xf numFmtId="0" fontId="25" fillId="9" borderId="38" xfId="1" applyFont="1" applyFill="1" applyBorder="1" applyAlignment="1">
      <alignment horizontal="center" vertical="center"/>
    </xf>
    <xf numFmtId="0" fontId="26" fillId="0" borderId="1" xfId="1" applyFont="1" applyBorder="1" applyAlignment="1">
      <alignment vertical="top" wrapText="1"/>
    </xf>
    <xf numFmtId="0" fontId="29" fillId="0" borderId="1" xfId="1" applyFont="1" applyBorder="1" applyAlignment="1">
      <alignment vertical="top"/>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5" fillId="6" borderId="10" xfId="0" applyFont="1" applyFill="1" applyBorder="1" applyAlignment="1">
      <alignment vertical="center" wrapText="1"/>
    </xf>
    <xf numFmtId="0" fontId="5" fillId="6" borderId="20" xfId="0" applyFont="1" applyFill="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3" borderId="0" xfId="0" applyFont="1" applyFill="1" applyAlignment="1">
      <alignment horizontal="left" wrapText="1"/>
    </xf>
    <xf numFmtId="0" fontId="1" fillId="3" borderId="16" xfId="0" applyFont="1" applyFill="1" applyBorder="1" applyAlignment="1">
      <alignment horizontal="left" wrapText="1"/>
    </xf>
    <xf numFmtId="0" fontId="5" fillId="6" borderId="5" xfId="0" applyFont="1" applyFill="1" applyBorder="1" applyAlignment="1">
      <alignment horizontal="left" vertical="center" wrapText="1"/>
    </xf>
    <xf numFmtId="0" fontId="5" fillId="6" borderId="8"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9" xfId="0" applyFont="1" applyBorder="1" applyAlignment="1">
      <alignment horizontal="left" vertical="center" wrapText="1"/>
    </xf>
    <xf numFmtId="0" fontId="6" fillId="6" borderId="17" xfId="0" applyFont="1" applyFill="1" applyBorder="1" applyAlignment="1">
      <alignment horizontal="left" vertical="center" wrapText="1"/>
    </xf>
    <xf numFmtId="0" fontId="6" fillId="6" borderId="9" xfId="0" applyFont="1" applyFill="1" applyBorder="1" applyAlignment="1">
      <alignment horizontal="left"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7"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29" xfId="0" applyFont="1" applyFill="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7" fillId="4" borderId="4" xfId="0" applyFont="1" applyFill="1" applyBorder="1" applyAlignment="1">
      <alignment horizontal="center" vertical="center" wrapText="1"/>
    </xf>
    <xf numFmtId="0" fontId="17" fillId="4" borderId="0" xfId="0" applyFont="1" applyFill="1" applyAlignment="1">
      <alignment horizontal="center" vertical="center" wrapText="1"/>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0" fillId="5" borderId="34" xfId="0" applyFont="1" applyFill="1" applyBorder="1" applyAlignment="1">
      <alignment horizontal="left" vertical="center" wrapText="1"/>
    </xf>
    <xf numFmtId="0" fontId="20" fillId="5" borderId="32" xfId="0" applyFont="1" applyFill="1" applyBorder="1" applyAlignment="1">
      <alignment horizontal="left" vertical="center"/>
    </xf>
    <xf numFmtId="0" fontId="20" fillId="5" borderId="30" xfId="0" applyFont="1" applyFill="1" applyBorder="1" applyAlignment="1">
      <alignment horizontal="left" vertical="center"/>
    </xf>
    <xf numFmtId="0" fontId="20" fillId="8" borderId="31" xfId="0" applyFont="1" applyFill="1" applyBorder="1" applyAlignment="1">
      <alignment horizontal="left" vertical="center" wrapText="1"/>
    </xf>
    <xf numFmtId="0" fontId="20" fillId="8" borderId="32" xfId="0" applyFont="1" applyFill="1" applyBorder="1" applyAlignment="1">
      <alignment horizontal="left" vertical="center" wrapText="1"/>
    </xf>
    <xf numFmtId="0" fontId="20" fillId="8" borderId="33" xfId="0" applyFont="1" applyFill="1" applyBorder="1" applyAlignment="1">
      <alignment horizontal="left" vertical="center" wrapText="1"/>
    </xf>
    <xf numFmtId="0" fontId="20" fillId="5" borderId="32" xfId="0" applyFont="1" applyFill="1" applyBorder="1" applyAlignment="1">
      <alignment horizontal="left" vertical="center" wrapText="1"/>
    </xf>
    <xf numFmtId="0" fontId="20" fillId="5" borderId="30" xfId="0" applyFont="1" applyFill="1" applyBorder="1" applyAlignment="1">
      <alignment horizontal="left" vertical="center" wrapText="1"/>
    </xf>
    <xf numFmtId="0" fontId="20" fillId="8" borderId="30" xfId="0" applyFont="1" applyFill="1" applyBorder="1" applyAlignment="1">
      <alignment horizontal="left" vertical="center" wrapText="1"/>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20" fillId="8" borderId="32" xfId="0" applyFont="1" applyFill="1" applyBorder="1" applyAlignment="1">
      <alignment horizontal="left" vertical="center"/>
    </xf>
    <xf numFmtId="0" fontId="20" fillId="8" borderId="30" xfId="0" applyFont="1" applyFill="1" applyBorder="1" applyAlignment="1">
      <alignment horizontal="left" vertical="center"/>
    </xf>
    <xf numFmtId="0" fontId="15" fillId="2" borderId="32"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0" xfId="0" applyFont="1" applyFill="1" applyBorder="1" applyAlignment="1">
      <alignment horizontal="center" vertical="center"/>
    </xf>
    <xf numFmtId="0" fontId="12" fillId="8" borderId="31" xfId="0" applyFont="1" applyFill="1" applyBorder="1" applyAlignment="1">
      <alignment horizontal="left" vertical="center" wrapText="1"/>
    </xf>
    <xf numFmtId="0" fontId="12" fillId="8" borderId="32" xfId="0" applyFont="1" applyFill="1" applyBorder="1" applyAlignment="1">
      <alignment horizontal="left" vertical="center"/>
    </xf>
    <xf numFmtId="0" fontId="12" fillId="8" borderId="30" xfId="0" applyFont="1" applyFill="1" applyBorder="1" applyAlignment="1">
      <alignment horizontal="left" vertical="center"/>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4"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15" fillId="8" borderId="33" xfId="0" applyFont="1" applyFill="1" applyBorder="1" applyAlignment="1">
      <alignment horizontal="center" vertical="center"/>
    </xf>
    <xf numFmtId="0" fontId="20" fillId="5" borderId="31" xfId="0" applyFont="1" applyFill="1" applyBorder="1" applyAlignment="1">
      <alignment horizontal="left" vertical="center" wrapText="1"/>
    </xf>
    <xf numFmtId="0" fontId="15" fillId="8" borderId="30" xfId="0" applyFont="1" applyFill="1" applyBorder="1" applyAlignment="1">
      <alignment horizontal="center" vertical="center"/>
    </xf>
  </cellXfs>
  <cellStyles count="3">
    <cellStyle name="Normal 2" xfId="1" xr:uid="{BA52B947-8DEF-4A00-910A-ABAA88AF3686}"/>
    <cellStyle name="Normal 2 2" xfId="2" xr:uid="{DCE0CDA6-62A9-4780-AD08-6CCD73DCB30B}"/>
    <cellStyle name="Звичайний" xfId="0" builtinId="0"/>
  </cellStyles>
  <dxfs count="0"/>
  <tableStyles count="0" defaultTableStyle="TableStyleMedium2" defaultPivotStyle="PivotStyleLight16"/>
  <colors>
    <mruColors>
      <color rgb="FFF6F4F0"/>
      <color rgb="FFD2CBB8"/>
      <color rgb="FFF8BCBC"/>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Ihor HUSIEV" id="{8B0849F6-E6A4-4A9E-934A-7EF3B82B3ECB}" userId="S::ihor.husiev@reach-initiative.org::9c78e0d2-c3a2-4c45-834e-88d6b46a634a" providerId="AD"/>
  <person displayName="Giovanni GIULIARI" id="{31AD86A3-5659-4B16-BA24-AD641368011B}" userId="S::giovanni.giuliari@impact-initiatives.org::f646b992-df9d-49eb-9252-4b78ceb4a5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4" dT="2023-02-15T16:33:59.38" personId="{31AD86A3-5659-4B16-BA24-AD641368011B}" id="{6C16EA1A-44A2-421C-8B5D-E192CB45F72C}" done="1">
    <text>Change to 1
except for the doctors who provided such care in basements in unsanitary conditions on their own enthusiasm, with a threat to their own lives.</text>
  </threadedComment>
  <threadedComment ref="C20" dT="2023-02-15T15:39:05.25" personId="{31AD86A3-5659-4B16-BA24-AD641368011B}" id="{628AA0B7-766D-4353-BA08-9A5DFFF154B8}" done="1">
    <text>Change to 0
Don’t see where this is written.</text>
  </threadedComment>
  <threadedComment ref="G32" dT="2023-02-16T09:55:50.01" personId="{31AD86A3-5659-4B16-BA24-AD641368011B}" id="{4C215171-A5D0-4E74-A275-A7D6EC19D7A2}" done="1">
    <text>Change to 1 
As for the personnel, we have hired employees from Donetska oblast, interns from universities, so we can say that today there is no shortage of personnel in the medical field.</text>
  </threadedComment>
  <threadedComment ref="G35" dT="2023-02-16T09:58:05.53" personId="{31AD86A3-5659-4B16-BA24-AD641368011B}" id="{8BDE787E-10BF-4614-B19A-BA275899BF44}" done="1">
    <text xml:space="preserve">Potentially add a new row?
At the beginning of the war, the number of patients decreased, but later and to this day it has increased. First of all, due to availability of surgical departments. </text>
  </threadedComment>
  <threadedComment ref="G35" dT="2023-02-17T09:26:54.63" personId="{8B0849F6-E6A4-4A9E-934A-7EF3B82B3ECB}" id="{F3CD210C-55BF-4F62-9E5E-2912F7D8CE0A}" parentId="{8BDE787E-10BF-4614-B19A-BA275899BF44}">
    <text>added</text>
  </threadedComment>
  <threadedComment ref="E44" dT="2023-02-15T16:39:24.40" personId="{31AD86A3-5659-4B16-BA24-AD641368011B}" id="{3B92EDF2-E6DB-43AF-9A0B-47DE33F92C92}" done="1">
    <text xml:space="preserve">Change to 1?
The hospital is planned for 220 beds, but now not all the premises are functioning, because they are destroyed, some are without windows. </text>
  </threadedComment>
  <threadedComment ref="C78" dT="2023-02-15T16:19:50.18" personId="{31AD86A3-5659-4B16-BA24-AD641368011B}" id="{E7ABDB79-B6CE-4505-9666-6F370A1464B5}" done="1">
    <text xml:space="preserve">Is this relevant to include?
There was a shortage of polio vaccine, but the Ministry of Health has promised to provide us with it. 
</text>
  </threadedComment>
  <threadedComment ref="C78" dT="2023-02-17T09:22:52.49" personId="{8B0849F6-E6A4-4A9E-934A-7EF3B82B3ECB}" id="{D517CC82-E8F3-497E-A7E6-90E9C18C876D}" parentId="{E7ABDB79-B6CE-4505-9666-6F370A1464B5}">
    <text>Included DP12</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D2516-9B88-453F-AF70-E080975BB97B}">
  <dimension ref="A1:B14"/>
  <sheetViews>
    <sheetView topLeftCell="A3" workbookViewId="0">
      <selection activeCell="B9" sqref="B9"/>
    </sheetView>
  </sheetViews>
  <sheetFormatPr defaultRowHeight="14.4" x14ac:dyDescent="0.3"/>
  <cols>
    <col min="1" max="1" width="54.88671875" customWidth="1"/>
    <col min="2" max="2" width="104.6640625" customWidth="1"/>
  </cols>
  <sheetData>
    <row r="1" spans="1:2" ht="17.399999999999999" x14ac:dyDescent="0.3">
      <c r="A1" s="111" t="s">
        <v>115</v>
      </c>
      <c r="B1" s="112"/>
    </row>
    <row r="2" spans="1:2" x14ac:dyDescent="0.3">
      <c r="A2" s="97" t="s">
        <v>116</v>
      </c>
      <c r="B2" s="97" t="s">
        <v>117</v>
      </c>
    </row>
    <row r="3" spans="1:2" ht="386.4" x14ac:dyDescent="0.3">
      <c r="A3" s="98" t="s">
        <v>118</v>
      </c>
      <c r="B3" s="99" t="s">
        <v>119</v>
      </c>
    </row>
    <row r="4" spans="1:2" ht="55.2" x14ac:dyDescent="0.3">
      <c r="A4" s="97" t="s">
        <v>120</v>
      </c>
      <c r="B4" s="100" t="s">
        <v>121</v>
      </c>
    </row>
    <row r="5" spans="1:2" x14ac:dyDescent="0.3">
      <c r="A5" s="113" t="s">
        <v>122</v>
      </c>
      <c r="B5" s="101" t="s">
        <v>123</v>
      </c>
    </row>
    <row r="6" spans="1:2" x14ac:dyDescent="0.3">
      <c r="A6" s="113"/>
      <c r="B6" s="101" t="s">
        <v>124</v>
      </c>
    </row>
    <row r="7" spans="1:2" x14ac:dyDescent="0.3">
      <c r="A7" s="113"/>
      <c r="B7" s="101" t="s">
        <v>125</v>
      </c>
    </row>
    <row r="8" spans="1:2" ht="248.4" x14ac:dyDescent="0.3">
      <c r="A8" s="102" t="s">
        <v>126</v>
      </c>
      <c r="B8" s="103" t="s">
        <v>127</v>
      </c>
    </row>
    <row r="9" spans="1:2" x14ac:dyDescent="0.3">
      <c r="A9" s="104" t="s">
        <v>128</v>
      </c>
      <c r="B9" s="109" t="s">
        <v>137</v>
      </c>
    </row>
    <row r="10" spans="1:2" x14ac:dyDescent="0.3">
      <c r="A10" s="104" t="s">
        <v>129</v>
      </c>
      <c r="B10" s="105" t="s">
        <v>136</v>
      </c>
    </row>
    <row r="11" spans="1:2" x14ac:dyDescent="0.3">
      <c r="A11" s="102" t="s">
        <v>130</v>
      </c>
      <c r="B11" s="106"/>
    </row>
    <row r="12" spans="1:2" ht="110.4" x14ac:dyDescent="0.3">
      <c r="A12" s="107" t="s">
        <v>131</v>
      </c>
      <c r="B12" s="108" t="s">
        <v>132</v>
      </c>
    </row>
    <row r="13" spans="1:2" x14ac:dyDescent="0.3">
      <c r="A13" s="114" t="s">
        <v>133</v>
      </c>
      <c r="B13" s="105" t="s">
        <v>134</v>
      </c>
    </row>
    <row r="14" spans="1:2" x14ac:dyDescent="0.3">
      <c r="A14" s="114"/>
      <c r="B14" s="109" t="s">
        <v>135</v>
      </c>
    </row>
  </sheetData>
  <mergeCells count="3">
    <mergeCell ref="A1:B1"/>
    <mergeCell ref="A5:A7"/>
    <mergeCell ref="A13:A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zoomScale="80" zoomScaleNormal="80" workbookViewId="0">
      <selection activeCell="A35" sqref="A35"/>
    </sheetView>
  </sheetViews>
  <sheetFormatPr defaultColWidth="8.77734375" defaultRowHeight="13.8" x14ac:dyDescent="0.25"/>
  <cols>
    <col min="1" max="1" width="100.77734375" style="1" customWidth="1"/>
    <col min="2" max="2" width="105" style="1" customWidth="1"/>
    <col min="3" max="16384" width="8.77734375" style="1"/>
  </cols>
  <sheetData>
    <row r="1" spans="1:2" ht="39" customHeight="1" x14ac:dyDescent="0.25">
      <c r="A1" s="122" t="s">
        <v>0</v>
      </c>
      <c r="B1" s="121"/>
    </row>
    <row r="2" spans="1:2" ht="14.4" thickBot="1" x14ac:dyDescent="0.3">
      <c r="A2" s="121"/>
      <c r="B2" s="121"/>
    </row>
    <row r="3" spans="1:2" ht="216.6" customHeight="1" thickBot="1" x14ac:dyDescent="0.3">
      <c r="A3" s="119" t="s">
        <v>1</v>
      </c>
      <c r="B3" s="120"/>
    </row>
    <row r="4" spans="1:2" x14ac:dyDescent="0.25">
      <c r="A4" s="123" t="s">
        <v>2</v>
      </c>
      <c r="B4" s="124"/>
    </row>
    <row r="5" spans="1:2" ht="41.55" customHeight="1" x14ac:dyDescent="0.25">
      <c r="A5" s="115" t="s">
        <v>3</v>
      </c>
      <c r="B5" s="116"/>
    </row>
    <row r="6" spans="1:2" ht="34.200000000000003" customHeight="1" x14ac:dyDescent="0.25">
      <c r="A6" s="125" t="s">
        <v>56</v>
      </c>
      <c r="B6" s="126"/>
    </row>
    <row r="7" spans="1:2" ht="14.4" thickBot="1" x14ac:dyDescent="0.3">
      <c r="A7" s="2"/>
      <c r="B7" s="3"/>
    </row>
    <row r="8" spans="1:2" x14ac:dyDescent="0.25">
      <c r="A8" s="123" t="s">
        <v>5</v>
      </c>
      <c r="B8" s="124"/>
    </row>
    <row r="9" spans="1:2" ht="55.35" customHeight="1" x14ac:dyDescent="0.25">
      <c r="A9" s="115" t="s">
        <v>6</v>
      </c>
      <c r="B9" s="116"/>
    </row>
    <row r="10" spans="1:2" ht="26.4" customHeight="1" x14ac:dyDescent="0.25">
      <c r="A10" s="125" t="s">
        <v>57</v>
      </c>
      <c r="B10" s="126"/>
    </row>
    <row r="11" spans="1:2" ht="14.4" thickBot="1" x14ac:dyDescent="0.3">
      <c r="A11" s="2"/>
      <c r="B11" s="3"/>
    </row>
    <row r="12" spans="1:2" x14ac:dyDescent="0.25">
      <c r="A12" s="123" t="s">
        <v>7</v>
      </c>
      <c r="B12" s="124"/>
    </row>
    <row r="13" spans="1:2" x14ac:dyDescent="0.25">
      <c r="A13" s="127" t="s">
        <v>8</v>
      </c>
      <c r="B13" s="128"/>
    </row>
    <row r="14" spans="1:2" ht="105" customHeight="1" x14ac:dyDescent="0.25">
      <c r="A14" s="115" t="s">
        <v>9</v>
      </c>
      <c r="B14" s="116"/>
    </row>
    <row r="15" spans="1:2" ht="57.6" customHeight="1" x14ac:dyDescent="0.25">
      <c r="A15" s="125" t="s">
        <v>108</v>
      </c>
      <c r="B15" s="126"/>
    </row>
    <row r="16" spans="1:2" ht="14.4" thickBot="1" x14ac:dyDescent="0.3">
      <c r="A16" s="2"/>
      <c r="B16" s="3"/>
    </row>
    <row r="17" spans="1:2" x14ac:dyDescent="0.25">
      <c r="A17" s="123" t="s">
        <v>10</v>
      </c>
      <c r="B17" s="124"/>
    </row>
    <row r="18" spans="1:2" ht="49.2" customHeight="1" x14ac:dyDescent="0.25">
      <c r="A18" s="115" t="s">
        <v>11</v>
      </c>
      <c r="B18" s="116"/>
    </row>
    <row r="19" spans="1:2" x14ac:dyDescent="0.25">
      <c r="A19" s="125" t="s">
        <v>109</v>
      </c>
      <c r="B19" s="126"/>
    </row>
    <row r="20" spans="1:2" ht="14.4" thickBot="1" x14ac:dyDescent="0.3">
      <c r="A20" s="5"/>
      <c r="B20" s="6"/>
    </row>
    <row r="21" spans="1:2" x14ac:dyDescent="0.25">
      <c r="A21" s="123" t="s">
        <v>12</v>
      </c>
      <c r="B21" s="124"/>
    </row>
    <row r="22" spans="1:2" ht="97.95" customHeight="1" x14ac:dyDescent="0.25">
      <c r="A22" s="115" t="s">
        <v>13</v>
      </c>
      <c r="B22" s="116"/>
    </row>
    <row r="23" spans="1:2" x14ac:dyDescent="0.25">
      <c r="A23" s="125" t="s">
        <v>110</v>
      </c>
      <c r="B23" s="126"/>
    </row>
    <row r="24" spans="1:2" ht="14.4" thickBot="1" x14ac:dyDescent="0.3">
      <c r="A24" s="2"/>
      <c r="B24" s="3"/>
    </row>
    <row r="25" spans="1:2" x14ac:dyDescent="0.25">
      <c r="A25" s="117" t="s">
        <v>14</v>
      </c>
      <c r="B25" s="7" t="s">
        <v>113</v>
      </c>
    </row>
    <row r="26" spans="1:2" ht="14.4" thickBot="1" x14ac:dyDescent="0.3">
      <c r="A26" s="118"/>
      <c r="B26" s="8" t="s">
        <v>111</v>
      </c>
    </row>
    <row r="27" spans="1:2" ht="14.4" thickBot="1" x14ac:dyDescent="0.3">
      <c r="A27" s="9" t="s">
        <v>15</v>
      </c>
      <c r="B27" s="9" t="s">
        <v>16</v>
      </c>
    </row>
    <row r="28" spans="1:2" ht="69" customHeight="1" x14ac:dyDescent="0.25">
      <c r="A28" s="10" t="s">
        <v>17</v>
      </c>
      <c r="B28" s="13" t="s">
        <v>114</v>
      </c>
    </row>
    <row r="29" spans="1:2" x14ac:dyDescent="0.25">
      <c r="A29" s="11" t="s">
        <v>112</v>
      </c>
      <c r="B29" s="129" t="s">
        <v>18</v>
      </c>
    </row>
    <row r="30" spans="1:2" x14ac:dyDescent="0.25">
      <c r="A30" s="4"/>
      <c r="B30" s="129"/>
    </row>
    <row r="31" spans="1:2" x14ac:dyDescent="0.25">
      <c r="A31" s="12" t="s">
        <v>19</v>
      </c>
      <c r="B31" s="129"/>
    </row>
    <row r="32" spans="1:2" x14ac:dyDescent="0.25">
      <c r="A32" s="11" t="s">
        <v>4</v>
      </c>
      <c r="B32" s="129"/>
    </row>
    <row r="33" spans="1:2" x14ac:dyDescent="0.25">
      <c r="A33" s="4"/>
      <c r="B33" s="129"/>
    </row>
    <row r="34" spans="1:2" x14ac:dyDescent="0.25">
      <c r="A34" s="12" t="s">
        <v>20</v>
      </c>
      <c r="B34" s="129"/>
    </row>
    <row r="35" spans="1:2" ht="14.4" thickBot="1" x14ac:dyDescent="0.3">
      <c r="A35" s="96">
        <v>45000</v>
      </c>
      <c r="B35" s="130"/>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2"/>
  <sheetViews>
    <sheetView tabSelected="1" zoomScale="90" zoomScaleNormal="90" workbookViewId="0">
      <pane xSplit="2" ySplit="3" topLeftCell="C84" activePane="bottomRight" state="frozen"/>
      <selection pane="topRight" activeCell="C1" sqref="C1"/>
      <selection pane="bottomLeft" activeCell="A5" sqref="A5"/>
      <selection pane="bottomRight" activeCell="A92" sqref="A92:XFD92"/>
    </sheetView>
  </sheetViews>
  <sheetFormatPr defaultColWidth="8.77734375" defaultRowHeight="16.8" x14ac:dyDescent="0.3"/>
  <cols>
    <col min="1" max="1" width="15.109375" style="35" customWidth="1"/>
    <col min="2" max="2" width="52.77734375" style="36" customWidth="1"/>
    <col min="3" max="3" width="8.77734375" style="14" customWidth="1"/>
    <col min="4" max="4" width="13.88671875" style="14" customWidth="1"/>
    <col min="5" max="11" width="8.77734375" style="14" customWidth="1"/>
    <col min="12" max="12" width="12.6640625" style="14" customWidth="1"/>
    <col min="13" max="14" width="8.77734375" style="14" customWidth="1"/>
    <col min="15" max="15" width="12.33203125" style="14" customWidth="1"/>
    <col min="16" max="16" width="104.77734375" style="14" customWidth="1"/>
    <col min="17" max="17" width="35.77734375" style="34" customWidth="1"/>
    <col min="18" max="18" width="9.77734375" style="14" customWidth="1"/>
    <col min="19" max="16384" width="8.77734375" style="14"/>
  </cols>
  <sheetData>
    <row r="1" spans="1:17" s="20" customFormat="1" ht="25.2" thickBot="1" x14ac:dyDescent="0.35">
      <c r="A1" s="17" t="s">
        <v>55</v>
      </c>
      <c r="B1" s="18"/>
      <c r="C1" s="19"/>
    </row>
    <row r="2" spans="1:17" ht="39" customHeight="1" x14ac:dyDescent="0.3">
      <c r="A2" s="15"/>
      <c r="B2" s="16" t="s">
        <v>23</v>
      </c>
      <c r="C2" s="141" t="s">
        <v>24</v>
      </c>
      <c r="D2" s="142"/>
      <c r="E2" s="143" t="s">
        <v>138</v>
      </c>
      <c r="F2" s="144"/>
      <c r="G2" s="143" t="s">
        <v>26</v>
      </c>
      <c r="H2" s="144"/>
      <c r="I2" s="143" t="s">
        <v>25</v>
      </c>
      <c r="J2" s="144"/>
      <c r="K2" s="139" t="s">
        <v>29</v>
      </c>
      <c r="L2" s="140"/>
      <c r="M2" s="139" t="s">
        <v>30</v>
      </c>
      <c r="N2" s="140"/>
      <c r="O2" s="131" t="s">
        <v>35</v>
      </c>
      <c r="P2" s="147" t="s">
        <v>21</v>
      </c>
      <c r="Q2" s="131" t="s">
        <v>22</v>
      </c>
    </row>
    <row r="3" spans="1:17" ht="17.399999999999999" thickBot="1" x14ac:dyDescent="0.35">
      <c r="A3" s="21"/>
      <c r="B3" s="22" t="s">
        <v>28</v>
      </c>
      <c r="C3" s="23">
        <v>1</v>
      </c>
      <c r="D3" s="24">
        <v>1</v>
      </c>
      <c r="E3" s="23">
        <v>1</v>
      </c>
      <c r="F3" s="24">
        <v>1</v>
      </c>
      <c r="G3" s="23">
        <v>1</v>
      </c>
      <c r="H3" s="24">
        <v>1</v>
      </c>
      <c r="I3" s="23">
        <v>1</v>
      </c>
      <c r="J3" s="24">
        <v>1</v>
      </c>
      <c r="K3" s="23">
        <v>1</v>
      </c>
      <c r="L3" s="24">
        <v>1</v>
      </c>
      <c r="M3" s="23">
        <v>1</v>
      </c>
      <c r="N3" s="24">
        <v>1</v>
      </c>
      <c r="O3" s="132"/>
      <c r="P3" s="148"/>
      <c r="Q3" s="132"/>
    </row>
    <row r="4" spans="1:17" ht="18" customHeight="1" x14ac:dyDescent="0.3">
      <c r="A4" s="133" t="s">
        <v>27</v>
      </c>
      <c r="B4" s="25" t="s">
        <v>31</v>
      </c>
      <c r="C4" s="26"/>
      <c r="D4" s="27">
        <v>1</v>
      </c>
      <c r="E4" s="26"/>
      <c r="F4" s="27">
        <v>1</v>
      </c>
      <c r="G4" s="26">
        <v>1</v>
      </c>
      <c r="H4" s="27"/>
      <c r="I4" s="26"/>
      <c r="J4" s="27">
        <v>1</v>
      </c>
      <c r="K4" s="26"/>
      <c r="L4" s="27">
        <v>1</v>
      </c>
      <c r="M4" s="26">
        <v>1</v>
      </c>
      <c r="N4" s="27"/>
      <c r="O4" s="28">
        <f>SUM(C4:N4)</f>
        <v>6</v>
      </c>
      <c r="P4" s="178"/>
      <c r="Q4" s="178"/>
    </row>
    <row r="5" spans="1:17" ht="14.55" customHeight="1" x14ac:dyDescent="0.3">
      <c r="A5" s="134"/>
      <c r="B5" s="25" t="s">
        <v>32</v>
      </c>
      <c r="C5" s="26">
        <v>1</v>
      </c>
      <c r="D5" s="27"/>
      <c r="E5" s="26">
        <v>1</v>
      </c>
      <c r="F5" s="27"/>
      <c r="G5" s="26"/>
      <c r="H5" s="27">
        <v>1</v>
      </c>
      <c r="I5" s="26">
        <v>1</v>
      </c>
      <c r="J5" s="27"/>
      <c r="K5" s="26">
        <v>1</v>
      </c>
      <c r="L5" s="27"/>
      <c r="M5" s="26"/>
      <c r="N5" s="27">
        <v>1</v>
      </c>
      <c r="O5" s="28">
        <f t="shared" ref="O5:O7" si="0">SUM(C5:N5)</f>
        <v>6</v>
      </c>
      <c r="P5" s="179"/>
      <c r="Q5" s="179"/>
    </row>
    <row r="6" spans="1:17" ht="14.55" customHeight="1" x14ac:dyDescent="0.3">
      <c r="A6" s="134"/>
      <c r="B6" s="25" t="s">
        <v>33</v>
      </c>
      <c r="C6" s="26"/>
      <c r="D6" s="27"/>
      <c r="E6" s="26"/>
      <c r="F6" s="27">
        <v>1</v>
      </c>
      <c r="G6" s="26">
        <v>1</v>
      </c>
      <c r="H6" s="27"/>
      <c r="I6" s="26">
        <v>1</v>
      </c>
      <c r="J6" s="27"/>
      <c r="K6" s="145" t="s">
        <v>37</v>
      </c>
      <c r="L6" s="146"/>
      <c r="M6" s="145" t="s">
        <v>37</v>
      </c>
      <c r="N6" s="146"/>
      <c r="O6" s="28">
        <f t="shared" si="0"/>
        <v>3</v>
      </c>
      <c r="P6" s="179"/>
      <c r="Q6" s="179"/>
    </row>
    <row r="7" spans="1:17" s="33" customFormat="1" ht="15" customHeight="1" thickBot="1" x14ac:dyDescent="0.35">
      <c r="A7" s="135"/>
      <c r="B7" s="29" t="s">
        <v>34</v>
      </c>
      <c r="C7" s="30">
        <v>1</v>
      </c>
      <c r="D7" s="31">
        <v>1</v>
      </c>
      <c r="E7" s="30">
        <v>1</v>
      </c>
      <c r="F7" s="31"/>
      <c r="G7" s="30"/>
      <c r="H7" s="31">
        <v>1</v>
      </c>
      <c r="I7" s="30"/>
      <c r="J7" s="31">
        <v>1</v>
      </c>
      <c r="K7" s="30"/>
      <c r="L7" s="31"/>
      <c r="M7" s="30"/>
      <c r="N7" s="31"/>
      <c r="O7" s="32">
        <f t="shared" si="0"/>
        <v>5</v>
      </c>
      <c r="P7" s="180"/>
      <c r="Q7" s="180"/>
    </row>
    <row r="8" spans="1:17" s="42" customFormat="1" ht="16.8" customHeight="1" x14ac:dyDescent="0.3">
      <c r="A8" s="136" t="s">
        <v>58</v>
      </c>
      <c r="B8" s="40" t="s">
        <v>64</v>
      </c>
      <c r="C8" s="41">
        <v>1</v>
      </c>
      <c r="D8" s="41">
        <v>1</v>
      </c>
      <c r="E8" s="41">
        <v>1</v>
      </c>
      <c r="F8" s="41"/>
      <c r="G8" s="41">
        <v>1</v>
      </c>
      <c r="H8" s="41"/>
      <c r="I8" s="41">
        <v>1</v>
      </c>
      <c r="J8" s="41"/>
      <c r="K8" s="41">
        <v>1</v>
      </c>
      <c r="L8" s="41"/>
      <c r="M8" s="41">
        <v>1</v>
      </c>
      <c r="N8" s="41">
        <v>1</v>
      </c>
      <c r="O8" s="41">
        <f>SUM(C8:N8)</f>
        <v>8</v>
      </c>
      <c r="P8" s="152" t="s">
        <v>40</v>
      </c>
      <c r="Q8" s="175" t="s">
        <v>53</v>
      </c>
    </row>
    <row r="9" spans="1:17" s="39" customFormat="1" ht="30" x14ac:dyDescent="0.3">
      <c r="A9" s="137"/>
      <c r="B9" s="37" t="s">
        <v>65</v>
      </c>
      <c r="C9" s="38">
        <v>1</v>
      </c>
      <c r="D9" s="38"/>
      <c r="E9" s="38">
        <v>1</v>
      </c>
      <c r="F9" s="38"/>
      <c r="G9" s="38"/>
      <c r="H9" s="38"/>
      <c r="I9" s="38"/>
      <c r="J9" s="38">
        <v>1</v>
      </c>
      <c r="K9" s="38"/>
      <c r="L9" s="38"/>
      <c r="M9" s="38"/>
      <c r="N9" s="38"/>
      <c r="O9" s="41">
        <f t="shared" ref="O9:O14" si="1">SUM(C9:N9)</f>
        <v>3</v>
      </c>
      <c r="P9" s="153"/>
      <c r="Q9" s="177"/>
    </row>
    <row r="10" spans="1:17" s="39" customFormat="1" ht="30" x14ac:dyDescent="0.3">
      <c r="A10" s="137"/>
      <c r="B10" s="37" t="s">
        <v>66</v>
      </c>
      <c r="C10" s="38">
        <v>1</v>
      </c>
      <c r="D10" s="38">
        <v>1</v>
      </c>
      <c r="E10" s="38">
        <v>1</v>
      </c>
      <c r="F10" s="38"/>
      <c r="G10" s="38">
        <v>1</v>
      </c>
      <c r="H10" s="38">
        <v>1</v>
      </c>
      <c r="I10" s="38">
        <v>1</v>
      </c>
      <c r="J10" s="38"/>
      <c r="K10" s="38"/>
      <c r="L10" s="38"/>
      <c r="M10" s="38">
        <v>1</v>
      </c>
      <c r="N10" s="38">
        <v>1</v>
      </c>
      <c r="O10" s="41">
        <f t="shared" si="1"/>
        <v>8</v>
      </c>
      <c r="P10" s="153"/>
      <c r="Q10" s="177"/>
    </row>
    <row r="11" spans="1:17" s="39" customFormat="1" ht="30" x14ac:dyDescent="0.3">
      <c r="A11" s="137"/>
      <c r="B11" s="37" t="s">
        <v>67</v>
      </c>
      <c r="C11" s="38"/>
      <c r="D11" s="38">
        <v>1</v>
      </c>
      <c r="E11" s="38">
        <v>1</v>
      </c>
      <c r="F11" s="38">
        <v>1</v>
      </c>
      <c r="G11" s="38">
        <v>1</v>
      </c>
      <c r="H11" s="38">
        <v>1</v>
      </c>
      <c r="I11" s="38"/>
      <c r="J11" s="38">
        <v>1</v>
      </c>
      <c r="K11" s="38">
        <v>1</v>
      </c>
      <c r="L11" s="38">
        <v>1</v>
      </c>
      <c r="M11" s="38"/>
      <c r="N11" s="38">
        <v>1</v>
      </c>
      <c r="O11" s="41">
        <f t="shared" si="1"/>
        <v>9</v>
      </c>
      <c r="P11" s="153"/>
      <c r="Q11" s="177"/>
    </row>
    <row r="12" spans="1:17" s="39" customFormat="1" ht="30" x14ac:dyDescent="0.3">
      <c r="A12" s="137"/>
      <c r="B12" s="37" t="s">
        <v>68</v>
      </c>
      <c r="C12" s="38"/>
      <c r="D12" s="38"/>
      <c r="E12" s="38">
        <v>1</v>
      </c>
      <c r="F12" s="38">
        <v>1</v>
      </c>
      <c r="G12" s="38">
        <v>1</v>
      </c>
      <c r="H12" s="38"/>
      <c r="I12" s="38"/>
      <c r="J12" s="38"/>
      <c r="K12" s="38"/>
      <c r="L12" s="38"/>
      <c r="M12" s="38">
        <v>1</v>
      </c>
      <c r="N12" s="38"/>
      <c r="O12" s="41">
        <f t="shared" si="1"/>
        <v>4</v>
      </c>
      <c r="P12" s="153"/>
      <c r="Q12" s="177"/>
    </row>
    <row r="13" spans="1:17" s="49" customFormat="1" ht="30" x14ac:dyDescent="0.3">
      <c r="A13" s="137"/>
      <c r="B13" s="46" t="s">
        <v>36</v>
      </c>
      <c r="C13" s="47"/>
      <c r="D13" s="47"/>
      <c r="E13" s="47">
        <v>1</v>
      </c>
      <c r="F13" s="47"/>
      <c r="G13" s="47"/>
      <c r="H13" s="47"/>
      <c r="I13" s="47"/>
      <c r="J13" s="47"/>
      <c r="K13" s="47"/>
      <c r="L13" s="47"/>
      <c r="M13" s="47"/>
      <c r="N13" s="47"/>
      <c r="O13" s="48">
        <f t="shared" si="1"/>
        <v>1</v>
      </c>
      <c r="P13" s="153"/>
      <c r="Q13" s="177"/>
    </row>
    <row r="14" spans="1:17" s="39" customFormat="1" ht="30" x14ac:dyDescent="0.3">
      <c r="A14" s="137"/>
      <c r="B14" s="37" t="s">
        <v>69</v>
      </c>
      <c r="C14" s="38"/>
      <c r="D14" s="38"/>
      <c r="E14" s="38">
        <v>1</v>
      </c>
      <c r="F14" s="38"/>
      <c r="G14" s="38"/>
      <c r="H14" s="38"/>
      <c r="I14" s="38"/>
      <c r="J14" s="38">
        <v>1</v>
      </c>
      <c r="K14" s="38"/>
      <c r="L14" s="38"/>
      <c r="M14" s="38">
        <v>1</v>
      </c>
      <c r="N14" s="38">
        <v>1</v>
      </c>
      <c r="O14" s="38">
        <f t="shared" si="1"/>
        <v>4</v>
      </c>
      <c r="P14" s="154"/>
      <c r="Q14" s="176"/>
    </row>
    <row r="15" spans="1:17" s="55" customFormat="1" x14ac:dyDescent="0.3">
      <c r="A15" s="137"/>
      <c r="B15" s="53"/>
      <c r="C15" s="54"/>
      <c r="D15" s="54"/>
      <c r="E15" s="54"/>
      <c r="F15" s="54"/>
      <c r="G15" s="54"/>
      <c r="H15" s="54"/>
      <c r="I15" s="54"/>
      <c r="J15" s="54"/>
      <c r="K15" s="54"/>
      <c r="L15" s="54"/>
      <c r="M15" s="54"/>
      <c r="N15" s="54"/>
      <c r="O15" s="54"/>
    </row>
    <row r="16" spans="1:17" s="45" customFormat="1" x14ac:dyDescent="0.3">
      <c r="A16" s="137"/>
      <c r="B16" s="43" t="s">
        <v>70</v>
      </c>
      <c r="C16" s="44"/>
      <c r="D16" s="44"/>
      <c r="E16" s="44"/>
      <c r="F16" s="44"/>
      <c r="G16" s="44"/>
      <c r="H16" s="44">
        <v>1</v>
      </c>
      <c r="I16" s="44"/>
      <c r="J16" s="44"/>
      <c r="K16" s="44"/>
      <c r="L16" s="44"/>
      <c r="M16" s="44"/>
      <c r="N16" s="44"/>
      <c r="O16" s="44">
        <f>SUM(C16:N16)</f>
        <v>1</v>
      </c>
      <c r="P16" s="155" t="s">
        <v>39</v>
      </c>
      <c r="Q16" s="181"/>
    </row>
    <row r="17" spans="1:17" s="52" customFormat="1" x14ac:dyDescent="0.3">
      <c r="A17" s="137"/>
      <c r="B17" s="50" t="s">
        <v>71</v>
      </c>
      <c r="C17" s="51"/>
      <c r="D17" s="51"/>
      <c r="E17" s="51"/>
      <c r="F17" s="51">
        <v>1</v>
      </c>
      <c r="G17" s="51"/>
      <c r="H17" s="51">
        <v>1</v>
      </c>
      <c r="I17" s="51">
        <v>1</v>
      </c>
      <c r="J17" s="51"/>
      <c r="K17" s="51">
        <v>1</v>
      </c>
      <c r="L17" s="51">
        <v>1</v>
      </c>
      <c r="M17" s="51"/>
      <c r="N17" s="51"/>
      <c r="O17" s="44">
        <f t="shared" ref="O17:O22" si="2">SUM(C17:N17)</f>
        <v>5</v>
      </c>
      <c r="P17" s="156"/>
      <c r="Q17" s="182"/>
    </row>
    <row r="18" spans="1:17" s="45" customFormat="1" ht="30" x14ac:dyDescent="0.3">
      <c r="A18" s="137"/>
      <c r="B18" s="43" t="s">
        <v>72</v>
      </c>
      <c r="C18" s="44"/>
      <c r="D18" s="44"/>
      <c r="E18" s="44">
        <v>1</v>
      </c>
      <c r="F18" s="44">
        <v>1</v>
      </c>
      <c r="G18" s="44"/>
      <c r="H18" s="44"/>
      <c r="I18" s="44"/>
      <c r="J18" s="44"/>
      <c r="K18" s="44"/>
      <c r="L18" s="44"/>
      <c r="M18" s="44"/>
      <c r="N18" s="44"/>
      <c r="O18" s="44">
        <f t="shared" si="2"/>
        <v>2</v>
      </c>
      <c r="P18" s="156"/>
      <c r="Q18" s="182"/>
    </row>
    <row r="19" spans="1:17" s="45" customFormat="1" ht="30" x14ac:dyDescent="0.3">
      <c r="A19" s="137"/>
      <c r="B19" s="43" t="s">
        <v>73</v>
      </c>
      <c r="C19" s="44">
        <v>1</v>
      </c>
      <c r="D19" s="44"/>
      <c r="E19" s="44"/>
      <c r="F19" s="44"/>
      <c r="G19" s="44"/>
      <c r="H19" s="44"/>
      <c r="I19" s="44"/>
      <c r="J19" s="44"/>
      <c r="K19" s="44"/>
      <c r="L19" s="44"/>
      <c r="M19" s="44"/>
      <c r="N19" s="44"/>
      <c r="O19" s="44">
        <f t="shared" si="2"/>
        <v>1</v>
      </c>
      <c r="P19" s="156"/>
      <c r="Q19" s="182"/>
    </row>
    <row r="20" spans="1:17" s="45" customFormat="1" x14ac:dyDescent="0.3">
      <c r="A20" s="137"/>
      <c r="B20" s="43" t="s">
        <v>74</v>
      </c>
      <c r="C20" s="44"/>
      <c r="D20" s="44"/>
      <c r="E20" s="44"/>
      <c r="F20" s="44"/>
      <c r="G20" s="44"/>
      <c r="H20" s="44"/>
      <c r="I20" s="44"/>
      <c r="J20" s="44"/>
      <c r="K20" s="44"/>
      <c r="L20" s="44"/>
      <c r="M20" s="44"/>
      <c r="N20" s="44"/>
      <c r="O20" s="44">
        <f t="shared" si="2"/>
        <v>0</v>
      </c>
      <c r="P20" s="156"/>
      <c r="Q20" s="182"/>
    </row>
    <row r="21" spans="1:17" s="58" customFormat="1" x14ac:dyDescent="0.3">
      <c r="A21" s="137"/>
      <c r="B21" s="56" t="s">
        <v>75</v>
      </c>
      <c r="C21" s="57">
        <v>1</v>
      </c>
      <c r="D21" s="57"/>
      <c r="E21" s="57"/>
      <c r="F21" s="57"/>
      <c r="G21" s="57"/>
      <c r="H21" s="57"/>
      <c r="I21" s="57"/>
      <c r="J21" s="57"/>
      <c r="K21" s="57"/>
      <c r="L21" s="57"/>
      <c r="M21" s="57"/>
      <c r="N21" s="57"/>
      <c r="O21" s="44">
        <f t="shared" si="2"/>
        <v>1</v>
      </c>
      <c r="P21" s="156"/>
      <c r="Q21" s="182"/>
    </row>
    <row r="22" spans="1:17" s="61" customFormat="1" ht="17.399999999999999" thickBot="1" x14ac:dyDescent="0.35">
      <c r="A22" s="138"/>
      <c r="B22" s="59" t="s">
        <v>76</v>
      </c>
      <c r="C22" s="60"/>
      <c r="D22" s="60"/>
      <c r="E22" s="60"/>
      <c r="F22" s="60"/>
      <c r="G22" s="60"/>
      <c r="H22" s="60"/>
      <c r="I22" s="60">
        <v>1</v>
      </c>
      <c r="J22" s="60">
        <v>1</v>
      </c>
      <c r="K22" s="60"/>
      <c r="L22" s="60"/>
      <c r="M22" s="60">
        <v>1</v>
      </c>
      <c r="N22" s="60">
        <v>1</v>
      </c>
      <c r="O22" s="60">
        <f t="shared" si="2"/>
        <v>4</v>
      </c>
      <c r="P22" s="157"/>
      <c r="Q22" s="183"/>
    </row>
    <row r="23" spans="1:17" s="42" customFormat="1" x14ac:dyDescent="0.3">
      <c r="A23" s="134" t="s">
        <v>59</v>
      </c>
      <c r="B23" s="40" t="s">
        <v>77</v>
      </c>
      <c r="C23" s="41">
        <v>1</v>
      </c>
      <c r="D23" s="41">
        <v>1</v>
      </c>
      <c r="E23" s="41"/>
      <c r="F23" s="41"/>
      <c r="G23" s="41"/>
      <c r="H23" s="41">
        <v>1</v>
      </c>
      <c r="I23" s="41">
        <v>1</v>
      </c>
      <c r="J23" s="41">
        <v>1</v>
      </c>
      <c r="K23" s="41"/>
      <c r="L23" s="41"/>
      <c r="M23" s="41">
        <v>1</v>
      </c>
      <c r="N23" s="41">
        <v>1</v>
      </c>
      <c r="O23" s="41">
        <f>SUM(C23:N23)</f>
        <v>7</v>
      </c>
      <c r="P23" s="152" t="s">
        <v>38</v>
      </c>
      <c r="Q23" s="175" t="s">
        <v>54</v>
      </c>
    </row>
    <row r="24" spans="1:17" s="42" customFormat="1" ht="30" x14ac:dyDescent="0.3">
      <c r="A24" s="134"/>
      <c r="B24" s="40" t="s">
        <v>78</v>
      </c>
      <c r="C24" s="41"/>
      <c r="D24" s="41"/>
      <c r="E24" s="41">
        <v>1</v>
      </c>
      <c r="F24" s="41">
        <v>1</v>
      </c>
      <c r="G24" s="41">
        <v>1</v>
      </c>
      <c r="H24" s="41">
        <v>1</v>
      </c>
      <c r="I24" s="41"/>
      <c r="J24" s="41"/>
      <c r="K24" s="41">
        <v>1</v>
      </c>
      <c r="L24" s="41">
        <v>1</v>
      </c>
      <c r="M24" s="41">
        <v>1</v>
      </c>
      <c r="N24" s="41">
        <v>1</v>
      </c>
      <c r="O24" s="41">
        <f t="shared" ref="O24:O26" si="3">SUM(C24:N24)</f>
        <v>8</v>
      </c>
      <c r="P24" s="158"/>
      <c r="Q24" s="177"/>
    </row>
    <row r="25" spans="1:17" s="49" customFormat="1" ht="30" x14ac:dyDescent="0.3">
      <c r="A25" s="134"/>
      <c r="B25" s="46" t="s">
        <v>79</v>
      </c>
      <c r="C25" s="47"/>
      <c r="D25" s="47"/>
      <c r="E25" s="47">
        <v>1</v>
      </c>
      <c r="F25" s="47">
        <v>1</v>
      </c>
      <c r="G25" s="47"/>
      <c r="H25" s="47"/>
      <c r="I25" s="47"/>
      <c r="J25" s="47"/>
      <c r="K25" s="47">
        <v>1</v>
      </c>
      <c r="L25" s="47"/>
      <c r="M25" s="47"/>
      <c r="N25" s="47"/>
      <c r="O25" s="48">
        <f t="shared" si="3"/>
        <v>3</v>
      </c>
      <c r="P25" s="158"/>
      <c r="Q25" s="177"/>
    </row>
    <row r="26" spans="1:17" s="39" customFormat="1" x14ac:dyDescent="0.3">
      <c r="A26" s="134"/>
      <c r="B26" s="37" t="s">
        <v>80</v>
      </c>
      <c r="C26" s="38"/>
      <c r="D26" s="38"/>
      <c r="E26" s="38"/>
      <c r="F26" s="38"/>
      <c r="G26" s="38">
        <v>1</v>
      </c>
      <c r="H26" s="38">
        <v>1</v>
      </c>
      <c r="I26" s="38"/>
      <c r="J26" s="38">
        <v>1</v>
      </c>
      <c r="K26" s="38"/>
      <c r="L26" s="38"/>
      <c r="M26" s="38">
        <v>1</v>
      </c>
      <c r="N26" s="38">
        <v>1</v>
      </c>
      <c r="O26" s="38">
        <f t="shared" si="3"/>
        <v>5</v>
      </c>
      <c r="P26" s="159"/>
      <c r="Q26" s="176"/>
    </row>
    <row r="27" spans="1:17" s="55" customFormat="1" x14ac:dyDescent="0.3">
      <c r="A27" s="134"/>
      <c r="B27" s="53"/>
      <c r="C27" s="54"/>
      <c r="D27" s="54"/>
      <c r="E27" s="54"/>
      <c r="F27" s="54"/>
      <c r="G27" s="54"/>
      <c r="H27" s="54"/>
      <c r="I27" s="54"/>
      <c r="J27" s="54"/>
      <c r="K27" s="54"/>
      <c r="L27" s="54"/>
      <c r="M27" s="54"/>
      <c r="N27" s="54"/>
      <c r="O27" s="54"/>
    </row>
    <row r="28" spans="1:17" s="45" customFormat="1" x14ac:dyDescent="0.3">
      <c r="A28" s="134"/>
      <c r="B28" s="43" t="s">
        <v>81</v>
      </c>
      <c r="C28" s="44"/>
      <c r="D28" s="44"/>
      <c r="E28" s="44"/>
      <c r="F28" s="44"/>
      <c r="G28" s="44"/>
      <c r="H28" s="44"/>
      <c r="I28" s="44"/>
      <c r="J28" s="44"/>
      <c r="K28" s="44"/>
      <c r="L28" s="44"/>
      <c r="M28" s="44">
        <v>1</v>
      </c>
      <c r="N28" s="44"/>
      <c r="O28" s="44">
        <f>SUM(C28:N28)</f>
        <v>1</v>
      </c>
      <c r="P28" s="155" t="s">
        <v>41</v>
      </c>
    </row>
    <row r="29" spans="1:17" s="52" customFormat="1" x14ac:dyDescent="0.3">
      <c r="A29" s="134"/>
      <c r="B29" s="50" t="s">
        <v>82</v>
      </c>
      <c r="C29" s="51">
        <v>1</v>
      </c>
      <c r="D29" s="51"/>
      <c r="E29" s="51"/>
      <c r="F29" s="51"/>
      <c r="G29" s="51"/>
      <c r="H29" s="51"/>
      <c r="I29" s="51"/>
      <c r="J29" s="51"/>
      <c r="K29" s="51"/>
      <c r="L29" s="51">
        <v>1</v>
      </c>
      <c r="M29" s="51"/>
      <c r="N29" s="51"/>
      <c r="O29" s="51">
        <f t="shared" ref="O29:O30" si="4">SUM(C29:N29)</f>
        <v>2</v>
      </c>
      <c r="P29" s="156"/>
    </row>
    <row r="30" spans="1:17" s="45" customFormat="1" x14ac:dyDescent="0.3">
      <c r="A30" s="134"/>
      <c r="B30" s="43" t="s">
        <v>83</v>
      </c>
      <c r="C30" s="44"/>
      <c r="D30" s="44"/>
      <c r="E30" s="44"/>
      <c r="F30" s="44"/>
      <c r="G30" s="44">
        <v>1</v>
      </c>
      <c r="H30" s="44"/>
      <c r="I30" s="44">
        <v>1</v>
      </c>
      <c r="J30" s="44"/>
      <c r="K30" s="44"/>
      <c r="L30" s="44"/>
      <c r="M30" s="44">
        <v>1</v>
      </c>
      <c r="N30" s="44"/>
      <c r="O30" s="44">
        <f t="shared" si="4"/>
        <v>3</v>
      </c>
      <c r="P30" s="160"/>
    </row>
    <row r="31" spans="1:17" s="64" customFormat="1" x14ac:dyDescent="0.3">
      <c r="A31" s="134"/>
      <c r="B31" s="62"/>
      <c r="C31" s="63"/>
      <c r="D31" s="63"/>
      <c r="E31" s="63"/>
      <c r="F31" s="63"/>
      <c r="G31" s="63"/>
      <c r="H31" s="63"/>
      <c r="I31" s="63"/>
      <c r="J31" s="63"/>
      <c r="K31" s="63"/>
      <c r="L31" s="63"/>
      <c r="M31" s="63"/>
      <c r="N31" s="63"/>
      <c r="O31" s="63"/>
    </row>
    <row r="32" spans="1:17" s="70" customFormat="1" x14ac:dyDescent="0.3">
      <c r="A32" s="134"/>
      <c r="B32" s="68" t="s">
        <v>84</v>
      </c>
      <c r="C32" s="69">
        <v>1</v>
      </c>
      <c r="D32" s="69">
        <v>1</v>
      </c>
      <c r="E32" s="69"/>
      <c r="F32" s="69"/>
      <c r="G32" s="69">
        <v>1</v>
      </c>
      <c r="H32" s="69"/>
      <c r="I32" s="69">
        <v>1</v>
      </c>
      <c r="J32" s="69"/>
      <c r="K32" s="69"/>
      <c r="L32" s="69"/>
      <c r="M32" s="69"/>
      <c r="N32" s="69"/>
      <c r="O32" s="69">
        <f>SUM(C32:N32)</f>
        <v>4</v>
      </c>
      <c r="P32" s="161"/>
    </row>
    <row r="33" spans="1:17" s="73" customFormat="1" ht="17.399999999999999" thickBot="1" x14ac:dyDescent="0.35">
      <c r="A33" s="134"/>
      <c r="B33" s="71" t="s">
        <v>85</v>
      </c>
      <c r="C33" s="72">
        <v>1</v>
      </c>
      <c r="D33" s="72">
        <v>1</v>
      </c>
      <c r="E33" s="72"/>
      <c r="F33" s="72"/>
      <c r="H33" s="72"/>
      <c r="I33" s="72"/>
      <c r="J33" s="72">
        <v>1</v>
      </c>
      <c r="K33" s="72"/>
      <c r="L33" s="72"/>
      <c r="M33" s="72">
        <v>1</v>
      </c>
      <c r="N33" s="72">
        <v>1</v>
      </c>
      <c r="O33" s="72">
        <f>SUM(C33:N33)</f>
        <v>5</v>
      </c>
      <c r="P33" s="162"/>
    </row>
    <row r="34" spans="1:17" s="42" customFormat="1" ht="30" x14ac:dyDescent="0.3">
      <c r="A34" s="136" t="s">
        <v>60</v>
      </c>
      <c r="B34" s="40" t="s">
        <v>141</v>
      </c>
      <c r="C34" s="41">
        <v>1</v>
      </c>
      <c r="D34" s="41"/>
      <c r="E34" s="41"/>
      <c r="F34" s="41"/>
      <c r="G34" s="41">
        <v>1</v>
      </c>
      <c r="H34" s="41"/>
      <c r="I34" s="41"/>
      <c r="J34" s="41"/>
      <c r="K34" s="41"/>
      <c r="L34" s="41"/>
      <c r="M34" s="41"/>
      <c r="N34" s="41"/>
      <c r="O34" s="41">
        <f>SUM(C34:N34)</f>
        <v>2</v>
      </c>
      <c r="P34" s="152" t="s">
        <v>42</v>
      </c>
    </row>
    <row r="35" spans="1:17" s="42" customFormat="1" ht="30" x14ac:dyDescent="0.3">
      <c r="A35" s="137"/>
      <c r="B35" s="40" t="s">
        <v>142</v>
      </c>
      <c r="C35" s="41">
        <v>1</v>
      </c>
      <c r="D35" s="41"/>
      <c r="E35" s="41"/>
      <c r="F35" s="41"/>
      <c r="G35" s="41"/>
      <c r="H35" s="41"/>
      <c r="I35" s="41"/>
      <c r="J35" s="41"/>
      <c r="K35" s="41"/>
      <c r="L35" s="41">
        <v>1</v>
      </c>
      <c r="M35" s="41"/>
      <c r="N35" s="41"/>
      <c r="O35" s="41">
        <f>SUM(C35:N35)</f>
        <v>2</v>
      </c>
      <c r="P35" s="158"/>
    </row>
    <row r="36" spans="1:17" s="39" customFormat="1" ht="30" x14ac:dyDescent="0.3">
      <c r="A36" s="137"/>
      <c r="B36" s="37" t="s">
        <v>143</v>
      </c>
      <c r="C36" s="41">
        <v>1</v>
      </c>
      <c r="D36" s="38"/>
      <c r="E36" s="38"/>
      <c r="F36" s="38"/>
      <c r="G36" s="38"/>
      <c r="H36" s="38"/>
      <c r="I36" s="38"/>
      <c r="J36" s="38"/>
      <c r="K36" s="38"/>
      <c r="L36" s="38"/>
      <c r="M36" s="38"/>
      <c r="N36" s="38"/>
      <c r="O36" s="41">
        <f t="shared" ref="O36:O39" si="5">SUM(C36:N36)</f>
        <v>1</v>
      </c>
      <c r="P36" s="158"/>
    </row>
    <row r="37" spans="1:17" s="39" customFormat="1" ht="30" x14ac:dyDescent="0.3">
      <c r="A37" s="137"/>
      <c r="B37" s="37" t="s">
        <v>144</v>
      </c>
      <c r="C37" s="38"/>
      <c r="D37" s="38">
        <v>1</v>
      </c>
      <c r="E37" s="38"/>
      <c r="F37" s="38"/>
      <c r="G37" s="38"/>
      <c r="H37" s="38"/>
      <c r="I37" s="38"/>
      <c r="J37" s="38"/>
      <c r="K37" s="38"/>
      <c r="L37" s="38"/>
      <c r="M37" s="38"/>
      <c r="N37" s="38"/>
      <c r="O37" s="41">
        <f t="shared" si="5"/>
        <v>1</v>
      </c>
      <c r="P37" s="158"/>
    </row>
    <row r="38" spans="1:17" s="49" customFormat="1" ht="30" x14ac:dyDescent="0.3">
      <c r="A38" s="137"/>
      <c r="B38" s="46" t="s">
        <v>145</v>
      </c>
      <c r="C38" s="47"/>
      <c r="D38" s="47"/>
      <c r="E38" s="47">
        <v>1</v>
      </c>
      <c r="F38" s="47"/>
      <c r="G38" s="47"/>
      <c r="H38" s="47"/>
      <c r="I38" s="47"/>
      <c r="J38" s="47"/>
      <c r="K38" s="47"/>
      <c r="L38" s="47"/>
      <c r="M38" s="47"/>
      <c r="N38" s="47"/>
      <c r="O38" s="48">
        <f t="shared" si="5"/>
        <v>1</v>
      </c>
      <c r="P38" s="158"/>
    </row>
    <row r="39" spans="1:17" s="39" customFormat="1" ht="30" x14ac:dyDescent="0.3">
      <c r="A39" s="137"/>
      <c r="B39" s="37" t="s">
        <v>146</v>
      </c>
      <c r="C39" s="38"/>
      <c r="D39" s="38"/>
      <c r="E39" s="38">
        <v>1</v>
      </c>
      <c r="F39" s="38"/>
      <c r="G39" s="38"/>
      <c r="H39" s="38"/>
      <c r="I39" s="38"/>
      <c r="J39" s="38"/>
      <c r="K39" s="38"/>
      <c r="L39" s="38"/>
      <c r="M39" s="38"/>
      <c r="N39" s="38"/>
      <c r="O39" s="38">
        <f t="shared" si="5"/>
        <v>1</v>
      </c>
      <c r="P39" s="159"/>
    </row>
    <row r="40" spans="1:17" s="55" customFormat="1" x14ac:dyDescent="0.3">
      <c r="A40" s="137"/>
      <c r="B40" s="53"/>
      <c r="C40" s="54"/>
      <c r="D40" s="54"/>
      <c r="E40" s="54"/>
      <c r="F40" s="54"/>
      <c r="G40" s="54"/>
      <c r="H40" s="54"/>
      <c r="I40" s="54"/>
      <c r="J40" s="54"/>
      <c r="K40" s="54"/>
      <c r="L40" s="54"/>
      <c r="M40" s="54"/>
      <c r="N40" s="54"/>
      <c r="O40" s="54"/>
    </row>
    <row r="41" spans="1:17" s="45" customFormat="1" x14ac:dyDescent="0.3">
      <c r="A41" s="137"/>
      <c r="B41" s="43" t="s">
        <v>147</v>
      </c>
      <c r="C41" s="44">
        <v>1</v>
      </c>
      <c r="D41" s="44"/>
      <c r="E41" s="44"/>
      <c r="F41" s="44">
        <v>1</v>
      </c>
      <c r="G41" s="44">
        <v>1</v>
      </c>
      <c r="H41" s="44">
        <v>1</v>
      </c>
      <c r="I41" s="44">
        <v>1</v>
      </c>
      <c r="J41" s="44"/>
      <c r="K41" s="44"/>
      <c r="L41" s="44"/>
      <c r="M41" s="44"/>
      <c r="N41" s="44">
        <v>1</v>
      </c>
      <c r="O41" s="44">
        <f>SUM(C41:N41)</f>
        <v>6</v>
      </c>
      <c r="P41" s="155" t="s">
        <v>43</v>
      </c>
    </row>
    <row r="42" spans="1:17" s="52" customFormat="1" x14ac:dyDescent="0.3">
      <c r="A42" s="137"/>
      <c r="B42" s="50" t="s">
        <v>148</v>
      </c>
      <c r="C42" s="51"/>
      <c r="D42" s="51"/>
      <c r="E42" s="51"/>
      <c r="F42" s="51"/>
      <c r="G42" s="51"/>
      <c r="H42" s="51"/>
      <c r="I42" s="51"/>
      <c r="J42" s="51">
        <v>1</v>
      </c>
      <c r="K42" s="51"/>
      <c r="L42" s="51"/>
      <c r="M42" s="51">
        <v>1</v>
      </c>
      <c r="N42" s="51">
        <v>1</v>
      </c>
      <c r="O42" s="51">
        <f t="shared" ref="O42:O58" si="6">SUM(C42:N42)</f>
        <v>3</v>
      </c>
      <c r="P42" s="156"/>
    </row>
    <row r="43" spans="1:17" s="45" customFormat="1" x14ac:dyDescent="0.3">
      <c r="A43" s="137"/>
      <c r="B43" s="43" t="s">
        <v>149</v>
      </c>
      <c r="C43" s="44"/>
      <c r="D43" s="44"/>
      <c r="E43" s="44"/>
      <c r="F43" s="44"/>
      <c r="G43" s="44"/>
      <c r="H43" s="44"/>
      <c r="I43" s="44"/>
      <c r="J43" s="44"/>
      <c r="K43" s="44"/>
      <c r="L43" s="44"/>
      <c r="M43" s="44"/>
      <c r="N43" s="44">
        <v>1</v>
      </c>
      <c r="O43" s="44">
        <f t="shared" si="6"/>
        <v>1</v>
      </c>
      <c r="P43" s="156"/>
    </row>
    <row r="44" spans="1:17" s="45" customFormat="1" x14ac:dyDescent="0.3">
      <c r="A44" s="137"/>
      <c r="B44" s="43" t="s">
        <v>150</v>
      </c>
      <c r="C44" s="44"/>
      <c r="D44" s="44"/>
      <c r="E44" s="44">
        <v>1</v>
      </c>
      <c r="F44" s="44"/>
      <c r="G44" s="44"/>
      <c r="H44" s="44"/>
      <c r="I44" s="44"/>
      <c r="J44" s="44">
        <v>1</v>
      </c>
      <c r="K44" s="44"/>
      <c r="L44" s="44"/>
      <c r="M44" s="44"/>
      <c r="N44" s="44"/>
      <c r="O44" s="44">
        <f t="shared" si="6"/>
        <v>2</v>
      </c>
      <c r="P44" s="160"/>
    </row>
    <row r="45" spans="1:17" s="45" customFormat="1" x14ac:dyDescent="0.3">
      <c r="A45" s="137"/>
      <c r="B45" s="43" t="s">
        <v>151</v>
      </c>
      <c r="C45" s="44"/>
      <c r="D45" s="44"/>
      <c r="E45" s="44"/>
      <c r="F45" s="44"/>
      <c r="G45" s="44"/>
      <c r="H45" s="44"/>
      <c r="I45" s="44"/>
      <c r="J45" s="44"/>
      <c r="K45" s="44"/>
      <c r="L45" s="44"/>
      <c r="M45" s="44"/>
      <c r="N45" s="44">
        <v>1</v>
      </c>
      <c r="O45" s="44">
        <f t="shared" si="6"/>
        <v>1</v>
      </c>
      <c r="P45" s="155" t="s">
        <v>44</v>
      </c>
      <c r="Q45" s="169" t="s">
        <v>49</v>
      </c>
    </row>
    <row r="46" spans="1:17" s="45" customFormat="1" x14ac:dyDescent="0.3">
      <c r="A46" s="137"/>
      <c r="B46" s="43" t="s">
        <v>152</v>
      </c>
      <c r="C46" s="44">
        <v>1</v>
      </c>
      <c r="D46" s="44"/>
      <c r="E46" s="44"/>
      <c r="F46" s="44">
        <v>1</v>
      </c>
      <c r="G46" s="44"/>
      <c r="H46" s="44"/>
      <c r="I46" s="44"/>
      <c r="J46" s="44"/>
      <c r="K46" s="44"/>
      <c r="L46" s="44"/>
      <c r="M46" s="44"/>
      <c r="N46" s="44"/>
      <c r="O46" s="44">
        <f t="shared" si="6"/>
        <v>2</v>
      </c>
      <c r="P46" s="163"/>
      <c r="Q46" s="170"/>
    </row>
    <row r="47" spans="1:17" s="45" customFormat="1" ht="30" x14ac:dyDescent="0.3">
      <c r="A47" s="137"/>
      <c r="B47" s="43" t="s">
        <v>153</v>
      </c>
      <c r="C47" s="44">
        <v>1</v>
      </c>
      <c r="D47" s="44"/>
      <c r="E47" s="44"/>
      <c r="F47" s="44"/>
      <c r="G47" s="44"/>
      <c r="H47" s="44"/>
      <c r="I47" s="44"/>
      <c r="J47" s="44"/>
      <c r="K47" s="44"/>
      <c r="L47" s="44"/>
      <c r="M47" s="44"/>
      <c r="N47" s="44"/>
      <c r="O47" s="44">
        <f t="shared" si="6"/>
        <v>1</v>
      </c>
      <c r="P47" s="163"/>
      <c r="Q47" s="170"/>
    </row>
    <row r="48" spans="1:17" s="45" customFormat="1" x14ac:dyDescent="0.3">
      <c r="A48" s="137"/>
      <c r="B48" s="43" t="s">
        <v>154</v>
      </c>
      <c r="C48" s="44"/>
      <c r="D48" s="44">
        <v>1</v>
      </c>
      <c r="E48" s="44">
        <v>1</v>
      </c>
      <c r="F48" s="44">
        <v>1</v>
      </c>
      <c r="G48" s="44"/>
      <c r="H48" s="44"/>
      <c r="I48" s="44">
        <v>1</v>
      </c>
      <c r="J48" s="44"/>
      <c r="K48" s="44"/>
      <c r="L48" s="44"/>
      <c r="M48" s="44"/>
      <c r="N48" s="44"/>
      <c r="O48" s="44">
        <f t="shared" si="6"/>
        <v>4</v>
      </c>
      <c r="P48" s="163"/>
      <c r="Q48" s="170"/>
    </row>
    <row r="49" spans="1:17" s="45" customFormat="1" x14ac:dyDescent="0.3">
      <c r="A49" s="137"/>
      <c r="B49" s="43" t="s">
        <v>155</v>
      </c>
      <c r="C49" s="44"/>
      <c r="D49" s="44">
        <v>1</v>
      </c>
      <c r="E49" s="44"/>
      <c r="F49" s="44">
        <v>1</v>
      </c>
      <c r="G49" s="44"/>
      <c r="H49" s="44"/>
      <c r="I49" s="44"/>
      <c r="J49" s="44"/>
      <c r="K49" s="44"/>
      <c r="L49" s="44"/>
      <c r="M49" s="44"/>
      <c r="N49" s="44"/>
      <c r="O49" s="44">
        <f t="shared" si="6"/>
        <v>2</v>
      </c>
      <c r="P49" s="163"/>
      <c r="Q49" s="170"/>
    </row>
    <row r="50" spans="1:17" s="45" customFormat="1" x14ac:dyDescent="0.3">
      <c r="A50" s="137"/>
      <c r="B50" s="43" t="s">
        <v>156</v>
      </c>
      <c r="C50" s="44"/>
      <c r="D50" s="44">
        <v>1</v>
      </c>
      <c r="E50" s="44"/>
      <c r="F50" s="44"/>
      <c r="G50" s="44"/>
      <c r="H50" s="44"/>
      <c r="I50" s="44"/>
      <c r="J50" s="44"/>
      <c r="K50" s="44"/>
      <c r="L50" s="44"/>
      <c r="M50" s="44"/>
      <c r="N50" s="44"/>
      <c r="O50" s="44">
        <f t="shared" si="6"/>
        <v>1</v>
      </c>
      <c r="P50" s="163"/>
      <c r="Q50" s="170"/>
    </row>
    <row r="51" spans="1:17" s="45" customFormat="1" x14ac:dyDescent="0.3">
      <c r="A51" s="137"/>
      <c r="B51" s="43" t="s">
        <v>157</v>
      </c>
      <c r="C51" s="44"/>
      <c r="D51" s="44"/>
      <c r="E51" s="44">
        <v>1</v>
      </c>
      <c r="F51" s="44">
        <v>1</v>
      </c>
      <c r="G51" s="44">
        <v>1</v>
      </c>
      <c r="H51" s="44">
        <v>1</v>
      </c>
      <c r="I51" s="44"/>
      <c r="J51" s="44">
        <v>1</v>
      </c>
      <c r="K51" s="44"/>
      <c r="L51" s="44"/>
      <c r="M51" s="44">
        <v>1</v>
      </c>
      <c r="N51" s="44">
        <v>1</v>
      </c>
      <c r="O51" s="44">
        <f t="shared" si="6"/>
        <v>7</v>
      </c>
      <c r="P51" s="163"/>
      <c r="Q51" s="170"/>
    </row>
    <row r="52" spans="1:17" s="45" customFormat="1" x14ac:dyDescent="0.3">
      <c r="A52" s="137"/>
      <c r="B52" s="43" t="s">
        <v>158</v>
      </c>
      <c r="C52" s="44"/>
      <c r="D52" s="44"/>
      <c r="E52" s="44">
        <v>1</v>
      </c>
      <c r="F52" s="44">
        <v>1</v>
      </c>
      <c r="G52" s="44">
        <v>1</v>
      </c>
      <c r="H52" s="44">
        <v>1</v>
      </c>
      <c r="I52" s="44"/>
      <c r="J52" s="44">
        <v>1</v>
      </c>
      <c r="K52" s="44">
        <v>1</v>
      </c>
      <c r="L52" s="44"/>
      <c r="M52" s="44">
        <v>1</v>
      </c>
      <c r="N52" s="44">
        <v>1</v>
      </c>
      <c r="O52" s="44">
        <f t="shared" si="6"/>
        <v>8</v>
      </c>
      <c r="P52" s="163"/>
      <c r="Q52" s="170"/>
    </row>
    <row r="53" spans="1:17" s="45" customFormat="1" x14ac:dyDescent="0.3">
      <c r="A53" s="137"/>
      <c r="B53" s="43" t="s">
        <v>159</v>
      </c>
      <c r="C53" s="44"/>
      <c r="D53" s="44"/>
      <c r="E53" s="44">
        <v>1</v>
      </c>
      <c r="F53" s="44"/>
      <c r="G53" s="44"/>
      <c r="H53" s="44"/>
      <c r="I53" s="44"/>
      <c r="J53" s="44"/>
      <c r="K53" s="44"/>
      <c r="L53" s="44"/>
      <c r="M53" s="44"/>
      <c r="N53" s="44"/>
      <c r="O53" s="44">
        <f t="shared" si="6"/>
        <v>1</v>
      </c>
      <c r="P53" s="163"/>
      <c r="Q53" s="170"/>
    </row>
    <row r="54" spans="1:17" s="45" customFormat="1" x14ac:dyDescent="0.3">
      <c r="A54" s="137"/>
      <c r="B54" s="43" t="s">
        <v>160</v>
      </c>
      <c r="C54" s="44"/>
      <c r="D54" s="44"/>
      <c r="E54" s="44">
        <v>1</v>
      </c>
      <c r="F54" s="44"/>
      <c r="G54" s="44"/>
      <c r="H54" s="44"/>
      <c r="I54" s="44"/>
      <c r="J54" s="44"/>
      <c r="K54" s="44"/>
      <c r="L54" s="44"/>
      <c r="M54" s="44"/>
      <c r="N54" s="44"/>
      <c r="O54" s="44">
        <f t="shared" si="6"/>
        <v>1</v>
      </c>
      <c r="P54" s="163"/>
      <c r="Q54" s="170"/>
    </row>
    <row r="55" spans="1:17" s="45" customFormat="1" x14ac:dyDescent="0.3">
      <c r="A55" s="137"/>
      <c r="B55" s="43" t="s">
        <v>161</v>
      </c>
      <c r="C55" s="44"/>
      <c r="D55" s="44"/>
      <c r="E55" s="44">
        <v>1</v>
      </c>
      <c r="F55" s="44"/>
      <c r="G55" s="44"/>
      <c r="H55" s="44"/>
      <c r="I55" s="44"/>
      <c r="J55" s="44"/>
      <c r="K55" s="44"/>
      <c r="L55" s="44"/>
      <c r="M55" s="44"/>
      <c r="N55" s="44"/>
      <c r="O55" s="44">
        <f t="shared" si="6"/>
        <v>1</v>
      </c>
      <c r="P55" s="163"/>
      <c r="Q55" s="170"/>
    </row>
    <row r="56" spans="1:17" s="45" customFormat="1" x14ac:dyDescent="0.3">
      <c r="A56" s="137"/>
      <c r="B56" s="43" t="s">
        <v>162</v>
      </c>
      <c r="C56" s="44"/>
      <c r="D56" s="44"/>
      <c r="E56" s="44">
        <v>1</v>
      </c>
      <c r="F56" s="44"/>
      <c r="G56" s="44"/>
      <c r="H56" s="44"/>
      <c r="I56" s="44"/>
      <c r="J56" s="44"/>
      <c r="K56" s="44"/>
      <c r="L56" s="44"/>
      <c r="M56" s="44"/>
      <c r="N56" s="44"/>
      <c r="O56" s="44">
        <f t="shared" si="6"/>
        <v>1</v>
      </c>
      <c r="P56" s="163"/>
      <c r="Q56" s="170"/>
    </row>
    <row r="57" spans="1:17" s="58" customFormat="1" x14ac:dyDescent="0.3">
      <c r="A57" s="137"/>
      <c r="B57" s="56" t="s">
        <v>163</v>
      </c>
      <c r="C57" s="57"/>
      <c r="D57" s="57"/>
      <c r="E57" s="57">
        <v>1</v>
      </c>
      <c r="F57" s="57">
        <v>1</v>
      </c>
      <c r="G57" s="57"/>
      <c r="H57" s="57">
        <v>1</v>
      </c>
      <c r="I57" s="57">
        <v>1</v>
      </c>
      <c r="J57" s="57">
        <v>1</v>
      </c>
      <c r="K57" s="57">
        <v>1</v>
      </c>
      <c r="L57" s="57"/>
      <c r="M57" s="57"/>
      <c r="N57" s="57"/>
      <c r="O57" s="57">
        <f t="shared" si="6"/>
        <v>6</v>
      </c>
      <c r="P57" s="163"/>
      <c r="Q57" s="170"/>
    </row>
    <row r="58" spans="1:17" s="45" customFormat="1" x14ac:dyDescent="0.3">
      <c r="A58" s="137"/>
      <c r="B58" s="43" t="s">
        <v>164</v>
      </c>
      <c r="C58" s="44"/>
      <c r="D58" s="44"/>
      <c r="E58" s="44">
        <v>1</v>
      </c>
      <c r="F58" s="44">
        <v>1</v>
      </c>
      <c r="G58" s="44"/>
      <c r="H58" s="44">
        <v>1</v>
      </c>
      <c r="I58" s="44"/>
      <c r="J58" s="44">
        <v>1</v>
      </c>
      <c r="K58" s="44">
        <v>1</v>
      </c>
      <c r="L58" s="44"/>
      <c r="M58" s="44">
        <v>1</v>
      </c>
      <c r="N58" s="44"/>
      <c r="O58" s="44">
        <f t="shared" si="6"/>
        <v>6</v>
      </c>
      <c r="P58" s="164"/>
      <c r="Q58" s="171"/>
    </row>
    <row r="59" spans="1:17" s="55" customFormat="1" x14ac:dyDescent="0.3">
      <c r="A59" s="137"/>
      <c r="B59" s="53"/>
      <c r="C59" s="54"/>
      <c r="D59" s="54"/>
      <c r="E59" s="54"/>
      <c r="F59" s="54"/>
      <c r="G59" s="54"/>
      <c r="H59" s="54"/>
      <c r="I59" s="54"/>
      <c r="J59" s="54"/>
      <c r="K59" s="54"/>
      <c r="L59" s="54"/>
      <c r="M59" s="54"/>
      <c r="N59" s="54"/>
      <c r="O59" s="54"/>
    </row>
    <row r="60" spans="1:17" s="67" customFormat="1" x14ac:dyDescent="0.3">
      <c r="A60" s="137"/>
      <c r="B60" s="65" t="s">
        <v>165</v>
      </c>
      <c r="C60" s="66">
        <v>1</v>
      </c>
      <c r="D60" s="66">
        <v>1</v>
      </c>
      <c r="E60" s="66"/>
      <c r="F60" s="66"/>
      <c r="G60" s="66"/>
      <c r="H60" s="66"/>
      <c r="I60" s="66">
        <v>1</v>
      </c>
      <c r="J60" s="66"/>
      <c r="K60" s="66"/>
      <c r="L60" s="66"/>
      <c r="M60" s="66"/>
      <c r="N60" s="66"/>
      <c r="O60" s="66">
        <f>SUM(C60:N60)</f>
        <v>3</v>
      </c>
      <c r="P60" s="161"/>
    </row>
    <row r="61" spans="1:17" s="79" customFormat="1" x14ac:dyDescent="0.3">
      <c r="A61" s="137"/>
      <c r="B61" s="77" t="s">
        <v>166</v>
      </c>
      <c r="C61" s="110">
        <v>1</v>
      </c>
      <c r="D61" s="78"/>
      <c r="E61" s="78"/>
      <c r="F61" s="78"/>
      <c r="G61" s="78">
        <v>1</v>
      </c>
      <c r="H61" s="78">
        <v>1</v>
      </c>
      <c r="I61" s="78">
        <v>1</v>
      </c>
      <c r="J61" s="78">
        <v>1</v>
      </c>
      <c r="K61" s="78"/>
      <c r="L61" s="78"/>
      <c r="M61" s="78">
        <v>1</v>
      </c>
      <c r="N61" s="78"/>
      <c r="O61" s="78">
        <f t="shared" ref="O61:O62" si="7">SUM(C61:N61)</f>
        <v>6</v>
      </c>
      <c r="P61" s="165"/>
    </row>
    <row r="62" spans="1:17" s="76" customFormat="1" ht="17.399999999999999" thickBot="1" x14ac:dyDescent="0.35">
      <c r="A62" s="138"/>
      <c r="B62" s="74" t="s">
        <v>167</v>
      </c>
      <c r="C62" s="75">
        <v>1</v>
      </c>
      <c r="D62" s="75">
        <v>1</v>
      </c>
      <c r="E62" s="75"/>
      <c r="F62" s="75"/>
      <c r="G62" s="75"/>
      <c r="H62" s="75"/>
      <c r="I62" s="75"/>
      <c r="J62" s="75"/>
      <c r="K62" s="75"/>
      <c r="L62" s="75"/>
      <c r="M62" s="75"/>
      <c r="N62" s="75"/>
      <c r="O62" s="75">
        <f t="shared" si="7"/>
        <v>2</v>
      </c>
      <c r="P62" s="162"/>
    </row>
    <row r="63" spans="1:17" s="42" customFormat="1" x14ac:dyDescent="0.3">
      <c r="A63" s="136" t="s">
        <v>61</v>
      </c>
      <c r="B63" s="40" t="s">
        <v>86</v>
      </c>
      <c r="C63" s="41">
        <v>1</v>
      </c>
      <c r="D63" s="41"/>
      <c r="E63" s="41"/>
      <c r="F63" s="41"/>
      <c r="G63" s="41"/>
      <c r="H63" s="41"/>
      <c r="I63" s="41"/>
      <c r="J63" s="41"/>
      <c r="K63" s="41"/>
      <c r="L63" s="41"/>
      <c r="M63" s="41"/>
      <c r="N63" s="41"/>
      <c r="O63" s="41">
        <f>SUM(C63:N63)</f>
        <v>1</v>
      </c>
      <c r="P63" s="166"/>
    </row>
    <row r="64" spans="1:17" s="39" customFormat="1" ht="30" x14ac:dyDescent="0.3">
      <c r="A64" s="137"/>
      <c r="B64" s="37" t="s">
        <v>87</v>
      </c>
      <c r="C64" s="38"/>
      <c r="D64" s="38">
        <v>1</v>
      </c>
      <c r="E64" s="38"/>
      <c r="F64" s="38"/>
      <c r="G64" s="38"/>
      <c r="H64" s="38"/>
      <c r="I64" s="38"/>
      <c r="J64" s="38"/>
      <c r="K64" s="38"/>
      <c r="L64" s="38"/>
      <c r="M64" s="38"/>
      <c r="N64" s="38"/>
      <c r="O64" s="41">
        <f t="shared" ref="O64:O65" si="8">SUM(C64:N64)</f>
        <v>1</v>
      </c>
      <c r="P64" s="167"/>
    </row>
    <row r="65" spans="1:17" s="39" customFormat="1" x14ac:dyDescent="0.3">
      <c r="A65" s="137"/>
      <c r="B65" s="37" t="s">
        <v>88</v>
      </c>
      <c r="C65" s="38"/>
      <c r="D65" s="38"/>
      <c r="E65" s="38"/>
      <c r="F65" s="38"/>
      <c r="G65" s="38"/>
      <c r="H65" s="38"/>
      <c r="I65" s="38">
        <v>1</v>
      </c>
      <c r="J65" s="38"/>
      <c r="K65" s="38"/>
      <c r="L65" s="38"/>
      <c r="M65" s="38"/>
      <c r="N65" s="38"/>
      <c r="O65" s="41">
        <f t="shared" si="8"/>
        <v>1</v>
      </c>
      <c r="P65" s="168"/>
    </row>
    <row r="66" spans="1:17" s="55" customFormat="1" x14ac:dyDescent="0.3">
      <c r="A66" s="137"/>
      <c r="B66" s="53"/>
      <c r="C66" s="54"/>
      <c r="D66" s="54"/>
      <c r="E66" s="54"/>
      <c r="F66" s="54"/>
      <c r="G66" s="54"/>
      <c r="H66" s="54"/>
      <c r="I66" s="54"/>
      <c r="J66" s="54"/>
      <c r="K66" s="54"/>
      <c r="L66" s="54"/>
      <c r="M66" s="54"/>
      <c r="N66" s="54"/>
      <c r="O66" s="54"/>
    </row>
    <row r="67" spans="1:17" s="39" customFormat="1" ht="30" x14ac:dyDescent="0.3">
      <c r="A67" s="137"/>
      <c r="B67" s="80" t="s">
        <v>89</v>
      </c>
      <c r="C67" s="38">
        <v>1</v>
      </c>
      <c r="D67" s="38">
        <v>1</v>
      </c>
      <c r="E67" s="38"/>
      <c r="F67" s="38">
        <v>1</v>
      </c>
      <c r="G67" s="38"/>
      <c r="H67" s="38"/>
      <c r="I67" s="38"/>
      <c r="J67" s="38">
        <v>1</v>
      </c>
      <c r="K67" s="38">
        <v>1</v>
      </c>
      <c r="L67" s="38">
        <v>1</v>
      </c>
      <c r="M67" s="38">
        <v>1</v>
      </c>
      <c r="N67" s="38">
        <v>1</v>
      </c>
      <c r="O67" s="38">
        <f>SUM(C67:N67)</f>
        <v>8</v>
      </c>
      <c r="P67" s="184" t="s">
        <v>45</v>
      </c>
      <c r="Q67" s="172" t="s">
        <v>51</v>
      </c>
    </row>
    <row r="68" spans="1:17" s="39" customFormat="1" ht="30" x14ac:dyDescent="0.3">
      <c r="A68" s="137"/>
      <c r="B68" s="80" t="s">
        <v>90</v>
      </c>
      <c r="C68" s="38"/>
      <c r="D68" s="38"/>
      <c r="E68" s="38">
        <v>1</v>
      </c>
      <c r="F68" s="38"/>
      <c r="G68" s="38"/>
      <c r="H68" s="38"/>
      <c r="I68" s="38"/>
      <c r="J68" s="38"/>
      <c r="K68" s="38"/>
      <c r="L68" s="38"/>
      <c r="M68" s="38"/>
      <c r="N68" s="38"/>
      <c r="O68" s="38">
        <f t="shared" ref="O68:O70" si="9">SUM(C68:N68)</f>
        <v>1</v>
      </c>
      <c r="P68" s="158"/>
      <c r="Q68" s="173"/>
    </row>
    <row r="69" spans="1:17" s="49" customFormat="1" ht="30" x14ac:dyDescent="0.3">
      <c r="A69" s="137"/>
      <c r="B69" s="46" t="s">
        <v>91</v>
      </c>
      <c r="C69" s="47">
        <v>1</v>
      </c>
      <c r="D69" s="47"/>
      <c r="E69" s="47"/>
      <c r="F69" s="47"/>
      <c r="G69" s="47"/>
      <c r="H69" s="47"/>
      <c r="I69" s="47"/>
      <c r="J69" s="47"/>
      <c r="K69" s="47"/>
      <c r="L69" s="47"/>
      <c r="M69" s="47"/>
      <c r="N69" s="47"/>
      <c r="O69" s="38">
        <f t="shared" si="9"/>
        <v>1</v>
      </c>
      <c r="P69" s="158"/>
      <c r="Q69" s="173"/>
    </row>
    <row r="70" spans="1:17" s="39" customFormat="1" ht="30" x14ac:dyDescent="0.3">
      <c r="A70" s="137"/>
      <c r="B70" s="37" t="s">
        <v>92</v>
      </c>
      <c r="C70" s="38"/>
      <c r="D70" s="38">
        <v>1</v>
      </c>
      <c r="E70" s="38"/>
      <c r="F70" s="38"/>
      <c r="G70" s="38"/>
      <c r="H70" s="38"/>
      <c r="I70" s="38"/>
      <c r="J70" s="38"/>
      <c r="K70" s="38"/>
      <c r="L70" s="38"/>
      <c r="M70" s="38"/>
      <c r="N70" s="38"/>
      <c r="O70" s="38">
        <f t="shared" si="9"/>
        <v>1</v>
      </c>
      <c r="P70" s="159"/>
      <c r="Q70" s="174"/>
    </row>
    <row r="71" spans="1:17" s="55" customFormat="1" x14ac:dyDescent="0.3">
      <c r="A71" s="137"/>
      <c r="B71" s="53"/>
      <c r="C71" s="54"/>
      <c r="D71" s="54"/>
      <c r="E71" s="54"/>
      <c r="F71" s="54"/>
      <c r="G71" s="54"/>
      <c r="H71" s="54"/>
      <c r="I71" s="54"/>
      <c r="J71" s="54"/>
      <c r="K71" s="54"/>
      <c r="L71" s="54"/>
      <c r="M71" s="54"/>
      <c r="N71" s="54"/>
      <c r="O71" s="54"/>
    </row>
    <row r="72" spans="1:17" s="45" customFormat="1" x14ac:dyDescent="0.3">
      <c r="A72" s="137"/>
      <c r="B72" s="43" t="s">
        <v>93</v>
      </c>
      <c r="C72" s="44"/>
      <c r="D72" s="44"/>
      <c r="E72" s="44"/>
      <c r="F72" s="44"/>
      <c r="G72" s="44"/>
      <c r="H72" s="44"/>
      <c r="I72" s="44">
        <v>1</v>
      </c>
      <c r="J72" s="44"/>
      <c r="K72" s="44"/>
      <c r="L72" s="44"/>
      <c r="M72" s="44"/>
      <c r="N72" s="44"/>
      <c r="O72" s="44">
        <f>SUM(C72:N72)</f>
        <v>1</v>
      </c>
      <c r="P72" s="181"/>
    </row>
    <row r="73" spans="1:17" s="83" customFormat="1" x14ac:dyDescent="0.3">
      <c r="A73" s="137"/>
      <c r="B73" s="81" t="s">
        <v>94</v>
      </c>
      <c r="C73" s="82"/>
      <c r="D73" s="82"/>
      <c r="E73" s="82">
        <v>1</v>
      </c>
      <c r="F73" s="82"/>
      <c r="G73" s="82"/>
      <c r="H73" s="82"/>
      <c r="I73" s="82"/>
      <c r="J73" s="82"/>
      <c r="K73" s="82"/>
      <c r="L73" s="82"/>
      <c r="M73" s="82"/>
      <c r="N73" s="82"/>
      <c r="O73" s="44">
        <f t="shared" ref="O73:O76" si="10">SUM(C73:N73)</f>
        <v>1</v>
      </c>
      <c r="P73" s="182"/>
    </row>
    <row r="74" spans="1:17" s="58" customFormat="1" ht="30" x14ac:dyDescent="0.3">
      <c r="A74" s="137"/>
      <c r="B74" s="56" t="s">
        <v>95</v>
      </c>
      <c r="C74" s="57"/>
      <c r="D74" s="57"/>
      <c r="E74" s="57"/>
      <c r="F74" s="57"/>
      <c r="G74" s="57"/>
      <c r="H74" s="57"/>
      <c r="I74" s="57">
        <v>1</v>
      </c>
      <c r="J74" s="57"/>
      <c r="K74" s="57"/>
      <c r="L74" s="57"/>
      <c r="M74" s="57"/>
      <c r="N74" s="57"/>
      <c r="O74" s="44">
        <f t="shared" si="10"/>
        <v>1</v>
      </c>
      <c r="P74" s="182"/>
    </row>
    <row r="75" spans="1:17" s="58" customFormat="1" ht="30" x14ac:dyDescent="0.3">
      <c r="A75" s="137"/>
      <c r="B75" s="56" t="s">
        <v>96</v>
      </c>
      <c r="C75" s="57"/>
      <c r="D75" s="57"/>
      <c r="E75" s="57"/>
      <c r="F75" s="57"/>
      <c r="G75" s="57"/>
      <c r="H75" s="57">
        <v>1</v>
      </c>
      <c r="I75" s="57"/>
      <c r="J75" s="57"/>
      <c r="K75" s="57"/>
      <c r="L75" s="57"/>
      <c r="M75" s="57"/>
      <c r="N75" s="57"/>
      <c r="O75" s="57">
        <f t="shared" si="10"/>
        <v>1</v>
      </c>
      <c r="P75" s="185"/>
    </row>
    <row r="76" spans="1:17" s="45" customFormat="1" ht="30" x14ac:dyDescent="0.3">
      <c r="A76" s="137"/>
      <c r="B76" s="43" t="s">
        <v>139</v>
      </c>
      <c r="C76" s="44">
        <v>1</v>
      </c>
      <c r="D76" s="44"/>
      <c r="E76" s="44"/>
      <c r="F76" s="44"/>
      <c r="G76" s="44"/>
      <c r="H76" s="44"/>
      <c r="I76" s="44"/>
      <c r="J76" s="44"/>
      <c r="K76" s="44"/>
      <c r="L76" s="44"/>
      <c r="M76" s="44"/>
      <c r="N76" s="44"/>
      <c r="O76" s="44">
        <f t="shared" si="10"/>
        <v>1</v>
      </c>
      <c r="P76" s="88"/>
    </row>
    <row r="77" spans="1:17" s="55" customFormat="1" x14ac:dyDescent="0.3">
      <c r="A77" s="137"/>
      <c r="B77" s="53"/>
      <c r="C77" s="54"/>
      <c r="D77" s="54"/>
      <c r="E77" s="54"/>
      <c r="F77" s="54"/>
      <c r="G77" s="54"/>
      <c r="H77" s="54"/>
      <c r="I77" s="54"/>
      <c r="J77" s="54"/>
      <c r="K77" s="54"/>
      <c r="L77" s="54"/>
      <c r="M77" s="54"/>
      <c r="N77" s="54"/>
      <c r="O77" s="54"/>
    </row>
    <row r="78" spans="1:17" s="73" customFormat="1" ht="17.399999999999999" thickBot="1" x14ac:dyDescent="0.35">
      <c r="A78" s="138"/>
      <c r="B78" s="71" t="s">
        <v>140</v>
      </c>
      <c r="C78" s="72">
        <v>1</v>
      </c>
      <c r="D78" s="72">
        <v>1</v>
      </c>
      <c r="E78" s="72"/>
      <c r="F78" s="72"/>
      <c r="G78" s="72">
        <v>1</v>
      </c>
      <c r="H78" s="72"/>
      <c r="I78" s="72"/>
      <c r="J78" s="72"/>
      <c r="K78" s="72"/>
      <c r="L78" s="72"/>
      <c r="M78" s="72"/>
      <c r="N78" s="72"/>
      <c r="O78" s="72">
        <f>SUM(C78:N78)</f>
        <v>3</v>
      </c>
    </row>
    <row r="79" spans="1:17" s="42" customFormat="1" ht="45" customHeight="1" x14ac:dyDescent="0.3">
      <c r="A79" s="149" t="s">
        <v>62</v>
      </c>
      <c r="B79" s="40" t="s">
        <v>97</v>
      </c>
      <c r="C79" s="41">
        <v>1</v>
      </c>
      <c r="D79" s="41"/>
      <c r="E79" s="41"/>
      <c r="F79" s="41"/>
      <c r="G79" s="41">
        <v>1</v>
      </c>
      <c r="H79" s="41"/>
      <c r="I79" s="41"/>
      <c r="J79" s="41"/>
      <c r="K79" s="41"/>
      <c r="L79" s="41"/>
      <c r="M79" s="41"/>
      <c r="N79" s="41">
        <v>1</v>
      </c>
      <c r="O79" s="41">
        <f>SUM(C79:N79)</f>
        <v>3</v>
      </c>
      <c r="P79" s="152" t="s">
        <v>46</v>
      </c>
      <c r="Q79" s="175" t="s">
        <v>52</v>
      </c>
    </row>
    <row r="80" spans="1:17" s="39" customFormat="1" x14ac:dyDescent="0.3">
      <c r="A80" s="150"/>
      <c r="B80" s="37" t="s">
        <v>98</v>
      </c>
      <c r="C80" s="38"/>
      <c r="D80" s="38"/>
      <c r="E80" s="38"/>
      <c r="F80" s="38">
        <v>1</v>
      </c>
      <c r="G80" s="38"/>
      <c r="H80" s="38"/>
      <c r="I80" s="38"/>
      <c r="J80" s="38"/>
      <c r="K80" s="38"/>
      <c r="L80" s="38"/>
      <c r="M80" s="38"/>
      <c r="N80" s="38"/>
      <c r="O80" s="41">
        <f>SUM(C80:N80)</f>
        <v>1</v>
      </c>
      <c r="P80" s="159"/>
      <c r="Q80" s="176"/>
    </row>
    <row r="81" spans="1:17" s="64" customFormat="1" x14ac:dyDescent="0.3">
      <c r="A81" s="150"/>
      <c r="B81" s="62"/>
      <c r="C81" s="63"/>
      <c r="D81" s="63"/>
      <c r="E81" s="63"/>
      <c r="F81" s="63"/>
      <c r="G81" s="63"/>
      <c r="H81" s="63"/>
      <c r="I81" s="63"/>
      <c r="J81" s="63"/>
      <c r="K81" s="63"/>
      <c r="L81" s="63"/>
      <c r="M81" s="63"/>
      <c r="N81" s="63"/>
      <c r="O81" s="63"/>
    </row>
    <row r="82" spans="1:17" s="86" customFormat="1" ht="30.6" thickBot="1" x14ac:dyDescent="0.35">
      <c r="A82" s="151"/>
      <c r="B82" s="84" t="s">
        <v>99</v>
      </c>
      <c r="C82" s="85">
        <v>1</v>
      </c>
      <c r="D82" s="85">
        <v>1</v>
      </c>
      <c r="E82" s="85">
        <v>1</v>
      </c>
      <c r="F82" s="85"/>
      <c r="G82" s="85"/>
      <c r="H82" s="85">
        <v>1</v>
      </c>
      <c r="I82" s="85">
        <v>1</v>
      </c>
      <c r="J82" s="85">
        <v>1</v>
      </c>
      <c r="K82" s="85">
        <v>1</v>
      </c>
      <c r="L82" s="85">
        <v>1</v>
      </c>
      <c r="M82" s="85">
        <v>1</v>
      </c>
      <c r="N82" s="85"/>
      <c r="O82" s="85">
        <f>SUM(C82:N82)</f>
        <v>9</v>
      </c>
    </row>
    <row r="83" spans="1:17" s="42" customFormat="1" ht="30" x14ac:dyDescent="0.3">
      <c r="A83" s="149" t="s">
        <v>63</v>
      </c>
      <c r="B83" s="40" t="s">
        <v>100</v>
      </c>
      <c r="C83" s="42">
        <v>1</v>
      </c>
      <c r="D83" s="41"/>
      <c r="H83" s="42">
        <v>1</v>
      </c>
      <c r="J83" s="42">
        <v>1</v>
      </c>
      <c r="M83" s="42">
        <v>1</v>
      </c>
      <c r="N83" s="42">
        <v>1</v>
      </c>
      <c r="O83" s="87">
        <f>SUM(C83:N83)</f>
        <v>5</v>
      </c>
      <c r="P83" s="152" t="s">
        <v>47</v>
      </c>
    </row>
    <row r="84" spans="1:17" s="39" customFormat="1" ht="30" x14ac:dyDescent="0.3">
      <c r="A84" s="150"/>
      <c r="B84" s="37" t="s">
        <v>101</v>
      </c>
      <c r="D84" s="38"/>
      <c r="E84" s="39">
        <v>1</v>
      </c>
      <c r="F84" s="39">
        <v>1</v>
      </c>
      <c r="J84" s="39">
        <v>1</v>
      </c>
      <c r="O84" s="87">
        <f t="shared" ref="O84:O85" si="11">SUM(C84:N84)</f>
        <v>3</v>
      </c>
      <c r="P84" s="158"/>
    </row>
    <row r="85" spans="1:17" s="39" customFormat="1" ht="30" x14ac:dyDescent="0.3">
      <c r="A85" s="150"/>
      <c r="B85" s="37" t="s">
        <v>102</v>
      </c>
      <c r="D85" s="38"/>
      <c r="F85" s="39">
        <v>1</v>
      </c>
      <c r="O85" s="87">
        <f t="shared" si="11"/>
        <v>1</v>
      </c>
      <c r="P85" s="159"/>
    </row>
    <row r="86" spans="1:17" s="55" customFormat="1" x14ac:dyDescent="0.3">
      <c r="A86" s="150"/>
      <c r="B86" s="53"/>
      <c r="D86" s="54"/>
    </row>
    <row r="87" spans="1:17" s="45" customFormat="1" x14ac:dyDescent="0.3">
      <c r="A87" s="150"/>
      <c r="B87" s="43" t="s">
        <v>103</v>
      </c>
      <c r="D87" s="44"/>
      <c r="J87" s="45">
        <v>1</v>
      </c>
      <c r="K87" s="45">
        <v>1</v>
      </c>
      <c r="L87" s="45">
        <v>1</v>
      </c>
      <c r="O87" s="88">
        <f>SUM(C87:N87)</f>
        <v>3</v>
      </c>
      <c r="P87" s="155" t="s">
        <v>48</v>
      </c>
      <c r="Q87" s="169" t="s">
        <v>50</v>
      </c>
    </row>
    <row r="88" spans="1:17" s="45" customFormat="1" ht="30" x14ac:dyDescent="0.3">
      <c r="A88" s="150"/>
      <c r="B88" s="43" t="s">
        <v>104</v>
      </c>
      <c r="D88" s="44"/>
      <c r="H88" s="45">
        <v>1</v>
      </c>
      <c r="J88" s="45">
        <v>1</v>
      </c>
      <c r="K88" s="45">
        <v>1</v>
      </c>
      <c r="L88" s="45">
        <v>1</v>
      </c>
      <c r="O88" s="88">
        <f t="shared" ref="O88:O89" si="12">SUM(C88:N88)</f>
        <v>4</v>
      </c>
      <c r="P88" s="156"/>
      <c r="Q88" s="170"/>
    </row>
    <row r="89" spans="1:17" s="45" customFormat="1" ht="30" x14ac:dyDescent="0.3">
      <c r="A89" s="150"/>
      <c r="B89" s="43" t="s">
        <v>105</v>
      </c>
      <c r="D89" s="44"/>
      <c r="I89" s="45">
        <v>1</v>
      </c>
      <c r="O89" s="88">
        <f t="shared" si="12"/>
        <v>1</v>
      </c>
      <c r="P89" s="160"/>
      <c r="Q89" s="171"/>
    </row>
    <row r="90" spans="1:17" s="55" customFormat="1" x14ac:dyDescent="0.3">
      <c r="A90" s="150"/>
      <c r="B90" s="53"/>
      <c r="D90" s="54"/>
    </row>
    <row r="91" spans="1:17" s="90" customFormat="1" ht="17.399999999999999" thickBot="1" x14ac:dyDescent="0.35">
      <c r="A91" s="151"/>
      <c r="B91" s="89" t="s">
        <v>106</v>
      </c>
      <c r="C91" s="90">
        <v>1</v>
      </c>
      <c r="D91" s="91">
        <v>1</v>
      </c>
      <c r="F91" s="90">
        <v>1</v>
      </c>
      <c r="G91" s="90">
        <v>1</v>
      </c>
      <c r="M91" s="90">
        <v>1</v>
      </c>
      <c r="O91" s="92">
        <f>SUM(C91:N91)</f>
        <v>5</v>
      </c>
    </row>
    <row r="92" spans="1:17" s="95" customFormat="1" ht="17.399999999999999" thickBot="1" x14ac:dyDescent="0.35">
      <c r="A92" s="93"/>
      <c r="B92" s="94" t="s">
        <v>107</v>
      </c>
      <c r="C92" s="95">
        <f>SUM(C8:C91)</f>
        <v>27</v>
      </c>
      <c r="D92" s="95">
        <f t="shared" ref="D92:O92" si="13">SUM(D8:D91)</f>
        <v>18</v>
      </c>
      <c r="E92" s="95">
        <f t="shared" si="13"/>
        <v>26</v>
      </c>
      <c r="F92" s="95">
        <f t="shared" si="13"/>
        <v>19</v>
      </c>
      <c r="G92" s="95">
        <f t="shared" si="13"/>
        <v>16</v>
      </c>
      <c r="H92" s="95">
        <f t="shared" si="13"/>
        <v>17</v>
      </c>
      <c r="I92" s="95">
        <f t="shared" si="13"/>
        <v>17</v>
      </c>
      <c r="J92" s="95">
        <f t="shared" si="13"/>
        <v>20</v>
      </c>
      <c r="K92" s="95">
        <f t="shared" si="13"/>
        <v>12</v>
      </c>
      <c r="L92" s="95">
        <f t="shared" si="13"/>
        <v>9</v>
      </c>
      <c r="M92" s="95">
        <f t="shared" si="13"/>
        <v>20</v>
      </c>
      <c r="N92" s="95">
        <f t="shared" si="13"/>
        <v>18</v>
      </c>
      <c r="O92" s="95">
        <f t="shared" si="13"/>
        <v>219</v>
      </c>
    </row>
  </sheetData>
  <mergeCells count="42">
    <mergeCell ref="Q87:Q89"/>
    <mergeCell ref="Q67:Q70"/>
    <mergeCell ref="Q79:Q80"/>
    <mergeCell ref="Q23:Q26"/>
    <mergeCell ref="P4:P7"/>
    <mergeCell ref="Q4:Q7"/>
    <mergeCell ref="Q8:Q14"/>
    <mergeCell ref="Q16:Q22"/>
    <mergeCell ref="Q45:Q58"/>
    <mergeCell ref="P67:P70"/>
    <mergeCell ref="P72:P75"/>
    <mergeCell ref="P79:P80"/>
    <mergeCell ref="P83:P85"/>
    <mergeCell ref="P87:P89"/>
    <mergeCell ref="A83:A91"/>
    <mergeCell ref="M6:N6"/>
    <mergeCell ref="A63:A78"/>
    <mergeCell ref="A79:A82"/>
    <mergeCell ref="P8:P14"/>
    <mergeCell ref="P16:P22"/>
    <mergeCell ref="P23:P26"/>
    <mergeCell ref="P28:P30"/>
    <mergeCell ref="P32:P33"/>
    <mergeCell ref="P34:P39"/>
    <mergeCell ref="P41:P44"/>
    <mergeCell ref="P45:P58"/>
    <mergeCell ref="P60:P62"/>
    <mergeCell ref="P63:P65"/>
    <mergeCell ref="A34:A62"/>
    <mergeCell ref="Q2:Q3"/>
    <mergeCell ref="O2:O3"/>
    <mergeCell ref="A4:A7"/>
    <mergeCell ref="A8:A22"/>
    <mergeCell ref="A23:A33"/>
    <mergeCell ref="K2:L2"/>
    <mergeCell ref="M2:N2"/>
    <mergeCell ref="C2:D2"/>
    <mergeCell ref="E2:F2"/>
    <mergeCell ref="K6:L6"/>
    <mergeCell ref="G2:H2"/>
    <mergeCell ref="I2:J2"/>
    <mergeCell ref="P2:P3"/>
  </mergeCells>
  <conditionalFormatting sqref="O93:O1048576 O1:O91">
    <cfRule type="colorScale" priority="1">
      <colorScale>
        <cfvo type="min"/>
        <cfvo type="max"/>
        <color rgb="FFF6F4F0"/>
        <color rgb="FFD2CBB8"/>
      </colorScale>
    </cfRule>
  </conditionalFormatting>
  <pageMargins left="0.7" right="0.7" top="0.75" bottom="0.75" header="0.3" footer="0.3"/>
  <pageSetup paperSize="9"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E85EC637DE394385C88CEC49596DF4" ma:contentTypeVersion="11" ma:contentTypeDescription="Create a new document." ma:contentTypeScope="" ma:versionID="06cb9f61a9ee79bf325136b8eb1bc981">
  <xsd:schema xmlns:xsd="http://www.w3.org/2001/XMLSchema" xmlns:xs="http://www.w3.org/2001/XMLSchema" xmlns:p="http://schemas.microsoft.com/office/2006/metadata/properties" xmlns:ns2="0abf2ae5-e878-4ccc-836e-24fe06428412" xmlns:ns3="a6c4a5f2-8fa1-4399-adba-98b13265f581" targetNamespace="http://schemas.microsoft.com/office/2006/metadata/properties" ma:root="true" ma:fieldsID="6a972d2e45df9a91f10ccbf69e4999c1" ns2:_="" ns3:_="">
    <xsd:import namespace="0abf2ae5-e878-4ccc-836e-24fe06428412"/>
    <xsd:import namespace="a6c4a5f2-8fa1-4399-adba-98b13265f58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bf2ae5-e878-4ccc-836e-24fe064284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ocument" ma:index="17" nillable="true" ma:displayName="Document" ma:format="Dropdown" ma:internalName="Docu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4a5f2-8fa1-4399-adba-98b13265f58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08afb86-e938-42cd-bd2a-daca4fe26efb}" ma:internalName="TaxCatchAll" ma:showField="CatchAllData" ma:web="a6c4a5f2-8fa1-4399-adba-98b13265f5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 xmlns="0abf2ae5-e878-4ccc-836e-24fe06428412" xsi:nil="true"/>
    <TaxCatchAll xmlns="a6c4a5f2-8fa1-4399-adba-98b13265f581" xsi:nil="true"/>
    <lcf76f155ced4ddcb4097134ff3c332f xmlns="0abf2ae5-e878-4ccc-836e-24fe0642841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3BE24-83FF-48B7-B9A0-72537178B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bf2ae5-e878-4ccc-836e-24fe06428412"/>
    <ds:schemaRef ds:uri="a6c4a5f2-8fa1-4399-adba-98b13265f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0abf2ae5-e878-4ccc-836e-24fe06428412"/>
    <ds:schemaRef ds:uri="a6c4a5f2-8fa1-4399-adba-98b13265f581"/>
  </ds:schemaRefs>
</ds:datastoreItem>
</file>

<file path=customXml/itemProps3.xml><?xml version="1.0" encoding="utf-8"?>
<ds:datastoreItem xmlns:ds="http://schemas.openxmlformats.org/officeDocument/2006/customXml" ds:itemID="{12F6AB0C-2D0D-45F0-B7A2-1664E3F0D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README</vt:lpstr>
      <vt:lpstr>Method Report</vt:lpstr>
      <vt:lpstr>Data Saturation Grid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Ihor HUSIEV</cp:lastModifiedBy>
  <cp:revision/>
  <dcterms:created xsi:type="dcterms:W3CDTF">2017-10-10T11:47:39Z</dcterms:created>
  <dcterms:modified xsi:type="dcterms:W3CDTF">2023-03-15T14:10:52Z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0x01010080E85EC637DE394385C88CEC49596DF4</vt:lpwstr>
  </property>
</Properties>
</file>