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cted\Desktop\"/>
    </mc:Choice>
  </mc:AlternateContent>
  <xr:revisionPtr revIDLastSave="0" documentId="13_ncr:1_{AB13B39F-1E63-43D2-ACB6-A65C4C7A3368}" xr6:coauthVersionLast="47" xr6:coauthVersionMax="47" xr10:uidLastSave="{00000000-0000-0000-0000-000000000000}"/>
  <bookViews>
    <workbookView xWindow="-108" yWindow="-108" windowWidth="23256" windowHeight="12576" activeTab="2" xr2:uid="{00000000-000D-0000-FFFF-FFFF00000000}"/>
  </bookViews>
  <sheets>
    <sheet name="READ ME" sheetId="6" r:id="rId1"/>
    <sheet name="Method Report" sheetId="5" r:id="rId2"/>
    <sheet name="DSA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66" i="3" l="1"/>
  <c r="T29" i="3"/>
  <c r="T28" i="3" l="1"/>
  <c r="T13" i="3"/>
  <c r="T16" i="3"/>
  <c r="T14" i="3"/>
  <c r="T112" i="3" l="1"/>
  <c r="T111" i="3"/>
  <c r="T110" i="3"/>
  <c r="T108" i="3"/>
  <c r="T107" i="3"/>
  <c r="T106" i="3"/>
  <c r="T105" i="3"/>
  <c r="T104" i="3"/>
  <c r="T103" i="3"/>
  <c r="T102" i="3"/>
  <c r="T101" i="3"/>
  <c r="T100" i="3"/>
  <c r="T99" i="3"/>
  <c r="T98" i="3"/>
  <c r="T96" i="3"/>
  <c r="T95" i="3"/>
  <c r="T94" i="3"/>
  <c r="T93" i="3"/>
  <c r="T92" i="3"/>
  <c r="T91" i="3"/>
  <c r="T90" i="3"/>
  <c r="T88" i="3"/>
  <c r="T87" i="3"/>
  <c r="T86" i="3"/>
  <c r="T85" i="3"/>
  <c r="T84" i="3"/>
  <c r="T82" i="3"/>
  <c r="T81" i="3"/>
  <c r="T80" i="3"/>
  <c r="T79" i="3"/>
  <c r="T78" i="3"/>
  <c r="T77" i="3"/>
  <c r="T76" i="3"/>
  <c r="T75" i="3"/>
  <c r="T74" i="3"/>
  <c r="T73" i="3"/>
  <c r="T72" i="3"/>
  <c r="T71" i="3"/>
  <c r="T70" i="3"/>
  <c r="T68" i="3"/>
  <c r="T67" i="3"/>
  <c r="T65" i="3"/>
  <c r="T64" i="3"/>
  <c r="T63" i="3"/>
  <c r="T61" i="3"/>
  <c r="T60" i="3"/>
  <c r="T58" i="3"/>
  <c r="T57" i="3"/>
  <c r="T56" i="3"/>
  <c r="T55" i="3"/>
  <c r="T54" i="3"/>
  <c r="T53" i="3"/>
  <c r="T51" i="3"/>
  <c r="T50" i="3"/>
  <c r="T49" i="3"/>
  <c r="T48" i="3"/>
  <c r="T47" i="3"/>
  <c r="T46" i="3"/>
  <c r="T45" i="3"/>
  <c r="T44" i="3"/>
  <c r="T43" i="3"/>
  <c r="T41" i="3"/>
  <c r="T40" i="3"/>
  <c r="T39" i="3"/>
  <c r="T37" i="3"/>
  <c r="T36" i="3"/>
  <c r="T35" i="3"/>
  <c r="T34" i="3"/>
  <c r="T33" i="3"/>
  <c r="T32" i="3"/>
  <c r="T31" i="3"/>
  <c r="T27" i="3"/>
  <c r="T26" i="3"/>
  <c r="T25" i="3"/>
  <c r="T24" i="3"/>
  <c r="T23" i="3"/>
  <c r="T22" i="3"/>
  <c r="T21" i="3"/>
  <c r="T19" i="3"/>
  <c r="T18" i="3"/>
  <c r="T15" i="3"/>
  <c r="T11" i="3"/>
  <c r="T10" i="3"/>
  <c r="T9" i="3"/>
  <c r="T8" i="3"/>
  <c r="T7" i="3"/>
  <c r="T6" i="3"/>
</calcChain>
</file>

<file path=xl/sharedStrings.xml><?xml version="1.0" encoding="utf-8"?>
<sst xmlns="http://schemas.openxmlformats.org/spreadsheetml/2006/main" count="254" uniqueCount="214">
  <si>
    <t>KII ID</t>
  </si>
  <si>
    <t>Municipal council employee</t>
  </si>
  <si>
    <t>Farmer</t>
  </si>
  <si>
    <t>CSO worker</t>
  </si>
  <si>
    <t>Govrenment employee/representative</t>
  </si>
  <si>
    <t>Education expert</t>
  </si>
  <si>
    <t>Food importer</t>
  </si>
  <si>
    <t>Local party member</t>
  </si>
  <si>
    <t>Employee at Ministry of Agriculture</t>
  </si>
  <si>
    <t>Government representative, professor</t>
  </si>
  <si>
    <t>Government representative: agriculture</t>
  </si>
  <si>
    <t>Government representative/employee</t>
  </si>
  <si>
    <t>Baladiya</t>
  </si>
  <si>
    <t>Gemienis</t>
  </si>
  <si>
    <t>Toukra</t>
  </si>
  <si>
    <t>Suloug</t>
  </si>
  <si>
    <t>Male</t>
  </si>
  <si>
    <t>Female</t>
  </si>
  <si>
    <t>Gender of KII</t>
  </si>
  <si>
    <t>Position of KII</t>
  </si>
  <si>
    <t>1. Causes\Delayed salaries</t>
  </si>
  <si>
    <t>1. Causes\High prices of foods</t>
  </si>
  <si>
    <t>1. Causes\Lack of governmental control of prices</t>
  </si>
  <si>
    <t>1. Causes\Liquidity issues</t>
  </si>
  <si>
    <t>1. Causes\Low income</t>
  </si>
  <si>
    <t>3. Change\Deterioration situation</t>
  </si>
  <si>
    <t>3. Change\No change</t>
  </si>
  <si>
    <t>4. Change reasons\Agriculture issues</t>
  </si>
  <si>
    <t>4. Change reasons\Banking issues</t>
  </si>
  <si>
    <t>4. Change reasons\COVID19 restrictions</t>
  </si>
  <si>
    <t>4. Change reasons\Decreased availibility of goods</t>
  </si>
  <si>
    <t>4. Change reasons\Dollar exchange rates</t>
  </si>
  <si>
    <t>4. Change reasons\Economic issues</t>
  </si>
  <si>
    <t>4. Change reasons\Political or conflict or security issues</t>
  </si>
  <si>
    <t>4.  Change reasons\Price inreases</t>
  </si>
  <si>
    <t>5. Relation to other needs\Cash</t>
  </si>
  <si>
    <t>5. Relation to other needs\Health</t>
  </si>
  <si>
    <t>5. Relation to other needs\Livelihoods</t>
  </si>
  <si>
    <t>5. Relation to other needs\Nutrition</t>
  </si>
  <si>
    <t>5. Relation to other needs\Protection</t>
  </si>
  <si>
    <t>5. Relation to other needs\Shelter</t>
  </si>
  <si>
    <t>5. Relation to other needs\WASH</t>
  </si>
  <si>
    <t>6. Mental health\Anxiety</t>
  </si>
  <si>
    <t>6. Mental health\Depression</t>
  </si>
  <si>
    <t>6. Mental health\Impact on family</t>
  </si>
  <si>
    <t>7. Vulnerable groups\Households relying on gov support</t>
  </si>
  <si>
    <t>7. Vulnerable groups\IDPs</t>
  </si>
  <si>
    <t>7. Vulnerable groups\Large households</t>
  </si>
  <si>
    <t>7. Vulnerable groups\People with disabilities</t>
  </si>
  <si>
    <t>7. Vulnerable groups\Poor HHs</t>
  </si>
  <si>
    <t>7. Vulnerable groups\Remote households</t>
  </si>
  <si>
    <t>7. Vulnerable groups\Returnees</t>
  </si>
  <si>
    <t>7. Vulnerable groups\Without documentation</t>
  </si>
  <si>
    <t>8. Job type\All depends on income</t>
  </si>
  <si>
    <t>9. Consumption\Few rely on agriculture</t>
  </si>
  <si>
    <t>9. Consumption\No clear visibility</t>
  </si>
  <si>
    <t>10.  Comparison\Local better price</t>
  </si>
  <si>
    <t>10.  Comparison\Local better quality</t>
  </si>
  <si>
    <t>10.  Comparison\Local product is only for personal use</t>
  </si>
  <si>
    <t>10.  Comparison\Local supply less diverse</t>
  </si>
  <si>
    <t>10.  Comparison\Local supply less reliable</t>
  </si>
  <si>
    <t>10.  Comparison\Local worse price</t>
  </si>
  <si>
    <t>11. Challenges\Electricity issues and power outages</t>
  </si>
  <si>
    <t>11. Challenges\High prices assets</t>
  </si>
  <si>
    <t>11. Challenges\High prices supplies</t>
  </si>
  <si>
    <t>11. Challenges\Lack of municipal or government support</t>
  </si>
  <si>
    <t>11. Challenges\Movement restrictions</t>
  </si>
  <si>
    <t>11. Challenges\Non-Availibility of assets</t>
  </si>
  <si>
    <t>11. Challenges\Non-Availibility of labour</t>
  </si>
  <si>
    <t>11. Challenges\Non-Availibility of supplies</t>
  </si>
  <si>
    <t>11. Challenges\Water shortages</t>
  </si>
  <si>
    <t>12. Resources\Land</t>
  </si>
  <si>
    <t>12. Resources\Livestock</t>
  </si>
  <si>
    <t>12. Resources\Ploughs</t>
  </si>
  <si>
    <t>12. Resources\Tractors</t>
  </si>
  <si>
    <t>13. Lost resources\Crops</t>
  </si>
  <si>
    <t>13. Lost resources\Labour</t>
  </si>
  <si>
    <t>13. Lost resources\Land</t>
  </si>
  <si>
    <t>13. Lost resources\Livestock</t>
  </si>
  <si>
    <t>13. Lost resources\Pesticides and or fertilizers</t>
  </si>
  <si>
    <t>13. Lost resources\Tractors</t>
  </si>
  <si>
    <t>13. Lost resources\Water</t>
  </si>
  <si>
    <t>14. Resources needed\Capital</t>
  </si>
  <si>
    <t>14. Resources needed\Electricity</t>
  </si>
  <si>
    <t>14. Resources needed\Labour</t>
  </si>
  <si>
    <t>14. Resources needed\Land</t>
  </si>
  <si>
    <t>14. Resources needed\Livestock</t>
  </si>
  <si>
    <t>14. Resources needed\Other machinary</t>
  </si>
  <si>
    <t>14. Resources needed\Pesticides and or fertilizers</t>
  </si>
  <si>
    <t>14. Resources needed\Seeds</t>
  </si>
  <si>
    <t>14. Resources needed\State regulations</t>
  </si>
  <si>
    <t>14. Resources needed\Tractors</t>
  </si>
  <si>
    <t>14. Resources needed\Water</t>
  </si>
  <si>
    <t>15. Expansion\Improvement FS</t>
  </si>
  <si>
    <t>15. Expansion\Increase supply</t>
  </si>
  <si>
    <t>15. Expansion\Lower prices</t>
  </si>
  <si>
    <t>fs_gemienis_m_1_EN</t>
  </si>
  <si>
    <t>fs_gemienis_m_2_EN</t>
  </si>
  <si>
    <t>fs_gemienis_m_3_EN</t>
  </si>
  <si>
    <t>fs_Gemienis_m_4_EN</t>
  </si>
  <si>
    <t>fs_gemienis_m_5_EN</t>
  </si>
  <si>
    <t>fs_suloug_m_1_EN</t>
  </si>
  <si>
    <t>fs_suloug_m_2_EN</t>
  </si>
  <si>
    <t>fs_suloug_m_3_EN</t>
  </si>
  <si>
    <t>fs_suloug_m_4_EN</t>
  </si>
  <si>
    <t>fs_suloug_m_5_EN</t>
  </si>
  <si>
    <t>fs_suloug_m_6_EN</t>
  </si>
  <si>
    <t>fs_toukra_m_1_EN</t>
  </si>
  <si>
    <t>fs_toukra_m_2_EN</t>
  </si>
  <si>
    <t>fs_toukra_m_3_EN</t>
  </si>
  <si>
    <t>fs_Toukra_m_4_EN</t>
  </si>
  <si>
    <t>fs_toukra_m_5_EN</t>
  </si>
  <si>
    <t>fs_toukra_m_6_EN</t>
  </si>
  <si>
    <t>Total # of references per discussion point</t>
  </si>
  <si>
    <t>Key findings summary</t>
  </si>
  <si>
    <t>11. Challenges\Non-availibility of capital and or loans</t>
  </si>
  <si>
    <t>11. Challenges\Non-availibility seeds and or pesticides</t>
  </si>
  <si>
    <t>12. Resources\Seeds</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</si>
  <si>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</si>
  <si>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</si>
  <si>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</si>
  <si>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</si>
  <si>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</si>
  <si>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</si>
  <si>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</si>
  <si>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</si>
  <si>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No</t>
  </si>
  <si>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</si>
  <si>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</si>
  <si>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</si>
  <si>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</si>
  <si>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</si>
  <si>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</si>
  <si>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
    </r>
  </si>
  <si>
    <t>Yes X</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</si>
  <si>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</si>
  <si>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REACH Libya</t>
  </si>
  <si>
    <t>Item</t>
  </si>
  <si>
    <t>Description</t>
  </si>
  <si>
    <t xml:space="preserve">Terms of reference </t>
  </si>
  <si>
    <t>Contact</t>
  </si>
  <si>
    <t>LBY2105a: Libyan Population Multi-Sectoral Needs Assessment</t>
  </si>
  <si>
    <t>Qualitative analysis: Food Security</t>
  </si>
  <si>
    <t xml:space="preserve">The main objectives of this qualitative analysis were to:
i. triangulate findings derived from quantitative data collection;
ii. understand the specific humanitarian needs of vulnerable population groups (e.g. IDPs, Women, Children); and,
iii. provide in-depth context to specific follow-up questions.  
</t>
  </si>
  <si>
    <t>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accross thematics and regions
The analysis was conducted through the qualitative analysis programme NVivo,moving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cost in markets for imported food produce which is a huge barrier to food security.</t>
  </si>
  <si>
    <t>The analysis involved the assumption, grounded in literature review and quantitative data analysis, that certain variables have a significant impact on the needs, priorities, and challenges for the food security within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infomation about certain pre-identified sub-sets.</t>
  </si>
  <si>
    <t xml:space="preserve">One limitation can be highlighted for our analysis which is the fact that the key informant interviews were conducted and transcribed in Arabic by enumerators, while other team members used the data translation software Systran to translate into English and make needed quality checks of each transcript and follow-up translation if needed. As such the process from data collection to analysis consisted of multiple partners and team members before analysis. As such, there can be lost subtle and specific details as a part of the process.
Also,  the iterative process employed  allowed us to have a more representative and realistic overview of the situation. By monitoring data saturation on quasi-daily basis, we were able to rapidly understand the main themes follow up on any discussion points that were unclear. </t>
  </si>
  <si>
    <t>Data Saturation Grids with codes and summaries exported from Nvivo for each theme and location qualitative data were collected in; 
1. Food security
2. Health
3. Protection
4. Gender and access to servies 
5. Mental health and psycho-social support ( MHPSS)</t>
  </si>
  <si>
    <t>1. Causes\Loss or unpredictability of livelihoods</t>
  </si>
  <si>
    <t>2.2  Seasons\Increased food insecurity in winter</t>
  </si>
  <si>
    <t>2.2  Seasons\Ramadan and Religious holidays</t>
  </si>
  <si>
    <t>2.1  Seasons\No seasonal differences</t>
  </si>
  <si>
    <t>2.1 Seasons\Seasonal differences</t>
  </si>
  <si>
    <t>7. Vulnerable groups\Female-headed HHs</t>
  </si>
  <si>
    <t>8. Job type\Agriculture workers less likely to be food insecure</t>
  </si>
  <si>
    <t>8. Job type\Agriculture workers more likely to be food insecure</t>
  </si>
  <si>
    <t>8. Job type\Private sector workers more likely to be food insecure</t>
  </si>
  <si>
    <t>8. Job type\Public sector workers more likely to be food insecure</t>
  </si>
  <si>
    <t>8. Job type\Temporary or daily labour workers  more likely to be food insecure</t>
  </si>
  <si>
    <t>11. Challenges\Market price produce (quantity)</t>
  </si>
  <si>
    <t xml:space="preserve">What are the main causes of households struggling to obtain enough food? </t>
  </si>
  <si>
    <t xml:space="preserve">Do you think that food security needs differ from season to season. If so, how? </t>
  </si>
  <si>
    <t xml:space="preserve">Do you think that the food security needs has changed significantly fom September 2020 until now? </t>
  </si>
  <si>
    <t>In case the food situation has changed, for what reasons?</t>
  </si>
  <si>
    <t xml:space="preserve">Do you think that needs related to food are related to other needs in the baladiya? If so, how? </t>
  </si>
  <si>
    <t>What is the impact of not having enough food on a person's mental health and mental well-being?</t>
  </si>
  <si>
    <t xml:space="preserve">Are any population groups more likely to struggle in accessing  food in the baladiya? If so, why? </t>
  </si>
  <si>
    <t>Can the type of job one has affect how easy/difficult it is to access food in the baladiya?</t>
  </si>
  <si>
    <t xml:space="preserve">How many people in this area rely on local agriculture for their consumption? What proportion of the population would you estimate that to be? </t>
  </si>
  <si>
    <t>How do local agriculture produce compared to imported produce?</t>
  </si>
  <si>
    <t xml:space="preserve">What challenges are farmers in this area currently facing in their work, if any? What is the most significant challenge, if any? </t>
  </si>
  <si>
    <t xml:space="preserve">What are the key farming resources - such as owned land, materials and livestock-   that famers in this area have?            </t>
  </si>
  <si>
    <t xml:space="preserve"> Have any agricultural resources been lost since the beginning of the protracted crisis?</t>
  </si>
  <si>
    <t xml:space="preserve"> What resources would be needed to expand agriculture? What resources are needed to increase food security?</t>
  </si>
  <si>
    <t xml:space="preserve">Do you think that an expansion of agriculture would result in more food security in the area? If so, why? </t>
  </si>
  <si>
    <t>Across the assessed Baladiyas in the Eastern region, the most commonly reported causes for food insecurity are primarily the high prices of foods  and low incomes (14/18). Reportedly, high food prices was reported for imported foods especially  due to the high dollar exchange rates. 
Most KIs reported low incomes (14/18) and liquidity issues within banks  (9/18)  to be the main causes of households struggling to obtain enough food. Delayed salaries (5/18), loss or unpredictability of livelihoods  (5/18), and lack of governmental control of prices (2/18) were also mentioned.</t>
  </si>
  <si>
    <t>When asked whether food security needs differ from season to season, the responses were somewhat mixed. Few KIs (3/18) argued that there are no seasonal differences, while 11 KIs reported that there are seasonal differences. Some KIs (7/18) reported that food insecurity increases in winter due to the increase in demand for foods driven mostly by weather changes.
6 KIs argued that food insecurity might increase during religious holidays such as Ramadan due to high demand.</t>
  </si>
  <si>
    <t>The majority of KIs (16/18) argued that the food security needs have deteriorated significantly throughout the year prior to the interview, especially among households relying on daily wages whose livelihoods were reportedly affected by COVID-19 restrictions. However, 2 KIs mentioned no change.</t>
  </si>
  <si>
    <t>The majority of KIs (16/18) acknowledged that food security needs are primarily interrelated with livelihoods needs, especially among poor or displaced households.  Also, 6 KIs reported cash needs to be highly linked to food security within the baladiya, reportedly referring to the liquidity crisis.
More than half of the KIs (11/18) argued that food security needs were highly linked to shelter needs as well, as most displaced households are more likely to rent accommodations, leading to higher costs of living.
Nutrition (7) and health needs (6) were commonly reported as strongly related to food security needs, especially after the outbreak of COVID 19 and the changes it brought about. Protection (3) and WASH (2) needs were also mentioned.</t>
  </si>
  <si>
    <t>Most KIs (14/18) reported that there is an impact of food insecurity on the family's mental health and mental well-being, especially affecting the head of the household who can experience depression (6) and anxiety(8)  due to the accummulation of debts, and their inability to provide for their family members.</t>
  </si>
  <si>
    <t>The majority of KIs (17/18) reported that female-headed households were more likely to struggle in accessing  food security in the baladiya, especially the widowed or divorced women, as they rely on government pensions to support their families, which is reportedly hindered by delayed salaries. Also, 8 KIs reported that housholds relying on governmnet support(8) were likely to struggle in accessing  food in the baladiya.
IDP (14) and poor households (11) were commonly reported as vulnerable to food security needs, due to low incomes and liquidity issues, which makes them most likely to be forced to rely on negative coping strategies.
People with disabilities (7) and without documentation (5) were reported to be especially vulnerable to food security, as these groups reportedly may struggle more accessing services and meeting needs in general. Large households (3), remote households (2) and returnees (2) were also mentioned.</t>
  </si>
  <si>
    <t>A majority of Kis (13/18) reported that not many households rely on local agriculture for their consumption among the assessed baladiyas. Furthermore, 5 KIs argued that they had no clear visibilty on the matter.</t>
  </si>
  <si>
    <t>11. Challenges\Drought</t>
  </si>
  <si>
    <t>A small majority of KIs (10/18) reported that the most common challenges that farmers face in the area are high prices of assets such as heavy agriculture machinery, tractors and ploughs (10 KIs) as well as the non-availability of seeds and pesticides ( 9 KIs) and the non-availibility of assets ( 6 KIs). According to five KIs, these issues are due to the lack of support from the government and municipal council for agriculture. 
Water shortage (8) was commonly mentionned as a key barrier to sustain agriculture activity, especially in the mountains where it is reportedly both hard and expensive to dig wells. Moreover,  this issue is reportedly explained by the recurrent power outages(2) and drought (1).
The non-availibilty of labour( 5) and capital (3) was reported by some KIs as challenges faced by the farmers in the East. Furthermore, movement restrictions (3), low market produce quantity (3) and the non-availibility of supplies (3) were reported as challenges.</t>
  </si>
  <si>
    <t>Most KIs reported that land (14) , livestock (16) and tractors (14) are the key resources that famers rely on for agriculture activity in the Eastern region.
A set of KIs (6/18) also mentionned ploughs and seeds as key resources for the agriculture.</t>
  </si>
  <si>
    <t>Tractors (7), pesticides and fertilizers (5) are most commonly reported as primary resources that were lost during the COVID-19 crisis.
A set of KIs argued that land(4) , labour (3) and crops(4)  were lost during the COVID-19 crisis, mainly due to movement restrictions and lack of financial support from the state.  
Water (3) was often reported as a lost resource, especially during long power cuts and dry seasons. Livestock (1) was also reported as a lost resource.</t>
  </si>
  <si>
    <t>A majority of KIs (14/18) argued that water, pesticides and  fertilizers, and good seeds (11) were the most needed resources to expand agriculture within the assessed baladiyas. 
Heavy agriculture machinery (8), capital (6), livestock (6), and land (5) were commonly reported as needed resources to expand agriculture, and increase food security. Four KIs also argued that state regulations and support is highly needed to promote agriculture activity within the country and encourage local product consumption.
Cost in markets for imported food production is reportedly a huge barrier to food security, which is closely related to exchange rates with the dollar. Increased local production could provide a competitive alternative that could massively improve food security in this way</t>
  </si>
  <si>
    <t>The majority of Kis (15/18) reported that an expansion of agriculture would result in more food security in the area. Some Kis argued that the improvement in the food security situation is heavily dependent on  increased local agricultural production and supply (9) and lowering prices (5).</t>
  </si>
  <si>
    <t>4. Change reasons\Difficult access</t>
  </si>
  <si>
    <t>When asked whether certain types of employments are more vulnerable to food security needs than other, the responses diverted. While most KIs (10/18) reported that all depended on income, some (6/18) argued that public sector jobs were more likely to be food insecure due to low incomes and delayed salaries. 
However, fewer KIs (5/18) argue that private sector jobs were more likely to be food insecure due to the unstability of jobs. Temporary or daily workers (3) were reported as more likely to be food insecure.
Reportedly, it is worth to note that agriculture per se was not considered as a determine factor in food security. As 3 KIs reported agriculture workers as more likely to be food insecure. However, only 1 KI reported that agriculture workers were less likely to be food insecure.</t>
  </si>
  <si>
    <t>Project background</t>
  </si>
  <si>
    <t>Since 2011, Libya has experienced several waves of fighting, and the complex socio-political landscape has given way to an increasingly protracted conflict. The economic situation in Libya deteriorated further with the onset of COVID-19 in 2020, which resulted in various restrictive measures that disrupted livelihoods and supply lines. The Office for the Coordination of Humanitarian Affairs (OCHA) determined that 1.3 million people in Libya were in need in the 2021 Humanitarian Needs Overview (HNO). In February 2021, a transitional government was established, tasked with leading Libya to the national elections, scheduled for December 2021.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conducted a MSNA to fill some of these information gaps. REACH organised the 2021 MSNA, designed data collection and analysis tools, and consulted with OCHA, all active humanitarian sectors, as well as the Humanitarian Country Team (HCT), Assessment Working Group (AWG) and the Inter-Sectoral Coordination Group (ISCG), to revise indicators and the methodology.</t>
  </si>
  <si>
    <t xml:space="preserve">Multi-Sector Needs Assessment web link </t>
  </si>
  <si>
    <t>Libya 2021 MSNA| REACH Resource Centre</t>
  </si>
  <si>
    <t>Credit</t>
  </si>
  <si>
    <t xml:space="preserve">Data collection time period </t>
  </si>
  <si>
    <t>Data collection took place between the 11th of October and the 30th of November 2021.</t>
  </si>
  <si>
    <t>The Multi-Sector Needs Assessment was carried out by REACH Initiative through field staff and enumerators, as well as through local partners, and was funded by several donors including ECHO, OCHA, and USAID.
Data collection support was provided by The Psychosocial Support Team Libya (PSS) and Terre des Hommes Libya (TdH).</t>
  </si>
  <si>
    <t>Geographic coverage</t>
  </si>
  <si>
    <t>Methodology  &amp; Sampling</t>
  </si>
  <si>
    <t>Chiara Lozza (chiara.lozza@reach-initiative.org)  
Mouna Balghouthi (mouna.balghouthi@reach-initiative.org)</t>
  </si>
  <si>
    <t xml:space="preserve">The locations covered in the 2021 MSNA qualitiative analysis, per topic, were: 
-Protection: 18 KIIs in 3 baladiyas (Alghrayfa, Ubari, Wadi Etba)
-Health: 18 KIIs in 3 baladiyas ( Al-Sharguiya, Ghiryan, Algurdha Ashshati)
-Food Security: 18 KIIs in 3 baladiyas  (Gemienis, Suloug, Toukra)
-Women and access to services: 12 KIIs in 5 baladiyas (Alghrayfa, Brak, Ejdabia, Sebha, Ubari) and 21 FGDs  in 7 baladiyas (Alghrayfa, Brak, Ejdebia, Misrata, Sebha, Tripoli, Ubari)
-Mental health and social support networks (MHPSS): 22 KIIs in 11 baladiyas  (AlKufra, Azzawya, Benghazi, Ghat, Ghiryan, Misrata, Sirt, Tarhuna, Tawergha, Tripoli, Ubari) and 13 FGDs  in 7 baladiyas  (Alkufra, Azzawya, Ghiryan, Misrata, Sirt, Tarhuna, Tripoli).
</t>
  </si>
  <si>
    <t xml:space="preserve">Qualitative data collection comprised of a set of Key Informant Interviews (KIIs) and focus groups discussions (FGDs). KIIs were conducted with  expert stakeholders or  local community representatives, selected based on their perceived knowledge of sectoral and cross-sectoral themes related to the topic of research. Interviews were conducted either remotely (by phone) or in person, based on the capacity of REACH and its data collection partners to safely conduct in person data collection. Focus group discussions (FGDs) were condcutec in-person, either with mixed genders or female participants only.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services 
5. Mental health and psycho-social support ( MHPSS)
</t>
  </si>
  <si>
    <t>Sheets</t>
  </si>
  <si>
    <t>Sheet 1- Method Report</t>
  </si>
  <si>
    <t>Detailed description of the methodology, the scope and the purpose of the qualitative research</t>
  </si>
  <si>
    <t>Outlines the findings and analysis of the tool.</t>
  </si>
  <si>
    <t>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</si>
  <si>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Sheet 2-  Data Saturation Grid (DSAG)</t>
  </si>
  <si>
    <t>Analysis</t>
  </si>
  <si>
    <t>Qualitative data collection comprised of a set of Key Informant Interviews (KIIs). KIIs were conducted with Local council representatives, Agriculture instance committee representatives, Food vendors and importors , Farmers/ community members , and ministry of agriculture representatives, selected based on their perceived knowledge of sectoral and cross-sectoral themes related to food security and agriculture in Libya. Interviews were conducted either remotely (by phone) or in person, based on the capacity of REACH and its data collection partners to safely conduct in person data collection.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servies 
5. Mental health and psycho-social support ( MHPSS)
The food security tool was drawing on the knowledge of a total of 18 key informants in the mantikas of Suloug, Toukra and Gemienis. Enumerators where instructed to seek, where possible, to identify and interview both female and male key informants.</t>
  </si>
  <si>
    <t>fs_gemienis_f_1_EN+B:B:L</t>
  </si>
  <si>
    <t xml:space="preserve">A majority of KIs (17/18) argued that cost in markets for imported food is a huge barrier to food security, which is reportedly closely related to exchange rates with the dollar (6/18). This is worsened by the liquidity crisis (4/18) and the unstable economic situation of the country (7/18). 
Most KIs (12/18) reported COVID-19 restrictions to be one of the main driving forces of food security needs within the assessed baladiyas, due to movement restrictions and border closures which led to a remarkable increase in prices and food shortages. Difficult access (6/18)  due to damages to the infrastuctures and import lines, was also mentioned.  Also, almost half of the KIs (10/18) mentioned that the political situation or the conflict or the security issues as a main barrier to food security withn the baladiya. Decreased availibility of goods (2) and agriculture issues (2) were also mentioned as barriers to food security.
</t>
  </si>
  <si>
    <t>More than half of the KIs (13/18) argued that local supply was less diverse, this is reportedly explained by the local agriculture production being restricted to barley and wheat, whereas vegetables and fruits are mainly imported. Also,  7 KIs reported local supply to be less reliable and 2 KIs reported it had better price.
Some KIs (6/18) argued that the local production had better quality but also higher prices (5), mainly driven by high prices of agriculture assests and supplies. On the other hand, 3 KIs reported that the local production is usually for personal use, rather than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</si>
</sst>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Arial Narrow"/>
      <family val="2"/>
    </font>
    <font>
      <sz val="11"/>
      <color theme="1"/>
      <name val="Arial Narrow"/>
      <family val="2"/>
    </font>
    <font>
      <sz val="11"/>
      <name val="Arial Narrow"/>
      <family val="2"/>
    </font>
    <font>
      <b/>
      <sz val="11"/>
      <color theme="1"/>
      <name val="Calibri"/>
      <family val="2"/>
      <scheme val="minor"/>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sz val="18"/>
      <color rgb="FF595959"/>
      <name val="Arial Narrow"/>
      <family val="2"/>
    </font>
    <font>
      <b/>
      <sz val="11"/>
      <color rgb="FF595959"/>
      <name val="Arial Narrow"/>
      <family val="2"/>
    </font>
    <font>
      <u/>
      <sz val="11"/>
      <color theme="10"/>
      <name val="Calibri"/>
      <family val="2"/>
      <scheme val="minor"/>
    </font>
    <font>
      <sz val="11"/>
      <color theme="1"/>
      <name val="Calibri"/>
      <family val="2"/>
      <scheme val="minor"/>
    </font>
    <font>
      <u/>
      <sz val="11"/>
      <name val="Arial Narrow"/>
      <family val="2"/>
    </font>
    <font>
      <sz val="11"/>
      <name val="Calibri"/>
      <family val="2"/>
      <scheme val="minor"/>
    </font>
  </fonts>
  <fills count="17">
    <fill>
      <patternFill patternType="none"/>
    </fill>
    <fill>
      <patternFill patternType="gray125"/>
    </fill>
    <fill>
      <patternFill patternType="solid">
        <fgColor rgb="FFEE5859"/>
        <bgColor indexed="64"/>
      </patternFill>
    </fill>
    <fill>
      <patternFill patternType="solid">
        <fgColor theme="0" tint="-4.9989318521683403E-2"/>
        <bgColor indexed="64"/>
      </patternFill>
    </fill>
    <fill>
      <patternFill patternType="solid">
        <fgColor theme="0"/>
        <bgColor indexed="9"/>
      </patternFill>
    </fill>
    <fill>
      <patternFill patternType="solid">
        <fgColor theme="0" tint="-4.9989318521683403E-2"/>
        <bgColor indexed="9"/>
      </patternFill>
    </fill>
    <fill>
      <patternFill patternType="solid">
        <fgColor theme="0"/>
        <bgColor indexed="64"/>
      </patternFill>
    </fill>
    <fill>
      <patternFill patternType="solid">
        <fgColor theme="1" tint="0.34998626667073579"/>
        <bgColor indexed="64"/>
      </patternFill>
    </fill>
    <fill>
      <patternFill patternType="solid">
        <fgColor rgb="FF666666"/>
        <bgColor indexed="64"/>
      </patternFill>
    </fill>
    <fill>
      <patternFill patternType="solid">
        <fgColor rgb="FFEE5859"/>
        <bgColor rgb="FFEE5859"/>
      </patternFill>
    </fill>
    <fill>
      <patternFill patternType="solid">
        <fgColor theme="1" tint="0.34998626667073579"/>
        <bgColor indexed="9"/>
      </patternFill>
    </fill>
    <fill>
      <patternFill patternType="solid">
        <fgColor theme="0" tint="-0.249977111117893"/>
        <bgColor rgb="FFA5A5A5"/>
      </patternFill>
    </fill>
    <fill>
      <patternFill patternType="solid">
        <fgColor theme="0" tint="-0.249977111117893"/>
        <bgColor rgb="FFF8CBAD"/>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rgb="FFEE5859"/>
        <bgColor rgb="FFD63F4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FFFFFF"/>
      </left>
      <right style="medium">
        <color rgb="FF000000"/>
      </right>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0" fontId="14" fillId="0" borderId="0" applyNumberFormat="0" applyFill="0" applyBorder="0" applyAlignment="0" applyProtection="0"/>
    <xf numFmtId="0" fontId="15" fillId="0" borderId="0"/>
  </cellStyleXfs>
  <cellXfs count="157">
    <xf numFmtId="0" fontId="0" fillId="0" borderId="0" xfId="0"/>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1" xfId="0" applyFont="1" applyFill="1" applyBorder="1"/>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1" fillId="2" borderId="4" xfId="0" applyFont="1" applyFill="1" applyBorder="1" applyAlignment="1">
      <alignment horizontal="left"/>
    </xf>
    <xf numFmtId="0" fontId="3" fillId="6" borderId="1"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0" fontId="3" fillId="3" borderId="1"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1" fillId="2" borderId="7" xfId="0" applyFont="1" applyFill="1" applyBorder="1" applyAlignment="1">
      <alignment horizontal="left" vertical="top"/>
    </xf>
    <xf numFmtId="0" fontId="1" fillId="2" borderId="6" xfId="0" applyFont="1" applyFill="1" applyBorder="1" applyAlignment="1">
      <alignment horizontal="left" vertical="center"/>
    </xf>
    <xf numFmtId="0" fontId="1" fillId="2" borderId="10" xfId="0" applyFont="1" applyFill="1" applyBorder="1" applyAlignment="1">
      <alignment horizontal="left" vertical="center"/>
    </xf>
    <xf numFmtId="0" fontId="3" fillId="3" borderId="8" xfId="0" applyFont="1" applyFill="1" applyBorder="1" applyAlignment="1">
      <alignment horizontal="center" vertical="top"/>
    </xf>
    <xf numFmtId="0" fontId="3" fillId="3" borderId="9" xfId="0" applyFont="1" applyFill="1" applyBorder="1" applyAlignment="1">
      <alignment horizontal="center" vertical="top"/>
    </xf>
    <xf numFmtId="0" fontId="3" fillId="3" borderId="10" xfId="0" applyFont="1" applyFill="1" applyBorder="1" applyAlignment="1">
      <alignment horizontal="center" vertical="top"/>
    </xf>
    <xf numFmtId="0" fontId="3" fillId="6" borderId="8" xfId="0" applyFont="1" applyFill="1" applyBorder="1" applyAlignment="1">
      <alignment horizontal="center" vertical="top"/>
    </xf>
    <xf numFmtId="0" fontId="3" fillId="6" borderId="9" xfId="0" applyFont="1" applyFill="1" applyBorder="1" applyAlignment="1">
      <alignment horizontal="center" vertical="top"/>
    </xf>
    <xf numFmtId="0" fontId="3" fillId="6" borderId="10" xfId="0" applyFont="1" applyFill="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2" fillId="5" borderId="3" xfId="0" applyFont="1" applyFill="1" applyBorder="1"/>
    <xf numFmtId="0" fontId="2" fillId="5" borderId="4" xfId="0" applyFont="1" applyFill="1" applyBorder="1"/>
    <xf numFmtId="0" fontId="2" fillId="5" borderId="7" xfId="0" applyFont="1" applyFill="1" applyBorder="1"/>
    <xf numFmtId="0" fontId="2" fillId="4" borderId="3" xfId="0" applyFont="1" applyFill="1" applyBorder="1"/>
    <xf numFmtId="0" fontId="2" fillId="4" borderId="4" xfId="0" applyFont="1" applyFill="1" applyBorder="1"/>
    <xf numFmtId="0" fontId="2" fillId="4" borderId="7" xfId="0" applyFont="1" applyFill="1" applyBorder="1"/>
    <xf numFmtId="0" fontId="1" fillId="2" borderId="1" xfId="0" applyFont="1" applyFill="1" applyBorder="1" applyAlignment="1">
      <alignment horizontal="left"/>
    </xf>
    <xf numFmtId="0" fontId="1" fillId="2" borderId="8" xfId="0" applyFont="1" applyFill="1" applyBorder="1" applyAlignment="1">
      <alignment horizontal="left"/>
    </xf>
    <xf numFmtId="0" fontId="1" fillId="2" borderId="8" xfId="0" applyFont="1" applyFill="1" applyBorder="1"/>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xf numFmtId="0" fontId="1" fillId="2" borderId="15" xfId="0" applyFont="1" applyFill="1" applyBorder="1" applyAlignment="1">
      <alignment horizontal="left" vertical="center"/>
    </xf>
    <xf numFmtId="0" fontId="3" fillId="3" borderId="14" xfId="0" applyFont="1" applyFill="1" applyBorder="1" applyAlignment="1">
      <alignment horizontal="center" vertical="top"/>
    </xf>
    <xf numFmtId="0" fontId="3" fillId="3" borderId="16" xfId="0" applyFont="1" applyFill="1" applyBorder="1" applyAlignment="1">
      <alignment horizontal="center" vertical="top"/>
    </xf>
    <xf numFmtId="0" fontId="3" fillId="3" borderId="15" xfId="0" applyFont="1" applyFill="1" applyBorder="1" applyAlignment="1">
      <alignment horizontal="center" vertical="top"/>
    </xf>
    <xf numFmtId="0" fontId="3" fillId="6" borderId="14" xfId="0" applyFont="1" applyFill="1" applyBorder="1" applyAlignment="1">
      <alignment horizontal="center" vertical="top"/>
    </xf>
    <xf numFmtId="0" fontId="3" fillId="6" borderId="16" xfId="0" applyFont="1" applyFill="1" applyBorder="1" applyAlignment="1">
      <alignment horizontal="center" vertical="top"/>
    </xf>
    <xf numFmtId="0" fontId="3" fillId="6" borderId="15" xfId="0" applyFont="1" applyFill="1" applyBorder="1" applyAlignment="1">
      <alignment horizontal="center" vertical="top"/>
    </xf>
    <xf numFmtId="0" fontId="3" fillId="0" borderId="14"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xf>
    <xf numFmtId="0" fontId="4" fillId="3" borderId="21" xfId="0" applyFont="1" applyFill="1" applyBorder="1" applyAlignment="1">
      <alignment horizontal="center"/>
    </xf>
    <xf numFmtId="0" fontId="4" fillId="3" borderId="22" xfId="0" applyFont="1" applyFill="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3" borderId="23" xfId="0" applyFont="1" applyFill="1" applyBorder="1" applyAlignment="1">
      <alignment horizontal="center"/>
    </xf>
    <xf numFmtId="0" fontId="4" fillId="3" borderId="20" xfId="0" applyFont="1" applyFill="1" applyBorder="1" applyAlignment="1">
      <alignment horizontal="center"/>
    </xf>
    <xf numFmtId="0" fontId="6" fillId="0" borderId="18" xfId="0" applyFont="1" applyBorder="1" applyAlignment="1">
      <alignment horizontal="left" vertical="center" wrapText="1" indent="1"/>
    </xf>
    <xf numFmtId="0" fontId="6" fillId="0" borderId="31" xfId="0" applyFont="1" applyBorder="1" applyAlignment="1">
      <alignment horizontal="left" vertical="center" wrapText="1" indent="1"/>
    </xf>
    <xf numFmtId="0" fontId="7" fillId="8" borderId="32" xfId="0" applyFont="1" applyFill="1" applyBorder="1" applyAlignment="1">
      <alignment horizontal="justify" vertical="center" wrapText="1"/>
    </xf>
    <xf numFmtId="0" fontId="9" fillId="0" borderId="33" xfId="0" applyFont="1" applyBorder="1" applyAlignment="1">
      <alignment vertical="center" wrapText="1"/>
    </xf>
    <xf numFmtId="0" fontId="3" fillId="0" borderId="33" xfId="0" applyFont="1" applyBorder="1" applyAlignment="1">
      <alignment horizontal="justify" vertical="center" wrapText="1"/>
    </xf>
    <xf numFmtId="0" fontId="6" fillId="0" borderId="17" xfId="0" applyFont="1" applyBorder="1" applyAlignment="1">
      <alignment vertical="center" wrapText="1"/>
    </xf>
    <xf numFmtId="0" fontId="9" fillId="0" borderId="17" xfId="0" applyFont="1" applyBorder="1" applyAlignment="1">
      <alignment vertical="center" wrapText="1"/>
    </xf>
    <xf numFmtId="0" fontId="2" fillId="0" borderId="0" xfId="0" applyFont="1"/>
    <xf numFmtId="15" fontId="6" fillId="0" borderId="19" xfId="0" applyNumberFormat="1" applyFont="1" applyBorder="1" applyAlignment="1">
      <alignment horizontal="left" vertical="center" wrapText="1"/>
    </xf>
    <xf numFmtId="0" fontId="7" fillId="9" borderId="37" xfId="0" applyFont="1" applyFill="1" applyBorder="1" applyAlignment="1">
      <alignment vertical="top"/>
    </xf>
    <xf numFmtId="0" fontId="7" fillId="9" borderId="38" xfId="0" applyFont="1" applyFill="1" applyBorder="1" applyAlignment="1">
      <alignment horizontal="left" vertical="top"/>
    </xf>
    <xf numFmtId="0" fontId="4" fillId="3" borderId="39" xfId="0" applyFont="1" applyFill="1" applyBorder="1" applyAlignment="1">
      <alignment horizontal="center"/>
    </xf>
    <xf numFmtId="0" fontId="2" fillId="5" borderId="17" xfId="0" applyFont="1" applyFill="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1" fillId="7" borderId="4" xfId="0" applyFont="1" applyFill="1" applyBorder="1" applyAlignment="1">
      <alignment horizontal="left" vertical="top"/>
    </xf>
    <xf numFmtId="0" fontId="1" fillId="7" borderId="9" xfId="0" applyFont="1" applyFill="1" applyBorder="1" applyAlignment="1">
      <alignment horizontal="left" vertical="center"/>
    </xf>
    <xf numFmtId="0" fontId="1" fillId="7" borderId="5" xfId="0" applyFont="1" applyFill="1" applyBorder="1" applyAlignment="1">
      <alignment horizontal="left" vertical="center"/>
    </xf>
    <xf numFmtId="0" fontId="1" fillId="7" borderId="16" xfId="0" applyFont="1" applyFill="1" applyBorder="1" applyAlignment="1">
      <alignment horizontal="left" vertical="center"/>
    </xf>
    <xf numFmtId="0" fontId="1" fillId="7" borderId="2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3" fillId="7" borderId="9" xfId="0" applyFont="1" applyFill="1" applyBorder="1" applyAlignment="1">
      <alignment horizontal="center" vertical="top"/>
    </xf>
    <xf numFmtId="0" fontId="3" fillId="7" borderId="5" xfId="0" applyFont="1" applyFill="1" applyBorder="1" applyAlignment="1">
      <alignment horizontal="center" vertical="top"/>
    </xf>
    <xf numFmtId="0" fontId="3" fillId="7" borderId="16" xfId="0" applyFont="1" applyFill="1" applyBorder="1" applyAlignment="1">
      <alignment horizontal="center" vertical="top"/>
    </xf>
    <xf numFmtId="0" fontId="0" fillId="7" borderId="28" xfId="0" applyFill="1" applyBorder="1" applyAlignment="1">
      <alignment horizontal="left" vertical="top" wrapText="1"/>
    </xf>
    <xf numFmtId="0" fontId="2" fillId="4" borderId="40" xfId="0" applyFont="1" applyFill="1" applyBorder="1"/>
    <xf numFmtId="0" fontId="0" fillId="7" borderId="17" xfId="0" applyFill="1" applyBorder="1" applyAlignment="1">
      <alignment horizontal="left" vertical="top" wrapText="1"/>
    </xf>
    <xf numFmtId="0" fontId="1" fillId="10" borderId="1" xfId="0" applyFont="1" applyFill="1" applyBorder="1"/>
    <xf numFmtId="0" fontId="1" fillId="10" borderId="4" xfId="0" applyFont="1" applyFill="1" applyBorder="1"/>
    <xf numFmtId="0" fontId="4" fillId="0" borderId="39" xfId="0" applyFont="1" applyBorder="1" applyAlignment="1">
      <alignment horizontal="center"/>
    </xf>
    <xf numFmtId="0" fontId="3" fillId="0" borderId="1" xfId="0" applyFont="1" applyFill="1" applyBorder="1" applyAlignment="1">
      <alignment horizontal="center" vertical="top"/>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9" fillId="11" borderId="1" xfId="0" applyFont="1" applyFill="1" applyBorder="1" applyAlignment="1">
      <alignment vertical="top"/>
    </xf>
    <xf numFmtId="0" fontId="9" fillId="12" borderId="1" xfId="0" applyFont="1" applyFill="1" applyBorder="1" applyAlignment="1">
      <alignment vertical="top" wrapText="1"/>
    </xf>
    <xf numFmtId="0" fontId="6" fillId="13" borderId="1" xfId="0" applyFont="1" applyFill="1" applyBorder="1" applyAlignment="1">
      <alignment horizontal="left" vertical="top" wrapText="1"/>
    </xf>
    <xf numFmtId="0" fontId="9" fillId="14" borderId="1" xfId="0" applyFont="1" applyFill="1" applyBorder="1" applyAlignment="1">
      <alignment vertical="top" wrapText="1"/>
    </xf>
    <xf numFmtId="0" fontId="6" fillId="14" borderId="1" xfId="0" applyFont="1" applyFill="1" applyBorder="1" applyAlignment="1">
      <alignment horizontal="left" vertical="top" wrapText="1"/>
    </xf>
    <xf numFmtId="0" fontId="10" fillId="14" borderId="1" xfId="0" applyFont="1" applyFill="1" applyBorder="1" applyAlignment="1">
      <alignment vertical="top" wrapText="1"/>
    </xf>
    <xf numFmtId="0" fontId="2" fillId="14" borderId="1" xfId="0" applyFont="1" applyFill="1" applyBorder="1" applyAlignment="1">
      <alignment horizontal="left" vertical="top" wrapText="1"/>
    </xf>
    <xf numFmtId="0" fontId="1" fillId="16" borderId="1" xfId="0" applyFont="1" applyFill="1" applyBorder="1" applyAlignment="1">
      <alignment vertical="top" wrapText="1"/>
    </xf>
    <xf numFmtId="0" fontId="10" fillId="15" borderId="1" xfId="0" applyFont="1" applyFill="1" applyBorder="1" applyAlignment="1">
      <alignment vertical="top" wrapText="1"/>
    </xf>
    <xf numFmtId="0" fontId="16" fillId="14" borderId="14" xfId="1" applyFont="1" applyFill="1" applyBorder="1"/>
    <xf numFmtId="0" fontId="2" fillId="14" borderId="14" xfId="0" applyFont="1" applyFill="1" applyBorder="1" applyAlignment="1">
      <alignment wrapText="1"/>
    </xf>
    <xf numFmtId="0" fontId="14" fillId="11" borderId="14" xfId="1" applyFont="1" applyFill="1" applyBorder="1" applyAlignment="1">
      <alignment horizontal="left"/>
    </xf>
    <xf numFmtId="0" fontId="6" fillId="11" borderId="14" xfId="0" applyFont="1" applyFill="1" applyBorder="1" applyAlignment="1">
      <alignment horizontal="left" vertical="top" wrapText="1"/>
    </xf>
    <xf numFmtId="0" fontId="3" fillId="14" borderId="14" xfId="0" applyFont="1" applyFill="1" applyBorder="1" applyAlignment="1">
      <alignment vertical="top" wrapText="1"/>
    </xf>
    <xf numFmtId="0" fontId="1" fillId="16" borderId="14" xfId="0" applyFont="1" applyFill="1" applyBorder="1" applyAlignment="1">
      <alignment horizontal="left" vertical="top" wrapText="1"/>
    </xf>
    <xf numFmtId="0" fontId="3" fillId="15" borderId="14" xfId="0" applyFont="1" applyFill="1" applyBorder="1" applyAlignment="1">
      <alignment horizontal="left" vertical="top" wrapText="1"/>
    </xf>
    <xf numFmtId="0" fontId="0" fillId="0" borderId="0" xfId="0" applyBorder="1"/>
    <xf numFmtId="0" fontId="0" fillId="6" borderId="0" xfId="0" applyFont="1" applyFill="1" applyBorder="1"/>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3" fillId="0" borderId="37" xfId="0" applyFont="1" applyBorder="1" applyAlignment="1">
      <alignment horizontal="left" vertical="top" wrapText="1"/>
    </xf>
    <xf numFmtId="0" fontId="13" fillId="0" borderId="0" xfId="0" applyFont="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7" fillId="8" borderId="18" xfId="0" applyFont="1" applyFill="1" applyBorder="1" applyAlignment="1">
      <alignment vertical="center" wrapText="1"/>
    </xf>
    <xf numFmtId="0" fontId="7" fillId="8" borderId="31" xfId="0" applyFont="1" applyFill="1" applyBorder="1" applyAlignment="1">
      <alignment vertical="center"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7" fillId="8" borderId="25" xfId="0" applyFont="1" applyFill="1" applyBorder="1" applyAlignment="1">
      <alignment horizontal="left" vertical="center" wrapText="1"/>
    </xf>
    <xf numFmtId="0" fontId="7" fillId="8" borderId="26" xfId="0" applyFont="1" applyFill="1" applyBorder="1" applyAlignment="1">
      <alignment horizontal="left" vertical="center" wrapText="1"/>
    </xf>
    <xf numFmtId="0" fontId="8" fillId="8" borderId="27" xfId="0" applyFont="1" applyFill="1" applyBorder="1" applyAlignment="1">
      <alignment horizontal="left" vertical="center" wrapText="1"/>
    </xf>
    <xf numFmtId="0" fontId="8" fillId="8" borderId="28" xfId="0" applyFont="1" applyFill="1" applyBorder="1" applyAlignment="1">
      <alignment horizontal="left" vertical="center" wrapText="1"/>
    </xf>
    <xf numFmtId="0" fontId="2" fillId="0" borderId="0" xfId="0" applyFont="1" applyAlignment="1">
      <alignment horizontal="left" vertical="top" wrapText="1"/>
    </xf>
    <xf numFmtId="0" fontId="2" fillId="0" borderId="34" xfId="0" applyFont="1" applyBorder="1" applyAlignment="1">
      <alignment horizontal="left" vertical="top"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1" fillId="7" borderId="24" xfId="0" applyFont="1" applyFill="1" applyBorder="1" applyAlignment="1">
      <alignment horizontal="left" wrapText="1"/>
    </xf>
    <xf numFmtId="0" fontId="1" fillId="7" borderId="0" xfId="0" applyFont="1" applyFill="1" applyAlignment="1">
      <alignment horizontal="left"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8" xfId="0" applyFill="1" applyBorder="1" applyAlignment="1">
      <alignment horizontal="left" vertical="top" wrapText="1"/>
    </xf>
    <xf numFmtId="0" fontId="0" fillId="0" borderId="17" xfId="0" applyFill="1" applyBorder="1" applyAlignment="1">
      <alignment horizontal="left" vertical="top" wrapText="1"/>
    </xf>
    <xf numFmtId="0" fontId="0" fillId="0" borderId="19" xfId="0" applyFill="1" applyBorder="1" applyAlignment="1">
      <alignment horizontal="left" vertical="top" wrapText="1"/>
    </xf>
    <xf numFmtId="0" fontId="0" fillId="3" borderId="18" xfId="0" applyFill="1" applyBorder="1" applyAlignment="1">
      <alignment horizontal="left" vertical="top" wrapText="1"/>
    </xf>
    <xf numFmtId="0" fontId="0" fillId="3" borderId="17" xfId="0" applyFill="1" applyBorder="1" applyAlignment="1">
      <alignment horizontal="left" vertical="top" wrapText="1"/>
    </xf>
    <xf numFmtId="0" fontId="0" fillId="3" borderId="19" xfId="0" applyFill="1" applyBorder="1" applyAlignment="1">
      <alignment horizontal="left" vertical="top"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3" borderId="4" xfId="0" applyFill="1" applyBorder="1" applyAlignment="1">
      <alignment horizontal="left" vertical="top" wrapText="1"/>
    </xf>
    <xf numFmtId="0" fontId="0" fillId="0" borderId="26" xfId="0"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18" xfId="0" applyFont="1" applyBorder="1" applyAlignment="1">
      <alignment horizontal="left" vertical="top" wrapText="1"/>
    </xf>
    <xf numFmtId="0" fontId="17" fillId="0" borderId="17" xfId="0" applyFont="1" applyBorder="1" applyAlignment="1">
      <alignment horizontal="left" vertical="top" wrapText="1"/>
    </xf>
    <xf numFmtId="0" fontId="17" fillId="0" borderId="19" xfId="0" applyFont="1" applyBorder="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achresourcecentre.info/country/libya/cycle/37927/" TargetMode="External"/><Relationship Id="rId1" Type="http://schemas.openxmlformats.org/officeDocument/2006/relationships/hyperlink" Target="https://www.impact-repository.org/document/reach/bccdd6e4/REACH_LBY_ToR_LBY2105a_May2021_extern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zoomScale="85" zoomScaleNormal="85" workbookViewId="0">
      <selection activeCell="B22" sqref="B22"/>
    </sheetView>
  </sheetViews>
  <sheetFormatPr defaultRowHeight="14.4" x14ac:dyDescent="0.3"/>
  <cols>
    <col min="1" max="1" width="33.109375" customWidth="1"/>
    <col min="2" max="2" width="128.44140625" customWidth="1"/>
  </cols>
  <sheetData>
    <row r="1" spans="1:2" ht="23.4" x14ac:dyDescent="0.3">
      <c r="A1" s="110" t="s">
        <v>136</v>
      </c>
      <c r="B1" s="111"/>
    </row>
    <row r="2" spans="1:2" x14ac:dyDescent="0.3">
      <c r="A2" s="112" t="s">
        <v>141</v>
      </c>
      <c r="B2" s="113"/>
    </row>
    <row r="3" spans="1:2" x14ac:dyDescent="0.3">
      <c r="A3" s="112" t="s">
        <v>142</v>
      </c>
      <c r="B3" s="113"/>
    </row>
    <row r="4" spans="1:2" x14ac:dyDescent="0.3">
      <c r="A4" s="65" t="s">
        <v>137</v>
      </c>
      <c r="B4" s="66" t="s">
        <v>138</v>
      </c>
    </row>
    <row r="5" spans="1:2" ht="172.8" customHeight="1" x14ac:dyDescent="0.3">
      <c r="A5" s="93" t="s">
        <v>190</v>
      </c>
      <c r="B5" s="94" t="s">
        <v>191</v>
      </c>
    </row>
    <row r="6" spans="1:2" ht="193.2" x14ac:dyDescent="0.3">
      <c r="A6" s="93" t="s">
        <v>199</v>
      </c>
      <c r="B6" s="98" t="s">
        <v>202</v>
      </c>
    </row>
    <row r="7" spans="1:2" ht="138" x14ac:dyDescent="0.3">
      <c r="A7" s="95" t="s">
        <v>198</v>
      </c>
      <c r="B7" s="96" t="s">
        <v>201</v>
      </c>
    </row>
    <row r="8" spans="1:2" x14ac:dyDescent="0.3">
      <c r="A8" s="95" t="s">
        <v>195</v>
      </c>
      <c r="B8" s="96" t="s">
        <v>196</v>
      </c>
    </row>
    <row r="9" spans="1:2" s="108" customFormat="1" x14ac:dyDescent="0.3">
      <c r="A9" s="97" t="s">
        <v>192</v>
      </c>
      <c r="B9" s="101" t="s">
        <v>193</v>
      </c>
    </row>
    <row r="10" spans="1:2" s="108" customFormat="1" ht="55.8" x14ac:dyDescent="0.3">
      <c r="A10" s="93" t="s">
        <v>194</v>
      </c>
      <c r="B10" s="102" t="s">
        <v>197</v>
      </c>
    </row>
    <row r="11" spans="1:2" s="108" customFormat="1" x14ac:dyDescent="0.3">
      <c r="A11" s="92" t="s">
        <v>139</v>
      </c>
      <c r="B11" s="103" t="s">
        <v>139</v>
      </c>
    </row>
    <row r="12" spans="1:2" s="108" customFormat="1" ht="31.2" customHeight="1" x14ac:dyDescent="0.3">
      <c r="A12" s="92" t="s">
        <v>140</v>
      </c>
      <c r="B12" s="104" t="s">
        <v>200</v>
      </c>
    </row>
    <row r="13" spans="1:2" s="109" customFormat="1" ht="41.4" x14ac:dyDescent="0.3">
      <c r="A13" s="97" t="s">
        <v>209</v>
      </c>
      <c r="B13" s="105" t="s">
        <v>207</v>
      </c>
    </row>
    <row r="14" spans="1:2" s="109" customFormat="1" x14ac:dyDescent="0.3">
      <c r="A14" s="99" t="s">
        <v>203</v>
      </c>
      <c r="B14" s="106" t="s">
        <v>138</v>
      </c>
    </row>
    <row r="15" spans="1:2" s="109" customFormat="1" x14ac:dyDescent="0.3">
      <c r="A15" s="100" t="s">
        <v>204</v>
      </c>
      <c r="B15" s="107" t="s">
        <v>205</v>
      </c>
    </row>
    <row r="16" spans="1:2" s="109" customFormat="1" x14ac:dyDescent="0.3">
      <c r="A16" s="100" t="s">
        <v>208</v>
      </c>
      <c r="B16" s="107" t="s">
        <v>206</v>
      </c>
    </row>
    <row r="17" spans="1:2" s="108" customFormat="1" x14ac:dyDescent="0.3">
      <c r="A17"/>
      <c r="B17"/>
    </row>
  </sheetData>
  <mergeCells count="3">
    <mergeCell ref="A1:B1"/>
    <mergeCell ref="A2:B2"/>
    <mergeCell ref="A3:B3"/>
  </mergeCells>
  <hyperlinks>
    <hyperlink ref="B11" r:id="rId1" display="https://www.impact-repository.org/document/reach/bccdd6e4/REACH_LBY_ToR_LBY2105a_May2021_external.pdf" xr:uid="{00000000-0004-0000-0000-000000000000}"/>
    <hyperlink ref="B9" r:id="rId2" location="cycle-37927"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2" zoomScale="88" workbookViewId="0">
      <selection activeCell="A17" sqref="A17:B18"/>
    </sheetView>
  </sheetViews>
  <sheetFormatPr defaultRowHeight="14.4" x14ac:dyDescent="0.3"/>
  <cols>
    <col min="1" max="1" width="100.6640625" style="63" customWidth="1"/>
    <col min="2" max="2" width="105" style="63" customWidth="1"/>
  </cols>
  <sheetData>
    <row r="1" spans="1:2" x14ac:dyDescent="0.3">
      <c r="A1" s="132" t="s">
        <v>133</v>
      </c>
      <c r="B1" s="133"/>
    </row>
    <row r="2" spans="1:2" ht="15" thickBot="1" x14ac:dyDescent="0.35">
      <c r="A2" s="133"/>
      <c r="B2" s="133"/>
    </row>
    <row r="3" spans="1:2" x14ac:dyDescent="0.3">
      <c r="A3" s="122" t="s">
        <v>118</v>
      </c>
      <c r="B3" s="123"/>
    </row>
    <row r="4" spans="1:2" x14ac:dyDescent="0.3">
      <c r="A4" s="128" t="s">
        <v>143</v>
      </c>
      <c r="B4" s="129"/>
    </row>
    <row r="5" spans="1:2" ht="81" customHeight="1" thickBot="1" x14ac:dyDescent="0.35">
      <c r="A5" s="130"/>
      <c r="B5" s="131"/>
    </row>
    <row r="6" spans="1:2" x14ac:dyDescent="0.3">
      <c r="A6" s="122" t="s">
        <v>119</v>
      </c>
      <c r="B6" s="123"/>
    </row>
    <row r="7" spans="1:2" x14ac:dyDescent="0.3">
      <c r="A7" s="128" t="s">
        <v>210</v>
      </c>
      <c r="B7" s="129"/>
    </row>
    <row r="8" spans="1:2" ht="192.6" customHeight="1" thickBot="1" x14ac:dyDescent="0.35">
      <c r="A8" s="130"/>
      <c r="B8" s="131"/>
    </row>
    <row r="9" spans="1:2" x14ac:dyDescent="0.3">
      <c r="A9" s="122" t="s">
        <v>120</v>
      </c>
      <c r="B9" s="123"/>
    </row>
    <row r="10" spans="1:2" x14ac:dyDescent="0.3">
      <c r="A10" s="124" t="s">
        <v>121</v>
      </c>
      <c r="B10" s="125"/>
    </row>
    <row r="11" spans="1:2" ht="119.4" customHeight="1" x14ac:dyDescent="0.3">
      <c r="A11" s="114" t="s">
        <v>144</v>
      </c>
      <c r="B11" s="115"/>
    </row>
    <row r="12" spans="1:2" ht="15" thickBot="1" x14ac:dyDescent="0.35">
      <c r="A12" s="116"/>
      <c r="B12" s="117"/>
    </row>
    <row r="13" spans="1:2" x14ac:dyDescent="0.3">
      <c r="A13" s="122" t="s">
        <v>122</v>
      </c>
      <c r="B13" s="123"/>
    </row>
    <row r="14" spans="1:2" ht="57.6" customHeight="1" x14ac:dyDescent="0.3">
      <c r="A14" s="126" t="s">
        <v>145</v>
      </c>
      <c r="B14" s="126"/>
    </row>
    <row r="15" spans="1:2" ht="15" thickBot="1" x14ac:dyDescent="0.35">
      <c r="A15" s="127"/>
      <c r="B15" s="127"/>
    </row>
    <row r="16" spans="1:2" x14ac:dyDescent="0.3">
      <c r="A16" s="122" t="s">
        <v>123</v>
      </c>
      <c r="B16" s="123"/>
    </row>
    <row r="17" spans="1:2" x14ac:dyDescent="0.3">
      <c r="A17" s="114" t="s">
        <v>146</v>
      </c>
      <c r="B17" s="115"/>
    </row>
    <row r="18" spans="1:2" ht="61.2" customHeight="1" thickBot="1" x14ac:dyDescent="0.35">
      <c r="A18" s="116"/>
      <c r="B18" s="117"/>
    </row>
    <row r="19" spans="1:2" x14ac:dyDescent="0.3">
      <c r="A19" s="118" t="s">
        <v>124</v>
      </c>
      <c r="B19" s="56" t="s">
        <v>134</v>
      </c>
    </row>
    <row r="20" spans="1:2" ht="15" thickBot="1" x14ac:dyDescent="0.35">
      <c r="A20" s="119"/>
      <c r="B20" s="57" t="s">
        <v>126</v>
      </c>
    </row>
    <row r="21" spans="1:2" ht="15" thickBot="1" x14ac:dyDescent="0.35">
      <c r="A21" s="58" t="s">
        <v>127</v>
      </c>
      <c r="B21" s="58" t="s">
        <v>128</v>
      </c>
    </row>
    <row r="22" spans="1:2" ht="55.2" x14ac:dyDescent="0.3">
      <c r="A22" s="59" t="s">
        <v>129</v>
      </c>
      <c r="B22" s="60" t="s">
        <v>135</v>
      </c>
    </row>
    <row r="23" spans="1:2" ht="14.4" customHeight="1" x14ac:dyDescent="0.3">
      <c r="A23" s="115" t="s">
        <v>147</v>
      </c>
      <c r="B23" s="120" t="s">
        <v>130</v>
      </c>
    </row>
    <row r="24" spans="1:2" x14ac:dyDescent="0.3">
      <c r="A24" s="115"/>
      <c r="B24" s="120"/>
    </row>
    <row r="25" spans="1:2" x14ac:dyDescent="0.3">
      <c r="A25" s="115"/>
      <c r="B25" s="120"/>
    </row>
    <row r="26" spans="1:2" x14ac:dyDescent="0.3">
      <c r="A26" s="115"/>
      <c r="B26" s="120"/>
    </row>
    <row r="27" spans="1:2" ht="54.6" customHeight="1" x14ac:dyDescent="0.3">
      <c r="A27" s="115"/>
      <c r="B27" s="120"/>
    </row>
    <row r="28" spans="1:2" x14ac:dyDescent="0.3">
      <c r="A28" s="62" t="s">
        <v>131</v>
      </c>
      <c r="B28" s="120"/>
    </row>
    <row r="29" spans="1:2" x14ac:dyDescent="0.3">
      <c r="A29" s="61" t="s">
        <v>125</v>
      </c>
      <c r="B29" s="120"/>
    </row>
    <row r="30" spans="1:2" x14ac:dyDescent="0.3">
      <c r="A30" s="62" t="s">
        <v>132</v>
      </c>
      <c r="B30" s="120"/>
    </row>
    <row r="31" spans="1:2" ht="15" thickBot="1" x14ac:dyDescent="0.35">
      <c r="A31" s="64">
        <v>44666</v>
      </c>
      <c r="B31" s="121"/>
    </row>
  </sheetData>
  <mergeCells count="16">
    <mergeCell ref="A7:B8"/>
    <mergeCell ref="A1:B1"/>
    <mergeCell ref="A2:B2"/>
    <mergeCell ref="A3:B3"/>
    <mergeCell ref="A4:B5"/>
    <mergeCell ref="A6:B6"/>
    <mergeCell ref="A17:B18"/>
    <mergeCell ref="A19:A20"/>
    <mergeCell ref="B23:B31"/>
    <mergeCell ref="A23:A27"/>
    <mergeCell ref="A9:B9"/>
    <mergeCell ref="A10:B10"/>
    <mergeCell ref="A11:B12"/>
    <mergeCell ref="A13:B13"/>
    <mergeCell ref="A14:B15"/>
    <mergeCell ref="A16: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2"/>
  <sheetViews>
    <sheetView tabSelected="1" zoomScale="80" zoomScaleNormal="80" workbookViewId="0">
      <selection activeCell="U13" sqref="U13:U16"/>
    </sheetView>
  </sheetViews>
  <sheetFormatPr defaultRowHeight="14.4" x14ac:dyDescent="0.3"/>
  <cols>
    <col min="1" max="1" width="64.77734375" customWidth="1"/>
    <col min="2" max="4" width="22.5546875" bestFit="1" customWidth="1"/>
    <col min="5" max="5" width="17.5546875" bestFit="1" customWidth="1"/>
    <col min="6" max="6" width="17.77734375" bestFit="1" customWidth="1"/>
    <col min="7" max="7" width="17.5546875" bestFit="1" customWidth="1"/>
    <col min="8" max="8" width="15.88671875" bestFit="1" customWidth="1"/>
    <col min="9" max="9" width="31.5546875" bestFit="1" customWidth="1"/>
    <col min="10" max="10" width="28.77734375" bestFit="1" customWidth="1"/>
    <col min="11" max="11" width="15.88671875" bestFit="1" customWidth="1"/>
    <col min="12" max="12" width="30.6640625" bestFit="1" customWidth="1"/>
    <col min="13" max="13" width="15.88671875" bestFit="1" customWidth="1"/>
    <col min="14" max="15" width="29.88671875" bestFit="1" customWidth="1"/>
    <col min="16" max="16" width="22.5546875" bestFit="1" customWidth="1"/>
    <col min="17" max="17" width="16.109375" bestFit="1" customWidth="1"/>
    <col min="18" max="18" width="15.5546875" bestFit="1" customWidth="1"/>
    <col min="19" max="19" width="29.88671875" bestFit="1" customWidth="1"/>
    <col min="20" max="20" width="20.88671875" customWidth="1"/>
    <col min="21" max="21" width="79.77734375" customWidth="1"/>
  </cols>
  <sheetData>
    <row r="1" spans="1:21" x14ac:dyDescent="0.3">
      <c r="A1" s="1" t="s">
        <v>0</v>
      </c>
      <c r="B1" s="35" t="s">
        <v>211</v>
      </c>
      <c r="C1" s="36" t="s">
        <v>96</v>
      </c>
      <c r="D1" s="36" t="s">
        <v>97</v>
      </c>
      <c r="E1" s="36" t="s">
        <v>98</v>
      </c>
      <c r="F1" s="36" t="s">
        <v>99</v>
      </c>
      <c r="G1" s="36" t="s">
        <v>100</v>
      </c>
      <c r="H1" s="36" t="s">
        <v>101</v>
      </c>
      <c r="I1" s="36" t="s">
        <v>102</v>
      </c>
      <c r="J1" s="36" t="s">
        <v>103</v>
      </c>
      <c r="K1" s="36" t="s">
        <v>104</v>
      </c>
      <c r="L1" s="36" t="s">
        <v>105</v>
      </c>
      <c r="M1" s="36" t="s">
        <v>106</v>
      </c>
      <c r="N1" s="36" t="s">
        <v>107</v>
      </c>
      <c r="O1" s="36" t="s">
        <v>108</v>
      </c>
      <c r="P1" s="36" t="s">
        <v>109</v>
      </c>
      <c r="Q1" s="36" t="s">
        <v>110</v>
      </c>
      <c r="R1" s="36" t="s">
        <v>111</v>
      </c>
      <c r="S1" s="37" t="s">
        <v>112</v>
      </c>
      <c r="T1" s="143" t="s">
        <v>113</v>
      </c>
      <c r="U1" s="145" t="s">
        <v>114</v>
      </c>
    </row>
    <row r="2" spans="1:21" x14ac:dyDescent="0.3">
      <c r="A2" s="2" t="s">
        <v>12</v>
      </c>
      <c r="B2" s="33" t="s">
        <v>13</v>
      </c>
      <c r="C2" s="32" t="s">
        <v>13</v>
      </c>
      <c r="D2" s="32" t="s">
        <v>13</v>
      </c>
      <c r="E2" s="32" t="s">
        <v>13</v>
      </c>
      <c r="F2" s="32" t="s">
        <v>13</v>
      </c>
      <c r="G2" s="3" t="s">
        <v>13</v>
      </c>
      <c r="H2" s="3" t="s">
        <v>15</v>
      </c>
      <c r="I2" s="3" t="s">
        <v>15</v>
      </c>
      <c r="J2" s="3" t="s">
        <v>15</v>
      </c>
      <c r="K2" s="3" t="s">
        <v>15</v>
      </c>
      <c r="L2" s="3" t="s">
        <v>15</v>
      </c>
      <c r="M2" s="3" t="s">
        <v>15</v>
      </c>
      <c r="N2" s="3" t="s">
        <v>14</v>
      </c>
      <c r="O2" s="3" t="s">
        <v>14</v>
      </c>
      <c r="P2" s="3" t="s">
        <v>14</v>
      </c>
      <c r="Q2" s="3" t="s">
        <v>14</v>
      </c>
      <c r="R2" s="3" t="s">
        <v>14</v>
      </c>
      <c r="S2" s="3" t="s">
        <v>14</v>
      </c>
      <c r="T2" s="144"/>
      <c r="U2" s="146"/>
    </row>
    <row r="3" spans="1:21" x14ac:dyDescent="0.3">
      <c r="A3" s="7" t="s">
        <v>18</v>
      </c>
      <c r="B3" s="34" t="s">
        <v>17</v>
      </c>
      <c r="C3" s="3" t="s">
        <v>16</v>
      </c>
      <c r="D3" s="3" t="s">
        <v>16</v>
      </c>
      <c r="E3" s="3" t="s">
        <v>16</v>
      </c>
      <c r="F3" s="3" t="s">
        <v>16</v>
      </c>
      <c r="G3" s="3" t="s">
        <v>16</v>
      </c>
      <c r="H3" s="3" t="s">
        <v>16</v>
      </c>
      <c r="I3" s="3" t="s">
        <v>16</v>
      </c>
      <c r="J3" s="3" t="s">
        <v>16</v>
      </c>
      <c r="K3" s="3" t="s">
        <v>16</v>
      </c>
      <c r="L3" s="3" t="s">
        <v>16</v>
      </c>
      <c r="M3" s="3" t="s">
        <v>16</v>
      </c>
      <c r="N3" s="3" t="s">
        <v>16</v>
      </c>
      <c r="O3" s="3" t="s">
        <v>16</v>
      </c>
      <c r="P3" s="3" t="s">
        <v>16</v>
      </c>
      <c r="Q3" s="3" t="s">
        <v>16</v>
      </c>
      <c r="R3" s="3" t="s">
        <v>16</v>
      </c>
      <c r="S3" s="38" t="s">
        <v>16</v>
      </c>
      <c r="T3" s="144"/>
      <c r="U3" s="146"/>
    </row>
    <row r="4" spans="1:21" ht="15" thickBot="1" x14ac:dyDescent="0.35">
      <c r="A4" s="14" t="s">
        <v>19</v>
      </c>
      <c r="B4" s="16" t="s">
        <v>3</v>
      </c>
      <c r="C4" s="15" t="s">
        <v>1</v>
      </c>
      <c r="D4" s="15" t="s">
        <v>1</v>
      </c>
      <c r="E4" s="15" t="s">
        <v>5</v>
      </c>
      <c r="F4" s="15" t="s">
        <v>2</v>
      </c>
      <c r="G4" s="15" t="s">
        <v>2</v>
      </c>
      <c r="H4" s="15" t="s">
        <v>6</v>
      </c>
      <c r="I4" s="15" t="s">
        <v>10</v>
      </c>
      <c r="J4" s="15" t="s">
        <v>8</v>
      </c>
      <c r="K4" s="15" t="s">
        <v>2</v>
      </c>
      <c r="L4" s="15" t="s">
        <v>9</v>
      </c>
      <c r="M4" s="15" t="s">
        <v>6</v>
      </c>
      <c r="N4" s="15" t="s">
        <v>11</v>
      </c>
      <c r="O4" s="15" t="s">
        <v>11</v>
      </c>
      <c r="P4" s="15" t="s">
        <v>1</v>
      </c>
      <c r="Q4" s="15" t="s">
        <v>7</v>
      </c>
      <c r="R4" s="15" t="s">
        <v>2</v>
      </c>
      <c r="S4" s="39" t="s">
        <v>4</v>
      </c>
      <c r="T4" s="144"/>
      <c r="U4" s="146"/>
    </row>
    <row r="5" spans="1:21" x14ac:dyDescent="0.3">
      <c r="A5" s="72" t="s">
        <v>160</v>
      </c>
      <c r="B5" s="73"/>
      <c r="C5" s="74"/>
      <c r="D5" s="74"/>
      <c r="E5" s="74"/>
      <c r="F5" s="74"/>
      <c r="G5" s="74"/>
      <c r="H5" s="74"/>
      <c r="I5" s="74"/>
      <c r="J5" s="74"/>
      <c r="K5" s="74"/>
      <c r="L5" s="74"/>
      <c r="M5" s="74"/>
      <c r="N5" s="74"/>
      <c r="O5" s="74"/>
      <c r="P5" s="74"/>
      <c r="Q5" s="74"/>
      <c r="R5" s="74"/>
      <c r="S5" s="75"/>
      <c r="T5" s="76">
        <v>18</v>
      </c>
      <c r="U5" s="77"/>
    </row>
    <row r="6" spans="1:21" x14ac:dyDescent="0.3">
      <c r="A6" s="26" t="s">
        <v>20</v>
      </c>
      <c r="B6" s="17">
        <v>1</v>
      </c>
      <c r="C6" s="11">
        <v>1</v>
      </c>
      <c r="D6" s="11">
        <v>0</v>
      </c>
      <c r="E6" s="11">
        <v>0</v>
      </c>
      <c r="F6" s="11">
        <v>0</v>
      </c>
      <c r="G6" s="11">
        <v>0</v>
      </c>
      <c r="H6" s="11">
        <v>1</v>
      </c>
      <c r="I6" s="11">
        <v>0</v>
      </c>
      <c r="J6" s="11">
        <v>0</v>
      </c>
      <c r="K6" s="11">
        <v>0</v>
      </c>
      <c r="L6" s="11">
        <v>0</v>
      </c>
      <c r="M6" s="11">
        <v>0</v>
      </c>
      <c r="N6" s="11">
        <v>0</v>
      </c>
      <c r="O6" s="11">
        <v>1</v>
      </c>
      <c r="P6" s="11">
        <v>1</v>
      </c>
      <c r="Q6" s="11">
        <v>0</v>
      </c>
      <c r="R6" s="11">
        <v>0</v>
      </c>
      <c r="S6" s="40">
        <v>0</v>
      </c>
      <c r="T6" s="49">
        <f>SUM(B6:S6)</f>
        <v>5</v>
      </c>
      <c r="U6" s="147" t="s">
        <v>175</v>
      </c>
    </row>
    <row r="7" spans="1:21" x14ac:dyDescent="0.3">
      <c r="A7" s="26" t="s">
        <v>21</v>
      </c>
      <c r="B7" s="17">
        <v>1</v>
      </c>
      <c r="C7" s="11">
        <v>0</v>
      </c>
      <c r="D7" s="11">
        <v>1</v>
      </c>
      <c r="E7" s="11">
        <v>1</v>
      </c>
      <c r="F7" s="11">
        <v>1</v>
      </c>
      <c r="G7" s="11">
        <v>1</v>
      </c>
      <c r="H7" s="11">
        <v>0</v>
      </c>
      <c r="I7" s="11">
        <v>1</v>
      </c>
      <c r="J7" s="11">
        <v>0</v>
      </c>
      <c r="K7" s="11">
        <v>1</v>
      </c>
      <c r="L7" s="11">
        <v>1</v>
      </c>
      <c r="M7" s="11">
        <v>1</v>
      </c>
      <c r="N7" s="11">
        <v>1</v>
      </c>
      <c r="O7" s="11">
        <v>1</v>
      </c>
      <c r="P7" s="11">
        <v>1</v>
      </c>
      <c r="Q7" s="11">
        <v>1</v>
      </c>
      <c r="R7" s="11">
        <v>0</v>
      </c>
      <c r="S7" s="40">
        <v>1</v>
      </c>
      <c r="T7" s="49">
        <f t="shared" ref="T7:T81" si="0">SUM(B7:S7)</f>
        <v>14</v>
      </c>
      <c r="U7" s="141"/>
    </row>
    <row r="8" spans="1:21" x14ac:dyDescent="0.3">
      <c r="A8" s="26" t="s">
        <v>22</v>
      </c>
      <c r="B8" s="17">
        <v>0</v>
      </c>
      <c r="C8" s="11">
        <v>0</v>
      </c>
      <c r="D8" s="11">
        <v>0</v>
      </c>
      <c r="E8" s="11">
        <v>0</v>
      </c>
      <c r="F8" s="11">
        <v>0</v>
      </c>
      <c r="G8" s="11">
        <v>0</v>
      </c>
      <c r="H8" s="11">
        <v>0</v>
      </c>
      <c r="I8" s="11">
        <v>0</v>
      </c>
      <c r="J8" s="11">
        <v>1</v>
      </c>
      <c r="K8" s="11">
        <v>1</v>
      </c>
      <c r="L8" s="11">
        <v>0</v>
      </c>
      <c r="M8" s="11">
        <v>0</v>
      </c>
      <c r="N8" s="11">
        <v>0</v>
      </c>
      <c r="O8" s="11">
        <v>0</v>
      </c>
      <c r="P8" s="11">
        <v>0</v>
      </c>
      <c r="Q8" s="11">
        <v>0</v>
      </c>
      <c r="R8" s="11">
        <v>0</v>
      </c>
      <c r="S8" s="40">
        <v>0</v>
      </c>
      <c r="T8" s="49">
        <f t="shared" si="0"/>
        <v>2</v>
      </c>
      <c r="U8" s="141"/>
    </row>
    <row r="9" spans="1:21" x14ac:dyDescent="0.3">
      <c r="A9" s="26" t="s">
        <v>23</v>
      </c>
      <c r="B9" s="17">
        <v>1</v>
      </c>
      <c r="C9" s="11">
        <v>1</v>
      </c>
      <c r="D9" s="11">
        <v>0</v>
      </c>
      <c r="E9" s="11">
        <v>0</v>
      </c>
      <c r="F9" s="11">
        <v>0</v>
      </c>
      <c r="G9" s="11">
        <v>0</v>
      </c>
      <c r="H9" s="11">
        <v>1</v>
      </c>
      <c r="I9" s="11">
        <v>0</v>
      </c>
      <c r="J9" s="11">
        <v>0</v>
      </c>
      <c r="K9" s="11">
        <v>1</v>
      </c>
      <c r="L9" s="11">
        <v>1</v>
      </c>
      <c r="M9" s="11">
        <v>1</v>
      </c>
      <c r="N9" s="11">
        <v>1</v>
      </c>
      <c r="O9" s="11">
        <v>0</v>
      </c>
      <c r="P9" s="11">
        <v>1</v>
      </c>
      <c r="Q9" s="11">
        <v>1</v>
      </c>
      <c r="R9" s="11">
        <v>0</v>
      </c>
      <c r="S9" s="40">
        <v>0</v>
      </c>
      <c r="T9" s="49">
        <f t="shared" si="0"/>
        <v>9</v>
      </c>
      <c r="U9" s="141"/>
    </row>
    <row r="10" spans="1:21" x14ac:dyDescent="0.3">
      <c r="A10" s="27" t="s">
        <v>148</v>
      </c>
      <c r="B10" s="18">
        <v>0</v>
      </c>
      <c r="C10" s="12">
        <v>0</v>
      </c>
      <c r="D10" s="12">
        <v>0</v>
      </c>
      <c r="E10" s="12">
        <v>0</v>
      </c>
      <c r="F10" s="12">
        <v>0</v>
      </c>
      <c r="G10" s="12">
        <v>1</v>
      </c>
      <c r="H10" s="12">
        <v>0</v>
      </c>
      <c r="I10" s="12">
        <v>1</v>
      </c>
      <c r="J10" s="12">
        <v>0</v>
      </c>
      <c r="K10" s="12">
        <v>0</v>
      </c>
      <c r="L10" s="12">
        <v>1</v>
      </c>
      <c r="M10" s="12">
        <v>0</v>
      </c>
      <c r="N10" s="12">
        <v>0</v>
      </c>
      <c r="O10" s="12">
        <v>1</v>
      </c>
      <c r="P10" s="12">
        <v>0</v>
      </c>
      <c r="Q10" s="12">
        <v>0</v>
      </c>
      <c r="R10" s="12">
        <v>1</v>
      </c>
      <c r="S10" s="41">
        <v>0</v>
      </c>
      <c r="T10" s="49">
        <f t="shared" si="0"/>
        <v>5</v>
      </c>
      <c r="U10" s="141"/>
    </row>
    <row r="11" spans="1:21" ht="15" thickBot="1" x14ac:dyDescent="0.35">
      <c r="A11" s="27" t="s">
        <v>24</v>
      </c>
      <c r="B11" s="18">
        <v>0</v>
      </c>
      <c r="C11" s="12">
        <v>1</v>
      </c>
      <c r="D11" s="12">
        <v>1</v>
      </c>
      <c r="E11" s="12">
        <v>0</v>
      </c>
      <c r="F11" s="12">
        <v>1</v>
      </c>
      <c r="G11" s="12">
        <v>1</v>
      </c>
      <c r="H11" s="12">
        <v>1</v>
      </c>
      <c r="I11" s="12">
        <v>1</v>
      </c>
      <c r="J11" s="12">
        <v>1</v>
      </c>
      <c r="K11" s="12">
        <v>1</v>
      </c>
      <c r="L11" s="12">
        <v>1</v>
      </c>
      <c r="M11" s="12">
        <v>1</v>
      </c>
      <c r="N11" s="12">
        <v>1</v>
      </c>
      <c r="O11" s="12">
        <v>0</v>
      </c>
      <c r="P11" s="12">
        <v>1</v>
      </c>
      <c r="Q11" s="12">
        <v>1</v>
      </c>
      <c r="R11" s="12">
        <v>0</v>
      </c>
      <c r="S11" s="41">
        <v>1</v>
      </c>
      <c r="T11" s="67">
        <f t="shared" si="0"/>
        <v>14</v>
      </c>
      <c r="U11" s="142"/>
    </row>
    <row r="12" spans="1:21" ht="15" thickBot="1" x14ac:dyDescent="0.35">
      <c r="A12" s="84" t="s">
        <v>161</v>
      </c>
      <c r="B12" s="78"/>
      <c r="C12" s="79"/>
      <c r="D12" s="79"/>
      <c r="E12" s="79"/>
      <c r="F12" s="79"/>
      <c r="G12" s="79"/>
      <c r="H12" s="79"/>
      <c r="I12" s="79"/>
      <c r="J12" s="79"/>
      <c r="K12" s="79"/>
      <c r="L12" s="79"/>
      <c r="M12" s="79"/>
      <c r="N12" s="79"/>
      <c r="O12" s="79"/>
      <c r="P12" s="79"/>
      <c r="Q12" s="79"/>
      <c r="R12" s="79"/>
      <c r="S12" s="80"/>
      <c r="T12" s="76">
        <v>18</v>
      </c>
      <c r="U12" s="81"/>
    </row>
    <row r="13" spans="1:21" x14ac:dyDescent="0.3">
      <c r="A13" s="82" t="s">
        <v>151</v>
      </c>
      <c r="B13" s="20">
        <v>0</v>
      </c>
      <c r="C13" s="8">
        <v>0</v>
      </c>
      <c r="D13" s="8">
        <v>0</v>
      </c>
      <c r="E13" s="8">
        <v>0</v>
      </c>
      <c r="F13" s="8">
        <v>0</v>
      </c>
      <c r="G13" s="8">
        <v>0</v>
      </c>
      <c r="H13" s="8">
        <v>0</v>
      </c>
      <c r="I13" s="8">
        <v>0</v>
      </c>
      <c r="J13" s="8">
        <v>1</v>
      </c>
      <c r="K13" s="8">
        <v>1</v>
      </c>
      <c r="L13" s="8">
        <v>0</v>
      </c>
      <c r="M13" s="8">
        <v>0</v>
      </c>
      <c r="N13" s="8">
        <v>0</v>
      </c>
      <c r="O13" s="8">
        <v>1</v>
      </c>
      <c r="P13" s="8">
        <v>0</v>
      </c>
      <c r="Q13" s="8">
        <v>0</v>
      </c>
      <c r="R13" s="8">
        <v>0</v>
      </c>
      <c r="S13" s="43">
        <v>0</v>
      </c>
      <c r="T13" s="69">
        <f t="shared" ref="T13" si="1">SUM(B13:S13)</f>
        <v>3</v>
      </c>
      <c r="U13" s="148" t="s">
        <v>176</v>
      </c>
    </row>
    <row r="14" spans="1:21" x14ac:dyDescent="0.3">
      <c r="A14" s="29" t="s">
        <v>152</v>
      </c>
      <c r="B14" s="20">
        <v>0</v>
      </c>
      <c r="C14" s="8">
        <v>1</v>
      </c>
      <c r="D14" s="8">
        <v>1</v>
      </c>
      <c r="E14" s="8">
        <v>1</v>
      </c>
      <c r="F14" s="8">
        <v>1</v>
      </c>
      <c r="G14" s="87">
        <v>1</v>
      </c>
      <c r="H14" s="8">
        <v>0</v>
      </c>
      <c r="I14" s="8">
        <v>1</v>
      </c>
      <c r="J14" s="8">
        <v>0</v>
      </c>
      <c r="K14" s="87">
        <v>0</v>
      </c>
      <c r="L14" s="87">
        <v>1</v>
      </c>
      <c r="M14" s="87">
        <v>1</v>
      </c>
      <c r="N14" s="87">
        <v>1</v>
      </c>
      <c r="O14" s="87">
        <v>0</v>
      </c>
      <c r="P14" s="87">
        <v>0</v>
      </c>
      <c r="Q14" s="87">
        <v>1</v>
      </c>
      <c r="R14" s="87">
        <v>0</v>
      </c>
      <c r="S14" s="43">
        <v>1</v>
      </c>
      <c r="T14" s="70">
        <f t="shared" ref="T14" si="2">SUM(B14:S14)</f>
        <v>11</v>
      </c>
      <c r="U14" s="149"/>
    </row>
    <row r="15" spans="1:21" x14ac:dyDescent="0.3">
      <c r="A15" s="29" t="s">
        <v>150</v>
      </c>
      <c r="B15" s="20">
        <v>1</v>
      </c>
      <c r="C15" s="8">
        <v>1</v>
      </c>
      <c r="D15" s="8">
        <v>1</v>
      </c>
      <c r="E15" s="8">
        <v>0</v>
      </c>
      <c r="F15" s="8">
        <v>0</v>
      </c>
      <c r="G15" s="8">
        <v>1</v>
      </c>
      <c r="H15" s="8">
        <v>0</v>
      </c>
      <c r="I15" s="8">
        <v>0</v>
      </c>
      <c r="J15" s="8">
        <v>0</v>
      </c>
      <c r="K15" s="87">
        <v>0</v>
      </c>
      <c r="L15" s="87">
        <v>1</v>
      </c>
      <c r="M15" s="87">
        <v>0</v>
      </c>
      <c r="N15" s="87">
        <v>0</v>
      </c>
      <c r="O15" s="87">
        <v>0</v>
      </c>
      <c r="P15" s="87">
        <v>0</v>
      </c>
      <c r="Q15" s="87">
        <v>0</v>
      </c>
      <c r="R15" s="87">
        <v>1</v>
      </c>
      <c r="S15" s="43">
        <v>0</v>
      </c>
      <c r="T15" s="70">
        <f t="shared" si="0"/>
        <v>6</v>
      </c>
      <c r="U15" s="149"/>
    </row>
    <row r="16" spans="1:21" ht="15" thickBot="1" x14ac:dyDescent="0.35">
      <c r="A16" s="30" t="s">
        <v>149</v>
      </c>
      <c r="B16" s="20">
        <v>1</v>
      </c>
      <c r="C16" s="8">
        <v>0</v>
      </c>
      <c r="D16" s="8">
        <v>0</v>
      </c>
      <c r="E16" s="8">
        <v>0</v>
      </c>
      <c r="F16" s="8">
        <v>0</v>
      </c>
      <c r="G16" s="8">
        <v>1</v>
      </c>
      <c r="H16" s="8">
        <v>1</v>
      </c>
      <c r="I16" s="8">
        <v>0</v>
      </c>
      <c r="J16" s="8">
        <v>0</v>
      </c>
      <c r="K16" s="8">
        <v>0</v>
      </c>
      <c r="L16" s="87">
        <v>1</v>
      </c>
      <c r="M16" s="87">
        <v>0</v>
      </c>
      <c r="N16" s="87">
        <v>1</v>
      </c>
      <c r="O16" s="8">
        <v>0</v>
      </c>
      <c r="P16" s="8">
        <v>1</v>
      </c>
      <c r="Q16" s="8">
        <v>1</v>
      </c>
      <c r="R16" s="8">
        <v>0</v>
      </c>
      <c r="S16" s="43">
        <v>0</v>
      </c>
      <c r="T16" s="71">
        <f t="shared" ref="T16" si="3">SUM(B16:S16)</f>
        <v>7</v>
      </c>
      <c r="U16" s="150"/>
    </row>
    <row r="17" spans="1:21" x14ac:dyDescent="0.3">
      <c r="A17" s="84" t="s">
        <v>162</v>
      </c>
      <c r="B17" s="78"/>
      <c r="C17" s="79"/>
      <c r="D17" s="79"/>
      <c r="E17" s="79"/>
      <c r="F17" s="79"/>
      <c r="G17" s="79"/>
      <c r="H17" s="79"/>
      <c r="I17" s="79"/>
      <c r="J17" s="79"/>
      <c r="K17" s="79"/>
      <c r="L17" s="79"/>
      <c r="M17" s="79"/>
      <c r="N17" s="79"/>
      <c r="O17" s="79"/>
      <c r="P17" s="79"/>
      <c r="Q17" s="79"/>
      <c r="R17" s="79"/>
      <c r="S17" s="80"/>
      <c r="T17" s="76">
        <v>18</v>
      </c>
      <c r="U17" s="81"/>
    </row>
    <row r="18" spans="1:21" x14ac:dyDescent="0.3">
      <c r="A18" s="68" t="s">
        <v>25</v>
      </c>
      <c r="B18" s="18">
        <v>1</v>
      </c>
      <c r="C18" s="12">
        <v>1</v>
      </c>
      <c r="D18" s="12">
        <v>1</v>
      </c>
      <c r="E18" s="12">
        <v>1</v>
      </c>
      <c r="F18" s="12">
        <v>1</v>
      </c>
      <c r="G18" s="12">
        <v>1</v>
      </c>
      <c r="H18" s="12">
        <v>1</v>
      </c>
      <c r="I18" s="12">
        <v>1</v>
      </c>
      <c r="J18" s="12">
        <v>1</v>
      </c>
      <c r="K18" s="12">
        <v>1</v>
      </c>
      <c r="L18" s="12">
        <v>1</v>
      </c>
      <c r="M18" s="12">
        <v>1</v>
      </c>
      <c r="N18" s="12">
        <v>0</v>
      </c>
      <c r="O18" s="12">
        <v>0</v>
      </c>
      <c r="P18" s="12">
        <v>1</v>
      </c>
      <c r="Q18" s="12">
        <v>1</v>
      </c>
      <c r="R18" s="12">
        <v>1</v>
      </c>
      <c r="S18" s="41">
        <v>1</v>
      </c>
      <c r="T18" s="54">
        <f t="shared" si="0"/>
        <v>16</v>
      </c>
      <c r="U18" s="141" t="s">
        <v>177</v>
      </c>
    </row>
    <row r="19" spans="1:21" ht="15" thickBot="1" x14ac:dyDescent="0.35">
      <c r="A19" s="28" t="s">
        <v>26</v>
      </c>
      <c r="B19" s="19">
        <v>0</v>
      </c>
      <c r="C19" s="13">
        <v>0</v>
      </c>
      <c r="D19" s="13">
        <v>0</v>
      </c>
      <c r="E19" s="13">
        <v>0</v>
      </c>
      <c r="F19" s="13">
        <v>0</v>
      </c>
      <c r="G19" s="13">
        <v>0</v>
      </c>
      <c r="H19" s="13">
        <v>0</v>
      </c>
      <c r="I19" s="13">
        <v>0</v>
      </c>
      <c r="J19" s="13">
        <v>0</v>
      </c>
      <c r="K19" s="13">
        <v>0</v>
      </c>
      <c r="L19" s="13">
        <v>0</v>
      </c>
      <c r="M19" s="13">
        <v>0</v>
      </c>
      <c r="N19" s="13">
        <v>1</v>
      </c>
      <c r="O19" s="13">
        <v>1</v>
      </c>
      <c r="P19" s="13">
        <v>0</v>
      </c>
      <c r="Q19" s="13">
        <v>0</v>
      </c>
      <c r="R19" s="13">
        <v>0</v>
      </c>
      <c r="S19" s="42">
        <v>0</v>
      </c>
      <c r="T19" s="50">
        <f t="shared" si="0"/>
        <v>2</v>
      </c>
      <c r="U19" s="142"/>
    </row>
    <row r="20" spans="1:21" ht="15" thickBot="1" x14ac:dyDescent="0.35">
      <c r="A20" s="85" t="s">
        <v>163</v>
      </c>
      <c r="B20" s="78"/>
      <c r="C20" s="79"/>
      <c r="D20" s="79"/>
      <c r="E20" s="79"/>
      <c r="F20" s="79"/>
      <c r="G20" s="79"/>
      <c r="H20" s="79"/>
      <c r="I20" s="79"/>
      <c r="J20" s="79"/>
      <c r="K20" s="79"/>
      <c r="L20" s="79"/>
      <c r="M20" s="79"/>
      <c r="N20" s="79"/>
      <c r="O20" s="79"/>
      <c r="P20" s="79"/>
      <c r="Q20" s="79"/>
      <c r="R20" s="79"/>
      <c r="S20" s="80"/>
      <c r="T20" s="76">
        <v>18</v>
      </c>
      <c r="U20" s="83"/>
    </row>
    <row r="21" spans="1:21" x14ac:dyDescent="0.3">
      <c r="A21" s="29" t="s">
        <v>27</v>
      </c>
      <c r="B21" s="20">
        <v>1</v>
      </c>
      <c r="C21" s="8">
        <v>0</v>
      </c>
      <c r="D21" s="8">
        <v>0</v>
      </c>
      <c r="E21" s="8">
        <v>0</v>
      </c>
      <c r="F21" s="8">
        <v>0</v>
      </c>
      <c r="G21" s="8">
        <v>0</v>
      </c>
      <c r="H21" s="8">
        <v>0</v>
      </c>
      <c r="I21" s="8">
        <v>0</v>
      </c>
      <c r="J21" s="8">
        <v>0</v>
      </c>
      <c r="K21" s="8">
        <v>0</v>
      </c>
      <c r="L21" s="8">
        <v>0</v>
      </c>
      <c r="M21" s="8">
        <v>0</v>
      </c>
      <c r="N21" s="8">
        <v>0</v>
      </c>
      <c r="O21" s="8">
        <v>0</v>
      </c>
      <c r="P21" s="8">
        <v>0</v>
      </c>
      <c r="Q21" s="8">
        <v>0</v>
      </c>
      <c r="R21" s="8">
        <v>1</v>
      </c>
      <c r="S21" s="43">
        <v>0</v>
      </c>
      <c r="T21" s="51">
        <f t="shared" si="0"/>
        <v>2</v>
      </c>
      <c r="U21" s="151" t="s">
        <v>212</v>
      </c>
    </row>
    <row r="22" spans="1:21" x14ac:dyDescent="0.3">
      <c r="A22" s="29" t="s">
        <v>28</v>
      </c>
      <c r="B22" s="20">
        <v>0</v>
      </c>
      <c r="C22" s="8">
        <v>0</v>
      </c>
      <c r="D22" s="8">
        <v>0</v>
      </c>
      <c r="E22" s="8">
        <v>0</v>
      </c>
      <c r="F22" s="8">
        <v>1</v>
      </c>
      <c r="G22" s="8">
        <v>1</v>
      </c>
      <c r="H22" s="8">
        <v>1</v>
      </c>
      <c r="I22" s="8">
        <v>0</v>
      </c>
      <c r="J22" s="8">
        <v>0</v>
      </c>
      <c r="K22" s="8">
        <v>0</v>
      </c>
      <c r="L22" s="8">
        <v>0</v>
      </c>
      <c r="M22" s="8">
        <v>1</v>
      </c>
      <c r="N22" s="8">
        <v>0</v>
      </c>
      <c r="O22" s="8">
        <v>0</v>
      </c>
      <c r="P22" s="8">
        <v>0</v>
      </c>
      <c r="Q22" s="8">
        <v>0</v>
      </c>
      <c r="R22" s="8">
        <v>0</v>
      </c>
      <c r="S22" s="43">
        <v>0</v>
      </c>
      <c r="T22" s="52">
        <f t="shared" si="0"/>
        <v>4</v>
      </c>
      <c r="U22" s="152"/>
    </row>
    <row r="23" spans="1:21" x14ac:dyDescent="0.3">
      <c r="A23" s="29" t="s">
        <v>29</v>
      </c>
      <c r="B23" s="20">
        <v>1</v>
      </c>
      <c r="C23" s="8">
        <v>1</v>
      </c>
      <c r="D23" s="8">
        <v>1</v>
      </c>
      <c r="E23" s="8">
        <v>1</v>
      </c>
      <c r="F23" s="8">
        <v>0</v>
      </c>
      <c r="G23" s="8">
        <v>1</v>
      </c>
      <c r="H23" s="8">
        <v>0</v>
      </c>
      <c r="I23" s="8">
        <v>1</v>
      </c>
      <c r="J23" s="8">
        <v>0</v>
      </c>
      <c r="K23" s="8">
        <v>0</v>
      </c>
      <c r="L23" s="8">
        <v>1</v>
      </c>
      <c r="M23" s="8">
        <v>0</v>
      </c>
      <c r="N23" s="87">
        <v>0</v>
      </c>
      <c r="O23" s="87">
        <v>1</v>
      </c>
      <c r="P23" s="87">
        <v>1</v>
      </c>
      <c r="Q23" s="87">
        <v>1</v>
      </c>
      <c r="R23" s="8">
        <v>1</v>
      </c>
      <c r="S23" s="43">
        <v>1</v>
      </c>
      <c r="T23" s="52">
        <f t="shared" si="0"/>
        <v>12</v>
      </c>
      <c r="U23" s="152"/>
    </row>
    <row r="24" spans="1:21" x14ac:dyDescent="0.3">
      <c r="A24" s="29" t="s">
        <v>30</v>
      </c>
      <c r="B24" s="20">
        <v>1</v>
      </c>
      <c r="C24" s="8">
        <v>0</v>
      </c>
      <c r="D24" s="8">
        <v>0</v>
      </c>
      <c r="E24" s="8">
        <v>0</v>
      </c>
      <c r="F24" s="8">
        <v>0</v>
      </c>
      <c r="G24" s="8">
        <v>0</v>
      </c>
      <c r="H24" s="8">
        <v>0</v>
      </c>
      <c r="I24" s="8">
        <v>0</v>
      </c>
      <c r="J24" s="8">
        <v>0</v>
      </c>
      <c r="K24" s="8">
        <v>0</v>
      </c>
      <c r="L24" s="8">
        <v>0</v>
      </c>
      <c r="M24" s="8">
        <v>0</v>
      </c>
      <c r="N24" s="87">
        <v>1</v>
      </c>
      <c r="O24" s="87">
        <v>0</v>
      </c>
      <c r="P24" s="87">
        <v>0</v>
      </c>
      <c r="Q24" s="87">
        <v>0</v>
      </c>
      <c r="R24" s="8">
        <v>0</v>
      </c>
      <c r="S24" s="43">
        <v>0</v>
      </c>
      <c r="T24" s="52">
        <f t="shared" si="0"/>
        <v>2</v>
      </c>
      <c r="U24" s="152"/>
    </row>
    <row r="25" spans="1:21" x14ac:dyDescent="0.3">
      <c r="A25" s="29" t="s">
        <v>31</v>
      </c>
      <c r="B25" s="20">
        <v>0</v>
      </c>
      <c r="C25" s="8">
        <v>0</v>
      </c>
      <c r="D25" s="8">
        <v>1</v>
      </c>
      <c r="E25" s="8">
        <v>0</v>
      </c>
      <c r="F25" s="8">
        <v>0</v>
      </c>
      <c r="G25" s="8">
        <v>0</v>
      </c>
      <c r="H25" s="8">
        <v>0</v>
      </c>
      <c r="I25" s="8">
        <v>0</v>
      </c>
      <c r="J25" s="8">
        <v>0</v>
      </c>
      <c r="K25" s="8">
        <v>1</v>
      </c>
      <c r="L25" s="8">
        <v>0</v>
      </c>
      <c r="M25" s="8">
        <v>1</v>
      </c>
      <c r="N25" s="87">
        <v>0</v>
      </c>
      <c r="O25" s="87">
        <v>1</v>
      </c>
      <c r="P25" s="87">
        <v>1</v>
      </c>
      <c r="Q25" s="87">
        <v>1</v>
      </c>
      <c r="R25" s="8">
        <v>0</v>
      </c>
      <c r="S25" s="43">
        <v>0</v>
      </c>
      <c r="T25" s="52">
        <f t="shared" si="0"/>
        <v>6</v>
      </c>
      <c r="U25" s="152"/>
    </row>
    <row r="26" spans="1:21" x14ac:dyDescent="0.3">
      <c r="A26" s="29" t="s">
        <v>32</v>
      </c>
      <c r="B26" s="20">
        <v>1</v>
      </c>
      <c r="C26" s="8">
        <v>1</v>
      </c>
      <c r="D26" s="8">
        <v>1</v>
      </c>
      <c r="E26" s="8">
        <v>0</v>
      </c>
      <c r="F26" s="8">
        <v>0</v>
      </c>
      <c r="G26" s="8">
        <v>0</v>
      </c>
      <c r="H26" s="8">
        <v>0</v>
      </c>
      <c r="I26" s="8">
        <v>0</v>
      </c>
      <c r="J26" s="8">
        <v>1</v>
      </c>
      <c r="K26" s="8">
        <v>0</v>
      </c>
      <c r="L26" s="8">
        <v>1</v>
      </c>
      <c r="M26" s="8">
        <v>1</v>
      </c>
      <c r="N26" s="87">
        <v>1</v>
      </c>
      <c r="O26" s="87">
        <v>0</v>
      </c>
      <c r="P26" s="87">
        <v>0</v>
      </c>
      <c r="Q26" s="87">
        <v>0</v>
      </c>
      <c r="R26" s="8">
        <v>0</v>
      </c>
      <c r="S26" s="43">
        <v>0</v>
      </c>
      <c r="T26" s="52">
        <f t="shared" si="0"/>
        <v>7</v>
      </c>
      <c r="U26" s="152"/>
    </row>
    <row r="27" spans="1:21" x14ac:dyDescent="0.3">
      <c r="A27" s="30" t="s">
        <v>33</v>
      </c>
      <c r="B27" s="21">
        <v>0</v>
      </c>
      <c r="C27" s="9">
        <v>1</v>
      </c>
      <c r="D27" s="9">
        <v>0</v>
      </c>
      <c r="E27" s="9">
        <v>1</v>
      </c>
      <c r="F27" s="9">
        <v>1</v>
      </c>
      <c r="G27" s="9">
        <v>0</v>
      </c>
      <c r="H27" s="9">
        <v>0</v>
      </c>
      <c r="I27" s="9">
        <v>1</v>
      </c>
      <c r="J27" s="9">
        <v>1</v>
      </c>
      <c r="K27" s="9">
        <v>1</v>
      </c>
      <c r="L27" s="9">
        <v>1</v>
      </c>
      <c r="M27" s="9">
        <v>0</v>
      </c>
      <c r="N27" s="88">
        <v>1</v>
      </c>
      <c r="O27" s="88">
        <v>1</v>
      </c>
      <c r="P27" s="88">
        <v>0</v>
      </c>
      <c r="Q27" s="88">
        <v>1</v>
      </c>
      <c r="R27" s="9">
        <v>0</v>
      </c>
      <c r="S27" s="44">
        <v>0</v>
      </c>
      <c r="T27" s="52">
        <f t="shared" si="0"/>
        <v>10</v>
      </c>
      <c r="U27" s="152"/>
    </row>
    <row r="28" spans="1:21" x14ac:dyDescent="0.3">
      <c r="A28" s="30" t="s">
        <v>188</v>
      </c>
      <c r="B28" s="21">
        <v>0</v>
      </c>
      <c r="C28" s="9">
        <v>1</v>
      </c>
      <c r="D28" s="9">
        <v>1</v>
      </c>
      <c r="E28" s="9">
        <v>0</v>
      </c>
      <c r="F28" s="9">
        <v>0</v>
      </c>
      <c r="G28" s="9">
        <v>0</v>
      </c>
      <c r="H28" s="9">
        <v>1</v>
      </c>
      <c r="I28" s="9">
        <v>0</v>
      </c>
      <c r="J28" s="9">
        <v>0</v>
      </c>
      <c r="K28" s="9">
        <v>0</v>
      </c>
      <c r="L28" s="9">
        <v>1</v>
      </c>
      <c r="M28" s="9">
        <v>0</v>
      </c>
      <c r="N28" s="88">
        <v>1</v>
      </c>
      <c r="O28" s="88">
        <v>1</v>
      </c>
      <c r="P28" s="88">
        <v>0</v>
      </c>
      <c r="Q28" s="88">
        <v>0</v>
      </c>
      <c r="R28" s="9">
        <v>0</v>
      </c>
      <c r="S28" s="44">
        <v>0</v>
      </c>
      <c r="T28" s="86">
        <f t="shared" si="0"/>
        <v>6</v>
      </c>
      <c r="U28" s="152"/>
    </row>
    <row r="29" spans="1:21" ht="15" thickBot="1" x14ac:dyDescent="0.35">
      <c r="A29" s="31" t="s">
        <v>34</v>
      </c>
      <c r="B29" s="22">
        <v>1</v>
      </c>
      <c r="C29" s="10">
        <v>1</v>
      </c>
      <c r="D29" s="10">
        <v>1</v>
      </c>
      <c r="E29" s="10">
        <v>1</v>
      </c>
      <c r="F29" s="10">
        <v>1</v>
      </c>
      <c r="G29" s="10">
        <v>1</v>
      </c>
      <c r="H29" s="10">
        <v>1</v>
      </c>
      <c r="I29" s="10">
        <v>1</v>
      </c>
      <c r="J29" s="10">
        <v>1</v>
      </c>
      <c r="K29" s="10">
        <v>1</v>
      </c>
      <c r="L29" s="10">
        <v>1</v>
      </c>
      <c r="M29" s="10">
        <v>1</v>
      </c>
      <c r="N29" s="89">
        <v>1</v>
      </c>
      <c r="O29" s="89">
        <v>1</v>
      </c>
      <c r="P29" s="89">
        <v>1</v>
      </c>
      <c r="Q29" s="89">
        <v>1</v>
      </c>
      <c r="R29" s="10">
        <v>1</v>
      </c>
      <c r="S29" s="45">
        <v>0</v>
      </c>
      <c r="T29" s="86">
        <f t="shared" si="0"/>
        <v>17</v>
      </c>
      <c r="U29" s="153"/>
    </row>
    <row r="30" spans="1:21" ht="15" thickBot="1" x14ac:dyDescent="0.35">
      <c r="A30" s="85" t="s">
        <v>164</v>
      </c>
      <c r="B30" s="78"/>
      <c r="C30" s="79"/>
      <c r="D30" s="79"/>
      <c r="E30" s="79"/>
      <c r="F30" s="79"/>
      <c r="G30" s="79"/>
      <c r="H30" s="79"/>
      <c r="I30" s="79"/>
      <c r="J30" s="79"/>
      <c r="K30" s="79"/>
      <c r="L30" s="79"/>
      <c r="M30" s="79"/>
      <c r="N30" s="79"/>
      <c r="O30" s="79"/>
      <c r="P30" s="79"/>
      <c r="Q30" s="79"/>
      <c r="R30" s="79"/>
      <c r="S30" s="80"/>
      <c r="T30" s="76">
        <v>18</v>
      </c>
      <c r="U30" s="83"/>
    </row>
    <row r="31" spans="1:21" x14ac:dyDescent="0.3">
      <c r="A31" s="26" t="s">
        <v>35</v>
      </c>
      <c r="B31" s="17">
        <v>0</v>
      </c>
      <c r="C31" s="11">
        <v>0</v>
      </c>
      <c r="D31" s="11">
        <v>0</v>
      </c>
      <c r="E31" s="11">
        <v>0</v>
      </c>
      <c r="F31" s="11">
        <v>0</v>
      </c>
      <c r="G31" s="11">
        <v>1</v>
      </c>
      <c r="H31" s="11">
        <v>1</v>
      </c>
      <c r="I31" s="11">
        <v>1</v>
      </c>
      <c r="J31" s="11">
        <v>0</v>
      </c>
      <c r="K31" s="11">
        <v>0</v>
      </c>
      <c r="L31" s="11">
        <v>1</v>
      </c>
      <c r="M31" s="11">
        <v>0</v>
      </c>
      <c r="N31" s="11">
        <v>1</v>
      </c>
      <c r="O31" s="11">
        <v>1</v>
      </c>
      <c r="P31" s="11">
        <v>0</v>
      </c>
      <c r="Q31" s="11">
        <v>0</v>
      </c>
      <c r="R31" s="11">
        <v>0</v>
      </c>
      <c r="S31" s="40">
        <v>0</v>
      </c>
      <c r="T31" s="54">
        <f t="shared" si="0"/>
        <v>6</v>
      </c>
      <c r="U31" s="140" t="s">
        <v>178</v>
      </c>
    </row>
    <row r="32" spans="1:21" x14ac:dyDescent="0.3">
      <c r="A32" s="26" t="s">
        <v>36</v>
      </c>
      <c r="B32" s="17">
        <v>1</v>
      </c>
      <c r="C32" s="11">
        <v>0</v>
      </c>
      <c r="D32" s="11">
        <v>0</v>
      </c>
      <c r="E32" s="11">
        <v>1</v>
      </c>
      <c r="F32" s="11">
        <v>0</v>
      </c>
      <c r="G32" s="11">
        <v>1</v>
      </c>
      <c r="H32" s="11">
        <v>0</v>
      </c>
      <c r="I32" s="11">
        <v>0</v>
      </c>
      <c r="J32" s="11">
        <v>1</v>
      </c>
      <c r="K32" s="11">
        <v>1</v>
      </c>
      <c r="L32" s="11">
        <v>1</v>
      </c>
      <c r="M32" s="11">
        <v>0</v>
      </c>
      <c r="N32" s="11">
        <v>0</v>
      </c>
      <c r="O32" s="11">
        <v>0</v>
      </c>
      <c r="P32" s="11">
        <v>0</v>
      </c>
      <c r="Q32" s="11">
        <v>0</v>
      </c>
      <c r="R32" s="11">
        <v>0</v>
      </c>
      <c r="S32" s="40">
        <v>0</v>
      </c>
      <c r="T32" s="49">
        <f t="shared" si="0"/>
        <v>6</v>
      </c>
      <c r="U32" s="141"/>
    </row>
    <row r="33" spans="1:21" x14ac:dyDescent="0.3">
      <c r="A33" s="26" t="s">
        <v>37</v>
      </c>
      <c r="B33" s="17">
        <v>1</v>
      </c>
      <c r="C33" s="11">
        <v>1</v>
      </c>
      <c r="D33" s="11">
        <v>1</v>
      </c>
      <c r="E33" s="11">
        <v>1</v>
      </c>
      <c r="F33" s="11">
        <v>1</v>
      </c>
      <c r="G33" s="11">
        <v>1</v>
      </c>
      <c r="H33" s="11">
        <v>1</v>
      </c>
      <c r="I33" s="11">
        <v>1</v>
      </c>
      <c r="J33" s="11">
        <v>1</v>
      </c>
      <c r="K33" s="11">
        <v>0</v>
      </c>
      <c r="L33" s="11">
        <v>1</v>
      </c>
      <c r="M33" s="11">
        <v>0</v>
      </c>
      <c r="N33" s="11">
        <v>1</v>
      </c>
      <c r="O33" s="11">
        <v>1</v>
      </c>
      <c r="P33" s="11">
        <v>1</v>
      </c>
      <c r="Q33" s="11">
        <v>1</v>
      </c>
      <c r="R33" s="11">
        <v>1</v>
      </c>
      <c r="S33" s="40">
        <v>1</v>
      </c>
      <c r="T33" s="49">
        <f t="shared" si="0"/>
        <v>16</v>
      </c>
      <c r="U33" s="141"/>
    </row>
    <row r="34" spans="1:21" x14ac:dyDescent="0.3">
      <c r="A34" s="26" t="s">
        <v>38</v>
      </c>
      <c r="B34" s="17">
        <v>1</v>
      </c>
      <c r="C34" s="11">
        <v>1</v>
      </c>
      <c r="D34" s="11">
        <v>1</v>
      </c>
      <c r="E34" s="11">
        <v>0</v>
      </c>
      <c r="F34" s="11">
        <v>1</v>
      </c>
      <c r="G34" s="11">
        <v>0</v>
      </c>
      <c r="H34" s="11">
        <v>0</v>
      </c>
      <c r="I34" s="11">
        <v>0</v>
      </c>
      <c r="J34" s="11">
        <v>0</v>
      </c>
      <c r="K34" s="11">
        <v>0</v>
      </c>
      <c r="L34" s="11">
        <v>0</v>
      </c>
      <c r="M34" s="11">
        <v>1</v>
      </c>
      <c r="N34" s="11">
        <v>0</v>
      </c>
      <c r="O34" s="11">
        <v>0</v>
      </c>
      <c r="P34" s="11">
        <v>1</v>
      </c>
      <c r="Q34" s="11">
        <v>0</v>
      </c>
      <c r="R34" s="11">
        <v>0</v>
      </c>
      <c r="S34" s="40">
        <v>1</v>
      </c>
      <c r="T34" s="49">
        <f t="shared" si="0"/>
        <v>7</v>
      </c>
      <c r="U34" s="141"/>
    </row>
    <row r="35" spans="1:21" x14ac:dyDescent="0.3">
      <c r="A35" s="26" t="s">
        <v>39</v>
      </c>
      <c r="B35" s="17">
        <v>1</v>
      </c>
      <c r="C35" s="11">
        <v>0</v>
      </c>
      <c r="D35" s="11">
        <v>0</v>
      </c>
      <c r="E35" s="11">
        <v>0</v>
      </c>
      <c r="F35" s="11">
        <v>0</v>
      </c>
      <c r="G35" s="11">
        <v>0</v>
      </c>
      <c r="H35" s="11">
        <v>0</v>
      </c>
      <c r="I35" s="11">
        <v>0</v>
      </c>
      <c r="J35" s="11">
        <v>0</v>
      </c>
      <c r="K35" s="11">
        <v>0</v>
      </c>
      <c r="L35" s="11">
        <v>0</v>
      </c>
      <c r="M35" s="11">
        <v>0</v>
      </c>
      <c r="N35" s="11">
        <v>0</v>
      </c>
      <c r="O35" s="11">
        <v>0</v>
      </c>
      <c r="P35" s="11">
        <v>0</v>
      </c>
      <c r="Q35" s="11">
        <v>1</v>
      </c>
      <c r="R35" s="11">
        <v>1</v>
      </c>
      <c r="S35" s="40">
        <v>0</v>
      </c>
      <c r="T35" s="49">
        <f t="shared" si="0"/>
        <v>3</v>
      </c>
      <c r="U35" s="141"/>
    </row>
    <row r="36" spans="1:21" x14ac:dyDescent="0.3">
      <c r="A36" s="27" t="s">
        <v>40</v>
      </c>
      <c r="B36" s="18">
        <v>0</v>
      </c>
      <c r="C36" s="12">
        <v>0</v>
      </c>
      <c r="D36" s="12">
        <v>0</v>
      </c>
      <c r="E36" s="12">
        <v>1</v>
      </c>
      <c r="F36" s="12">
        <v>1</v>
      </c>
      <c r="G36" s="12">
        <v>0</v>
      </c>
      <c r="H36" s="12">
        <v>1</v>
      </c>
      <c r="I36" s="12">
        <v>1</v>
      </c>
      <c r="J36" s="12">
        <v>1</v>
      </c>
      <c r="K36" s="12">
        <v>1</v>
      </c>
      <c r="L36" s="12">
        <v>1</v>
      </c>
      <c r="M36" s="12">
        <v>0</v>
      </c>
      <c r="N36" s="12">
        <v>0</v>
      </c>
      <c r="O36" s="12">
        <v>1</v>
      </c>
      <c r="P36" s="12">
        <v>1</v>
      </c>
      <c r="Q36" s="12">
        <v>1</v>
      </c>
      <c r="R36" s="12">
        <v>1</v>
      </c>
      <c r="S36" s="41">
        <v>0</v>
      </c>
      <c r="T36" s="49">
        <f t="shared" si="0"/>
        <v>11</v>
      </c>
      <c r="U36" s="141"/>
    </row>
    <row r="37" spans="1:21" ht="15" thickBot="1" x14ac:dyDescent="0.35">
      <c r="A37" s="28" t="s">
        <v>41</v>
      </c>
      <c r="B37" s="19">
        <v>0</v>
      </c>
      <c r="C37" s="13">
        <v>0</v>
      </c>
      <c r="D37" s="13">
        <v>0</v>
      </c>
      <c r="E37" s="13">
        <v>0</v>
      </c>
      <c r="F37" s="13">
        <v>0</v>
      </c>
      <c r="G37" s="13">
        <v>0</v>
      </c>
      <c r="H37" s="13">
        <v>0</v>
      </c>
      <c r="I37" s="13">
        <v>0</v>
      </c>
      <c r="J37" s="13">
        <v>0</v>
      </c>
      <c r="K37" s="13">
        <v>0</v>
      </c>
      <c r="L37" s="13">
        <v>0</v>
      </c>
      <c r="M37" s="13">
        <v>0</v>
      </c>
      <c r="N37" s="13">
        <v>0</v>
      </c>
      <c r="O37" s="13">
        <v>0</v>
      </c>
      <c r="P37" s="13">
        <v>0</v>
      </c>
      <c r="Q37" s="13">
        <v>1</v>
      </c>
      <c r="R37" s="13">
        <v>1</v>
      </c>
      <c r="S37" s="42">
        <v>0</v>
      </c>
      <c r="T37" s="50">
        <f t="shared" si="0"/>
        <v>2</v>
      </c>
      <c r="U37" s="142"/>
    </row>
    <row r="38" spans="1:21" x14ac:dyDescent="0.3">
      <c r="A38" s="85" t="s">
        <v>165</v>
      </c>
      <c r="B38" s="78"/>
      <c r="C38" s="79"/>
      <c r="D38" s="79"/>
      <c r="E38" s="79"/>
      <c r="F38" s="79"/>
      <c r="G38" s="79"/>
      <c r="H38" s="79"/>
      <c r="I38" s="79"/>
      <c r="J38" s="79"/>
      <c r="K38" s="79"/>
      <c r="L38" s="79"/>
      <c r="M38" s="79"/>
      <c r="N38" s="79"/>
      <c r="O38" s="79"/>
      <c r="P38" s="79"/>
      <c r="Q38" s="79"/>
      <c r="R38" s="79"/>
      <c r="S38" s="80"/>
      <c r="T38" s="76">
        <v>18</v>
      </c>
      <c r="U38" s="83"/>
    </row>
    <row r="39" spans="1:21" x14ac:dyDescent="0.3">
      <c r="A39" s="29" t="s">
        <v>42</v>
      </c>
      <c r="B39" s="20">
        <v>1</v>
      </c>
      <c r="C39" s="8">
        <v>1</v>
      </c>
      <c r="D39" s="8">
        <v>0</v>
      </c>
      <c r="E39" s="8">
        <v>0</v>
      </c>
      <c r="F39" s="8">
        <v>0</v>
      </c>
      <c r="G39" s="8">
        <v>0</v>
      </c>
      <c r="H39" s="8">
        <v>0</v>
      </c>
      <c r="I39" s="8">
        <v>0</v>
      </c>
      <c r="J39" s="8">
        <v>1</v>
      </c>
      <c r="K39" s="8">
        <v>1</v>
      </c>
      <c r="L39" s="8">
        <v>1</v>
      </c>
      <c r="M39" s="8">
        <v>1</v>
      </c>
      <c r="N39" s="8">
        <v>0</v>
      </c>
      <c r="O39" s="8">
        <v>0</v>
      </c>
      <c r="P39" s="8">
        <v>0</v>
      </c>
      <c r="Q39" s="87">
        <v>1</v>
      </c>
      <c r="R39" s="8">
        <v>0</v>
      </c>
      <c r="S39" s="43">
        <v>1</v>
      </c>
      <c r="T39" s="52">
        <f t="shared" si="0"/>
        <v>8</v>
      </c>
      <c r="U39" s="135" t="s">
        <v>179</v>
      </c>
    </row>
    <row r="40" spans="1:21" x14ac:dyDescent="0.3">
      <c r="A40" s="30" t="s">
        <v>43</v>
      </c>
      <c r="B40" s="21">
        <v>0</v>
      </c>
      <c r="C40" s="9">
        <v>1</v>
      </c>
      <c r="D40" s="9">
        <v>0</v>
      </c>
      <c r="E40" s="9">
        <v>0</v>
      </c>
      <c r="F40" s="9">
        <v>0</v>
      </c>
      <c r="G40" s="9">
        <v>1</v>
      </c>
      <c r="H40" s="9">
        <v>0</v>
      </c>
      <c r="I40" s="9">
        <v>0</v>
      </c>
      <c r="J40" s="9">
        <v>0</v>
      </c>
      <c r="K40" s="9">
        <v>0</v>
      </c>
      <c r="L40" s="88">
        <v>1</v>
      </c>
      <c r="M40" s="88">
        <v>0</v>
      </c>
      <c r="N40" s="88">
        <v>0</v>
      </c>
      <c r="O40" s="88">
        <v>1</v>
      </c>
      <c r="P40" s="9">
        <v>0</v>
      </c>
      <c r="Q40" s="9">
        <v>1</v>
      </c>
      <c r="R40" s="9">
        <v>1</v>
      </c>
      <c r="S40" s="44">
        <v>0</v>
      </c>
      <c r="T40" s="52">
        <f t="shared" si="0"/>
        <v>6</v>
      </c>
      <c r="U40" s="135"/>
    </row>
    <row r="41" spans="1:21" ht="15" thickBot="1" x14ac:dyDescent="0.35">
      <c r="A41" s="31" t="s">
        <v>44</v>
      </c>
      <c r="B41" s="22">
        <v>1</v>
      </c>
      <c r="C41" s="89">
        <v>1</v>
      </c>
      <c r="D41" s="10">
        <v>1</v>
      </c>
      <c r="E41" s="10">
        <v>1</v>
      </c>
      <c r="F41" s="10">
        <v>1</v>
      </c>
      <c r="G41" s="10">
        <v>0</v>
      </c>
      <c r="H41" s="10">
        <v>1</v>
      </c>
      <c r="I41" s="10">
        <v>1</v>
      </c>
      <c r="J41" s="10">
        <v>0</v>
      </c>
      <c r="K41" s="10">
        <v>1</v>
      </c>
      <c r="L41" s="10">
        <v>1</v>
      </c>
      <c r="M41" s="10">
        <v>0</v>
      </c>
      <c r="N41" s="10">
        <v>1</v>
      </c>
      <c r="O41" s="10">
        <v>1</v>
      </c>
      <c r="P41" s="10">
        <v>1</v>
      </c>
      <c r="Q41" s="10">
        <v>1</v>
      </c>
      <c r="R41" s="10">
        <v>0</v>
      </c>
      <c r="S41" s="45">
        <v>1</v>
      </c>
      <c r="T41" s="53">
        <f t="shared" si="0"/>
        <v>14</v>
      </c>
      <c r="U41" s="136"/>
    </row>
    <row r="42" spans="1:21" ht="15" thickBot="1" x14ac:dyDescent="0.35">
      <c r="A42" s="85" t="s">
        <v>166</v>
      </c>
      <c r="B42" s="78"/>
      <c r="C42" s="79"/>
      <c r="D42" s="79"/>
      <c r="E42" s="79"/>
      <c r="F42" s="79"/>
      <c r="G42" s="79"/>
      <c r="H42" s="79"/>
      <c r="I42" s="79"/>
      <c r="J42" s="79"/>
      <c r="K42" s="79"/>
      <c r="L42" s="79"/>
      <c r="M42" s="79"/>
      <c r="N42" s="79"/>
      <c r="O42" s="79"/>
      <c r="P42" s="79"/>
      <c r="Q42" s="79"/>
      <c r="R42" s="79"/>
      <c r="S42" s="80"/>
      <c r="T42" s="76">
        <v>18</v>
      </c>
      <c r="U42" s="83"/>
    </row>
    <row r="43" spans="1:21" x14ac:dyDescent="0.3">
      <c r="A43" s="26" t="s">
        <v>153</v>
      </c>
      <c r="B43" s="17">
        <v>1</v>
      </c>
      <c r="C43" s="11">
        <v>1</v>
      </c>
      <c r="D43" s="11">
        <v>1</v>
      </c>
      <c r="E43" s="11">
        <v>1</v>
      </c>
      <c r="F43" s="11">
        <v>1</v>
      </c>
      <c r="G43" s="11">
        <v>1</v>
      </c>
      <c r="H43" s="11">
        <v>1</v>
      </c>
      <c r="I43" s="11">
        <v>1</v>
      </c>
      <c r="J43" s="11">
        <v>1</v>
      </c>
      <c r="K43" s="11">
        <v>0</v>
      </c>
      <c r="L43" s="11">
        <v>1</v>
      </c>
      <c r="M43" s="11">
        <v>1</v>
      </c>
      <c r="N43" s="11">
        <v>1</v>
      </c>
      <c r="O43" s="11">
        <v>1</v>
      </c>
      <c r="P43" s="11">
        <v>1</v>
      </c>
      <c r="Q43" s="11">
        <v>1</v>
      </c>
      <c r="R43" s="11">
        <v>1</v>
      </c>
      <c r="S43" s="40">
        <v>1</v>
      </c>
      <c r="T43" s="54">
        <f t="shared" si="0"/>
        <v>17</v>
      </c>
      <c r="U43" s="140" t="s">
        <v>180</v>
      </c>
    </row>
    <row r="44" spans="1:21" x14ac:dyDescent="0.3">
      <c r="A44" s="26" t="s">
        <v>45</v>
      </c>
      <c r="B44" s="17">
        <v>0</v>
      </c>
      <c r="C44" s="11">
        <v>1</v>
      </c>
      <c r="D44" s="11">
        <v>0</v>
      </c>
      <c r="E44" s="11">
        <v>1</v>
      </c>
      <c r="F44" s="11">
        <v>0</v>
      </c>
      <c r="G44" s="11">
        <v>0</v>
      </c>
      <c r="H44" s="11">
        <v>1</v>
      </c>
      <c r="I44" s="11">
        <v>1</v>
      </c>
      <c r="J44" s="11">
        <v>0</v>
      </c>
      <c r="K44" s="11">
        <v>0</v>
      </c>
      <c r="L44" s="11">
        <v>1</v>
      </c>
      <c r="M44" s="11">
        <v>1</v>
      </c>
      <c r="N44" s="11">
        <v>0</v>
      </c>
      <c r="O44" s="11">
        <v>0</v>
      </c>
      <c r="P44" s="11">
        <v>1</v>
      </c>
      <c r="Q44" s="11">
        <v>1</v>
      </c>
      <c r="R44" s="11">
        <v>0</v>
      </c>
      <c r="S44" s="40">
        <v>0</v>
      </c>
      <c r="T44" s="49">
        <f t="shared" si="0"/>
        <v>8</v>
      </c>
      <c r="U44" s="141"/>
    </row>
    <row r="45" spans="1:21" x14ac:dyDescent="0.3">
      <c r="A45" s="26" t="s">
        <v>46</v>
      </c>
      <c r="B45" s="17">
        <v>1</v>
      </c>
      <c r="C45" s="11">
        <v>0</v>
      </c>
      <c r="D45" s="11">
        <v>1</v>
      </c>
      <c r="E45" s="11">
        <v>0</v>
      </c>
      <c r="F45" s="11">
        <v>1</v>
      </c>
      <c r="G45" s="11">
        <v>1</v>
      </c>
      <c r="H45" s="11">
        <v>1</v>
      </c>
      <c r="I45" s="11">
        <v>1</v>
      </c>
      <c r="J45" s="11">
        <v>1</v>
      </c>
      <c r="K45" s="11">
        <v>1</v>
      </c>
      <c r="L45" s="11">
        <v>0</v>
      </c>
      <c r="M45" s="11">
        <v>1</v>
      </c>
      <c r="N45" s="11">
        <v>1</v>
      </c>
      <c r="O45" s="11">
        <v>1</v>
      </c>
      <c r="P45" s="11">
        <v>1</v>
      </c>
      <c r="Q45" s="11">
        <v>1</v>
      </c>
      <c r="R45" s="11">
        <v>0</v>
      </c>
      <c r="S45" s="40">
        <v>1</v>
      </c>
      <c r="T45" s="49">
        <f t="shared" si="0"/>
        <v>14</v>
      </c>
      <c r="U45" s="141"/>
    </row>
    <row r="46" spans="1:21" x14ac:dyDescent="0.3">
      <c r="A46" s="26" t="s">
        <v>47</v>
      </c>
      <c r="B46" s="17">
        <v>0</v>
      </c>
      <c r="C46" s="11">
        <v>0</v>
      </c>
      <c r="D46" s="11">
        <v>0</v>
      </c>
      <c r="E46" s="11">
        <v>0</v>
      </c>
      <c r="F46" s="11">
        <v>0</v>
      </c>
      <c r="G46" s="11">
        <v>0</v>
      </c>
      <c r="H46" s="11">
        <v>0</v>
      </c>
      <c r="I46" s="11">
        <v>0</v>
      </c>
      <c r="J46" s="11">
        <v>0</v>
      </c>
      <c r="K46" s="11">
        <v>0</v>
      </c>
      <c r="L46" s="11">
        <v>0</v>
      </c>
      <c r="M46" s="11">
        <v>0</v>
      </c>
      <c r="N46" s="11">
        <v>0</v>
      </c>
      <c r="O46" s="11">
        <v>1</v>
      </c>
      <c r="P46" s="11">
        <v>0</v>
      </c>
      <c r="Q46" s="11">
        <v>1</v>
      </c>
      <c r="R46" s="11">
        <v>0</v>
      </c>
      <c r="S46" s="40">
        <v>1</v>
      </c>
      <c r="T46" s="49">
        <f t="shared" si="0"/>
        <v>3</v>
      </c>
      <c r="U46" s="141"/>
    </row>
    <row r="47" spans="1:21" x14ac:dyDescent="0.3">
      <c r="A47" s="26" t="s">
        <v>48</v>
      </c>
      <c r="B47" s="17">
        <v>1</v>
      </c>
      <c r="C47" s="11">
        <v>1</v>
      </c>
      <c r="D47" s="11">
        <v>0</v>
      </c>
      <c r="E47" s="11">
        <v>0</v>
      </c>
      <c r="F47" s="11">
        <v>0</v>
      </c>
      <c r="G47" s="11">
        <v>0</v>
      </c>
      <c r="H47" s="11">
        <v>0</v>
      </c>
      <c r="I47" s="11">
        <v>0</v>
      </c>
      <c r="J47" s="11">
        <v>0</v>
      </c>
      <c r="K47" s="11">
        <v>0</v>
      </c>
      <c r="L47" s="11">
        <v>1</v>
      </c>
      <c r="M47" s="11">
        <v>1</v>
      </c>
      <c r="N47" s="11">
        <v>1</v>
      </c>
      <c r="O47" s="11">
        <v>0</v>
      </c>
      <c r="P47" s="11">
        <v>1</v>
      </c>
      <c r="Q47" s="11">
        <v>0</v>
      </c>
      <c r="R47" s="11">
        <v>0</v>
      </c>
      <c r="S47" s="40">
        <v>1</v>
      </c>
      <c r="T47" s="49">
        <f t="shared" si="0"/>
        <v>7</v>
      </c>
      <c r="U47" s="141"/>
    </row>
    <row r="48" spans="1:21" x14ac:dyDescent="0.3">
      <c r="A48" s="26" t="s">
        <v>49</v>
      </c>
      <c r="B48" s="17">
        <v>1</v>
      </c>
      <c r="C48" s="11">
        <v>1</v>
      </c>
      <c r="D48" s="11">
        <v>1</v>
      </c>
      <c r="E48" s="11">
        <v>1</v>
      </c>
      <c r="F48" s="11">
        <v>1</v>
      </c>
      <c r="G48" s="11">
        <v>1</v>
      </c>
      <c r="H48" s="11">
        <v>0</v>
      </c>
      <c r="I48" s="11">
        <v>0</v>
      </c>
      <c r="J48" s="11">
        <v>0</v>
      </c>
      <c r="K48" s="11">
        <v>0</v>
      </c>
      <c r="L48" s="11">
        <v>1</v>
      </c>
      <c r="M48" s="11">
        <v>1</v>
      </c>
      <c r="N48" s="11">
        <v>0</v>
      </c>
      <c r="O48" s="11">
        <v>1</v>
      </c>
      <c r="P48" s="11">
        <v>0</v>
      </c>
      <c r="Q48" s="11">
        <v>1</v>
      </c>
      <c r="R48" s="11">
        <v>1</v>
      </c>
      <c r="S48" s="40">
        <v>0</v>
      </c>
      <c r="T48" s="49">
        <f t="shared" si="0"/>
        <v>11</v>
      </c>
      <c r="U48" s="141"/>
    </row>
    <row r="49" spans="1:21" x14ac:dyDescent="0.3">
      <c r="A49" s="26" t="s">
        <v>50</v>
      </c>
      <c r="B49" s="17">
        <v>0</v>
      </c>
      <c r="C49" s="11">
        <v>0</v>
      </c>
      <c r="D49" s="11">
        <v>0</v>
      </c>
      <c r="E49" s="11">
        <v>0</v>
      </c>
      <c r="F49" s="11">
        <v>0</v>
      </c>
      <c r="G49" s="11">
        <v>0</v>
      </c>
      <c r="H49" s="11">
        <v>0</v>
      </c>
      <c r="I49" s="11">
        <v>1</v>
      </c>
      <c r="J49" s="11">
        <v>0</v>
      </c>
      <c r="K49" s="11">
        <v>0</v>
      </c>
      <c r="L49" s="11">
        <v>0</v>
      </c>
      <c r="M49" s="11">
        <v>0</v>
      </c>
      <c r="N49" s="11">
        <v>0</v>
      </c>
      <c r="O49" s="11">
        <v>1</v>
      </c>
      <c r="P49" s="11">
        <v>0</v>
      </c>
      <c r="Q49" s="11">
        <v>0</v>
      </c>
      <c r="R49" s="11">
        <v>0</v>
      </c>
      <c r="S49" s="40">
        <v>0</v>
      </c>
      <c r="T49" s="49">
        <f t="shared" si="0"/>
        <v>2</v>
      </c>
      <c r="U49" s="141"/>
    </row>
    <row r="50" spans="1:21" x14ac:dyDescent="0.3">
      <c r="A50" s="27" t="s">
        <v>51</v>
      </c>
      <c r="B50" s="18">
        <v>0</v>
      </c>
      <c r="C50" s="12">
        <v>0</v>
      </c>
      <c r="D50" s="12">
        <v>0</v>
      </c>
      <c r="E50" s="12">
        <v>0</v>
      </c>
      <c r="F50" s="12">
        <v>0</v>
      </c>
      <c r="G50" s="12">
        <v>1</v>
      </c>
      <c r="H50" s="12">
        <v>0</v>
      </c>
      <c r="I50" s="12">
        <v>0</v>
      </c>
      <c r="J50" s="12">
        <v>1</v>
      </c>
      <c r="K50" s="12">
        <v>0</v>
      </c>
      <c r="L50" s="12">
        <v>0</v>
      </c>
      <c r="M50" s="12">
        <v>0</v>
      </c>
      <c r="N50" s="12">
        <v>0</v>
      </c>
      <c r="O50" s="12">
        <v>0</v>
      </c>
      <c r="P50" s="12">
        <v>0</v>
      </c>
      <c r="Q50" s="12">
        <v>0</v>
      </c>
      <c r="R50" s="12">
        <v>0</v>
      </c>
      <c r="S50" s="41">
        <v>0</v>
      </c>
      <c r="T50" s="49">
        <f t="shared" si="0"/>
        <v>2</v>
      </c>
      <c r="U50" s="141"/>
    </row>
    <row r="51" spans="1:21" ht="15" thickBot="1" x14ac:dyDescent="0.35">
      <c r="A51" s="28" t="s">
        <v>52</v>
      </c>
      <c r="B51" s="19">
        <v>1</v>
      </c>
      <c r="C51" s="13">
        <v>0</v>
      </c>
      <c r="D51" s="13">
        <v>0</v>
      </c>
      <c r="E51" s="13">
        <v>0</v>
      </c>
      <c r="F51" s="13">
        <v>0</v>
      </c>
      <c r="G51" s="13">
        <v>0</v>
      </c>
      <c r="H51" s="13">
        <v>1</v>
      </c>
      <c r="I51" s="13">
        <v>0</v>
      </c>
      <c r="J51" s="13">
        <v>1</v>
      </c>
      <c r="K51" s="13">
        <v>0</v>
      </c>
      <c r="L51" s="13">
        <v>0</v>
      </c>
      <c r="M51" s="13">
        <v>1</v>
      </c>
      <c r="N51" s="13">
        <v>0</v>
      </c>
      <c r="O51" s="13">
        <v>0</v>
      </c>
      <c r="P51" s="13">
        <v>0</v>
      </c>
      <c r="Q51" s="13">
        <v>0</v>
      </c>
      <c r="R51" s="13">
        <v>1</v>
      </c>
      <c r="S51" s="42">
        <v>0</v>
      </c>
      <c r="T51" s="50">
        <f t="shared" si="0"/>
        <v>5</v>
      </c>
      <c r="U51" s="142"/>
    </row>
    <row r="52" spans="1:21" ht="15" thickBot="1" x14ac:dyDescent="0.35">
      <c r="A52" s="85" t="s">
        <v>167</v>
      </c>
      <c r="B52" s="78"/>
      <c r="C52" s="79"/>
      <c r="D52" s="79"/>
      <c r="E52" s="79"/>
      <c r="F52" s="79"/>
      <c r="G52" s="79"/>
      <c r="H52" s="79"/>
      <c r="I52" s="79"/>
      <c r="J52" s="79"/>
      <c r="K52" s="79"/>
      <c r="L52" s="79"/>
      <c r="M52" s="79"/>
      <c r="N52" s="79"/>
      <c r="O52" s="79"/>
      <c r="P52" s="79"/>
      <c r="Q52" s="79"/>
      <c r="R52" s="79"/>
      <c r="S52" s="80"/>
      <c r="T52" s="76">
        <v>18</v>
      </c>
      <c r="U52" s="83"/>
    </row>
    <row r="53" spans="1:21" x14ac:dyDescent="0.3">
      <c r="A53" s="29" t="s">
        <v>154</v>
      </c>
      <c r="B53" s="23">
        <v>0</v>
      </c>
      <c r="C53" s="4">
        <v>0</v>
      </c>
      <c r="D53" s="4">
        <v>0</v>
      </c>
      <c r="E53" s="4">
        <v>0</v>
      </c>
      <c r="F53" s="4">
        <v>0</v>
      </c>
      <c r="G53" s="4">
        <v>1</v>
      </c>
      <c r="H53" s="4">
        <v>0</v>
      </c>
      <c r="I53" s="4">
        <v>0</v>
      </c>
      <c r="J53" s="4">
        <v>0</v>
      </c>
      <c r="K53" s="4">
        <v>0</v>
      </c>
      <c r="L53" s="4">
        <v>0</v>
      </c>
      <c r="M53" s="4">
        <v>0</v>
      </c>
      <c r="N53" s="4">
        <v>0</v>
      </c>
      <c r="O53" s="4">
        <v>0</v>
      </c>
      <c r="P53" s="4">
        <v>0</v>
      </c>
      <c r="Q53" s="4">
        <v>0</v>
      </c>
      <c r="R53" s="4">
        <v>0</v>
      </c>
      <c r="S53" s="46">
        <v>0</v>
      </c>
      <c r="T53" s="51">
        <f t="shared" si="0"/>
        <v>1</v>
      </c>
      <c r="U53" s="137" t="s">
        <v>189</v>
      </c>
    </row>
    <row r="54" spans="1:21" x14ac:dyDescent="0.3">
      <c r="A54" s="29" t="s">
        <v>155</v>
      </c>
      <c r="B54" s="90">
        <v>1</v>
      </c>
      <c r="C54" s="4">
        <v>0</v>
      </c>
      <c r="D54" s="4">
        <v>0</v>
      </c>
      <c r="E54" s="4">
        <v>0</v>
      </c>
      <c r="F54" s="4">
        <v>0</v>
      </c>
      <c r="G54" s="4">
        <v>1</v>
      </c>
      <c r="H54" s="4">
        <v>0</v>
      </c>
      <c r="I54" s="4">
        <v>0</v>
      </c>
      <c r="J54" s="4">
        <v>0</v>
      </c>
      <c r="K54" s="4">
        <v>0</v>
      </c>
      <c r="L54" s="4">
        <v>0</v>
      </c>
      <c r="M54" s="4">
        <v>0</v>
      </c>
      <c r="N54" s="4">
        <v>0</v>
      </c>
      <c r="O54" s="4">
        <v>0</v>
      </c>
      <c r="P54" s="4">
        <v>0</v>
      </c>
      <c r="Q54" s="4">
        <v>0</v>
      </c>
      <c r="R54" s="4">
        <v>0</v>
      </c>
      <c r="S54" s="46">
        <v>1</v>
      </c>
      <c r="T54" s="52">
        <f t="shared" si="0"/>
        <v>3</v>
      </c>
      <c r="U54" s="138"/>
    </row>
    <row r="55" spans="1:21" x14ac:dyDescent="0.3">
      <c r="A55" s="29" t="s">
        <v>53</v>
      </c>
      <c r="B55" s="90">
        <v>0</v>
      </c>
      <c r="C55" s="4">
        <v>1</v>
      </c>
      <c r="D55" s="4">
        <v>1</v>
      </c>
      <c r="E55" s="4">
        <v>0</v>
      </c>
      <c r="F55" s="4">
        <v>0</v>
      </c>
      <c r="G55" s="4">
        <v>0</v>
      </c>
      <c r="H55" s="4">
        <v>0</v>
      </c>
      <c r="I55" s="4">
        <v>1</v>
      </c>
      <c r="J55" s="4">
        <v>1</v>
      </c>
      <c r="K55" s="4">
        <v>1</v>
      </c>
      <c r="L55" s="4">
        <v>1</v>
      </c>
      <c r="M55" s="4">
        <v>1</v>
      </c>
      <c r="N55" s="4">
        <v>1</v>
      </c>
      <c r="O55" s="87">
        <v>1</v>
      </c>
      <c r="P55" s="4">
        <v>1</v>
      </c>
      <c r="Q55" s="4">
        <v>0</v>
      </c>
      <c r="R55" s="4">
        <v>0</v>
      </c>
      <c r="S55" s="46">
        <v>0</v>
      </c>
      <c r="T55" s="52">
        <f t="shared" si="0"/>
        <v>10</v>
      </c>
      <c r="U55" s="138"/>
    </row>
    <row r="56" spans="1:21" x14ac:dyDescent="0.3">
      <c r="A56" s="29" t="s">
        <v>156</v>
      </c>
      <c r="B56" s="90">
        <v>1</v>
      </c>
      <c r="C56" s="4">
        <v>0</v>
      </c>
      <c r="D56" s="4">
        <v>0</v>
      </c>
      <c r="E56" s="4">
        <v>1</v>
      </c>
      <c r="F56" s="4">
        <v>0</v>
      </c>
      <c r="G56" s="4">
        <v>0</v>
      </c>
      <c r="H56" s="4">
        <v>0</v>
      </c>
      <c r="I56" s="4">
        <v>0</v>
      </c>
      <c r="J56" s="4">
        <v>0</v>
      </c>
      <c r="K56" s="4">
        <v>0</v>
      </c>
      <c r="L56" s="4">
        <v>0</v>
      </c>
      <c r="M56" s="4">
        <v>0</v>
      </c>
      <c r="N56" s="4">
        <v>0</v>
      </c>
      <c r="O56" s="4">
        <v>0</v>
      </c>
      <c r="P56" s="4">
        <v>1</v>
      </c>
      <c r="Q56" s="4">
        <v>1</v>
      </c>
      <c r="R56" s="4">
        <v>1</v>
      </c>
      <c r="S56" s="46">
        <v>0</v>
      </c>
      <c r="T56" s="52">
        <f t="shared" si="0"/>
        <v>5</v>
      </c>
      <c r="U56" s="138"/>
    </row>
    <row r="57" spans="1:21" x14ac:dyDescent="0.3">
      <c r="A57" s="30" t="s">
        <v>157</v>
      </c>
      <c r="B57" s="91">
        <v>0</v>
      </c>
      <c r="C57" s="5">
        <v>0</v>
      </c>
      <c r="D57" s="5">
        <v>0</v>
      </c>
      <c r="E57" s="5">
        <v>1</v>
      </c>
      <c r="F57" s="5">
        <v>0</v>
      </c>
      <c r="G57" s="5">
        <v>1</v>
      </c>
      <c r="H57" s="5">
        <v>1</v>
      </c>
      <c r="I57" s="5">
        <v>0</v>
      </c>
      <c r="J57" s="5">
        <v>0</v>
      </c>
      <c r="K57" s="5">
        <v>0</v>
      </c>
      <c r="L57" s="5">
        <v>0</v>
      </c>
      <c r="M57" s="5">
        <v>0</v>
      </c>
      <c r="N57" s="5">
        <v>0</v>
      </c>
      <c r="O57" s="5">
        <v>0</v>
      </c>
      <c r="P57" s="5">
        <v>1</v>
      </c>
      <c r="Q57" s="5">
        <v>0</v>
      </c>
      <c r="R57" s="5">
        <v>1</v>
      </c>
      <c r="S57" s="47">
        <v>1</v>
      </c>
      <c r="T57" s="52">
        <f t="shared" si="0"/>
        <v>6</v>
      </c>
      <c r="U57" s="138"/>
    </row>
    <row r="58" spans="1:21" ht="15" thickBot="1" x14ac:dyDescent="0.35">
      <c r="A58" s="31" t="s">
        <v>158</v>
      </c>
      <c r="B58" s="25">
        <v>0</v>
      </c>
      <c r="C58" s="6">
        <v>0</v>
      </c>
      <c r="D58" s="6">
        <v>0</v>
      </c>
      <c r="E58" s="6">
        <v>0</v>
      </c>
      <c r="F58" s="6">
        <v>1</v>
      </c>
      <c r="G58" s="6">
        <v>1</v>
      </c>
      <c r="H58" s="6">
        <v>0</v>
      </c>
      <c r="I58" s="6">
        <v>0</v>
      </c>
      <c r="J58" s="6">
        <v>0</v>
      </c>
      <c r="K58" s="6">
        <v>0</v>
      </c>
      <c r="L58" s="6">
        <v>0</v>
      </c>
      <c r="M58" s="6">
        <v>0</v>
      </c>
      <c r="N58" s="6">
        <v>0</v>
      </c>
      <c r="O58" s="6">
        <v>0</v>
      </c>
      <c r="P58" s="6">
        <v>0</v>
      </c>
      <c r="Q58" s="6">
        <v>0</v>
      </c>
      <c r="R58" s="6">
        <v>1</v>
      </c>
      <c r="S58" s="48">
        <v>0</v>
      </c>
      <c r="T58" s="53">
        <f t="shared" si="0"/>
        <v>3</v>
      </c>
      <c r="U58" s="139"/>
    </row>
    <row r="59" spans="1:21" ht="15" thickBot="1" x14ac:dyDescent="0.35">
      <c r="A59" s="85" t="s">
        <v>168</v>
      </c>
      <c r="B59" s="78"/>
      <c r="C59" s="79"/>
      <c r="D59" s="79"/>
      <c r="E59" s="79"/>
      <c r="F59" s="79"/>
      <c r="G59" s="79"/>
      <c r="H59" s="79"/>
      <c r="I59" s="79"/>
      <c r="J59" s="79"/>
      <c r="K59" s="79"/>
      <c r="L59" s="79"/>
      <c r="M59" s="79"/>
      <c r="N59" s="79"/>
      <c r="O59" s="79"/>
      <c r="P59" s="79"/>
      <c r="Q59" s="79"/>
      <c r="R59" s="79"/>
      <c r="S59" s="80"/>
      <c r="T59" s="76">
        <v>18</v>
      </c>
      <c r="U59" s="83"/>
    </row>
    <row r="60" spans="1:21" x14ac:dyDescent="0.3">
      <c r="A60" s="27" t="s">
        <v>54</v>
      </c>
      <c r="B60" s="18">
        <v>0</v>
      </c>
      <c r="C60" s="12">
        <v>1</v>
      </c>
      <c r="D60" s="12">
        <v>1</v>
      </c>
      <c r="E60" s="12">
        <v>1</v>
      </c>
      <c r="F60" s="12">
        <v>0</v>
      </c>
      <c r="G60" s="12">
        <v>0</v>
      </c>
      <c r="H60" s="12">
        <v>1</v>
      </c>
      <c r="I60" s="12">
        <v>1</v>
      </c>
      <c r="J60" s="12">
        <v>1</v>
      </c>
      <c r="K60" s="12">
        <v>1</v>
      </c>
      <c r="L60" s="12">
        <v>1</v>
      </c>
      <c r="M60" s="12">
        <v>1</v>
      </c>
      <c r="N60" s="12">
        <v>1</v>
      </c>
      <c r="O60" s="12">
        <v>1</v>
      </c>
      <c r="P60" s="12">
        <v>1</v>
      </c>
      <c r="Q60" s="12">
        <v>1</v>
      </c>
      <c r="R60" s="12">
        <v>0</v>
      </c>
      <c r="S60" s="41">
        <v>0</v>
      </c>
      <c r="T60" s="54">
        <f t="shared" si="0"/>
        <v>13</v>
      </c>
      <c r="U60" s="140" t="s">
        <v>181</v>
      </c>
    </row>
    <row r="61" spans="1:21" ht="15" thickBot="1" x14ac:dyDescent="0.35">
      <c r="A61" s="28" t="s">
        <v>55</v>
      </c>
      <c r="B61" s="19">
        <v>1</v>
      </c>
      <c r="C61" s="13">
        <v>0</v>
      </c>
      <c r="D61" s="13">
        <v>0</v>
      </c>
      <c r="E61" s="13">
        <v>0</v>
      </c>
      <c r="F61" s="13">
        <v>1</v>
      </c>
      <c r="G61" s="13">
        <v>1</v>
      </c>
      <c r="H61" s="13">
        <v>0</v>
      </c>
      <c r="I61" s="13">
        <v>0</v>
      </c>
      <c r="J61" s="13">
        <v>0</v>
      </c>
      <c r="K61" s="13">
        <v>0</v>
      </c>
      <c r="L61" s="13">
        <v>0</v>
      </c>
      <c r="M61" s="13">
        <v>0</v>
      </c>
      <c r="N61" s="13">
        <v>0</v>
      </c>
      <c r="O61" s="13">
        <v>0</v>
      </c>
      <c r="P61" s="13">
        <v>0</v>
      </c>
      <c r="Q61" s="13">
        <v>0</v>
      </c>
      <c r="R61" s="13">
        <v>1</v>
      </c>
      <c r="S61" s="42">
        <v>1</v>
      </c>
      <c r="T61" s="50">
        <f t="shared" si="0"/>
        <v>5</v>
      </c>
      <c r="U61" s="142"/>
    </row>
    <row r="62" spans="1:21" ht="15" thickBot="1" x14ac:dyDescent="0.35">
      <c r="A62" s="85" t="s">
        <v>169</v>
      </c>
      <c r="B62" s="78"/>
      <c r="C62" s="79"/>
      <c r="D62" s="79"/>
      <c r="E62" s="79"/>
      <c r="F62" s="79"/>
      <c r="G62" s="79"/>
      <c r="H62" s="79"/>
      <c r="I62" s="79"/>
      <c r="J62" s="79"/>
      <c r="K62" s="79"/>
      <c r="L62" s="79"/>
      <c r="M62" s="79"/>
      <c r="N62" s="79"/>
      <c r="O62" s="79"/>
      <c r="P62" s="79"/>
      <c r="Q62" s="79"/>
      <c r="R62" s="79"/>
      <c r="S62" s="80"/>
      <c r="T62" s="76">
        <v>18</v>
      </c>
      <c r="U62" s="83"/>
    </row>
    <row r="63" spans="1:21" x14ac:dyDescent="0.3">
      <c r="A63" s="29" t="s">
        <v>56</v>
      </c>
      <c r="B63" s="23">
        <v>0</v>
      </c>
      <c r="C63" s="4">
        <v>0</v>
      </c>
      <c r="D63" s="4">
        <v>0</v>
      </c>
      <c r="E63" s="4">
        <v>1</v>
      </c>
      <c r="F63" s="4">
        <v>0</v>
      </c>
      <c r="G63" s="4">
        <v>0</v>
      </c>
      <c r="H63" s="4">
        <v>0</v>
      </c>
      <c r="I63" s="4">
        <v>0</v>
      </c>
      <c r="J63" s="87">
        <v>0</v>
      </c>
      <c r="K63" s="87">
        <v>1</v>
      </c>
      <c r="L63" s="87">
        <v>0</v>
      </c>
      <c r="M63" s="87">
        <v>0</v>
      </c>
      <c r="N63" s="87">
        <v>0</v>
      </c>
      <c r="O63" s="87">
        <v>0</v>
      </c>
      <c r="P63" s="87">
        <v>0</v>
      </c>
      <c r="Q63" s="87">
        <v>0</v>
      </c>
      <c r="R63" s="4">
        <v>0</v>
      </c>
      <c r="S63" s="46">
        <v>0</v>
      </c>
      <c r="T63" s="51">
        <f t="shared" si="0"/>
        <v>2</v>
      </c>
      <c r="U63" s="154" t="s">
        <v>213</v>
      </c>
    </row>
    <row r="64" spans="1:21" x14ac:dyDescent="0.3">
      <c r="A64" s="29" t="s">
        <v>57</v>
      </c>
      <c r="B64" s="23">
        <v>0</v>
      </c>
      <c r="C64" s="4">
        <v>0</v>
      </c>
      <c r="D64" s="4">
        <v>1</v>
      </c>
      <c r="E64" s="4">
        <v>1</v>
      </c>
      <c r="F64" s="4">
        <v>0</v>
      </c>
      <c r="G64" s="4">
        <v>0</v>
      </c>
      <c r="H64" s="4">
        <v>1</v>
      </c>
      <c r="I64" s="4">
        <v>0</v>
      </c>
      <c r="J64" s="87">
        <v>1</v>
      </c>
      <c r="K64" s="87">
        <v>1</v>
      </c>
      <c r="L64" s="87">
        <v>0</v>
      </c>
      <c r="M64" s="87">
        <v>0</v>
      </c>
      <c r="N64" s="87">
        <v>0</v>
      </c>
      <c r="O64" s="87">
        <v>0</v>
      </c>
      <c r="P64" s="87">
        <v>0</v>
      </c>
      <c r="Q64" s="87">
        <v>1</v>
      </c>
      <c r="R64" s="4">
        <v>0</v>
      </c>
      <c r="S64" s="46">
        <v>0</v>
      </c>
      <c r="T64" s="52">
        <f t="shared" si="0"/>
        <v>6</v>
      </c>
      <c r="U64" s="155"/>
    </row>
    <row r="65" spans="1:21" x14ac:dyDescent="0.3">
      <c r="A65" s="29" t="s">
        <v>58</v>
      </c>
      <c r="B65" s="23">
        <v>0</v>
      </c>
      <c r="C65" s="4">
        <v>0</v>
      </c>
      <c r="D65" s="4">
        <v>0</v>
      </c>
      <c r="E65" s="4">
        <v>0</v>
      </c>
      <c r="F65" s="4">
        <v>0</v>
      </c>
      <c r="G65" s="87">
        <v>0</v>
      </c>
      <c r="H65" s="4">
        <v>0</v>
      </c>
      <c r="I65" s="4">
        <v>0</v>
      </c>
      <c r="J65" s="87">
        <v>0</v>
      </c>
      <c r="K65" s="87">
        <v>0</v>
      </c>
      <c r="L65" s="87">
        <v>1</v>
      </c>
      <c r="M65" s="87">
        <v>0</v>
      </c>
      <c r="N65" s="87">
        <v>0</v>
      </c>
      <c r="O65" s="87">
        <v>1</v>
      </c>
      <c r="P65" s="87">
        <v>0</v>
      </c>
      <c r="Q65" s="87">
        <v>0</v>
      </c>
      <c r="R65" s="4">
        <v>1</v>
      </c>
      <c r="S65" s="46">
        <v>0</v>
      </c>
      <c r="T65" s="52">
        <f t="shared" si="0"/>
        <v>3</v>
      </c>
      <c r="U65" s="155"/>
    </row>
    <row r="66" spans="1:21" x14ac:dyDescent="0.3">
      <c r="A66" s="29" t="s">
        <v>59</v>
      </c>
      <c r="B66" s="23">
        <v>1</v>
      </c>
      <c r="C66" s="4">
        <v>1</v>
      </c>
      <c r="D66" s="4">
        <v>1</v>
      </c>
      <c r="E66" s="4">
        <v>0</v>
      </c>
      <c r="F66" s="4">
        <v>1</v>
      </c>
      <c r="G66" s="87">
        <v>1</v>
      </c>
      <c r="H66" s="4">
        <v>0</v>
      </c>
      <c r="I66" s="4">
        <v>0</v>
      </c>
      <c r="J66" s="87">
        <v>1</v>
      </c>
      <c r="K66" s="87">
        <v>1</v>
      </c>
      <c r="L66" s="87">
        <v>1</v>
      </c>
      <c r="M66" s="87">
        <v>1</v>
      </c>
      <c r="N66" s="87">
        <v>0</v>
      </c>
      <c r="O66" s="87">
        <v>1</v>
      </c>
      <c r="P66" s="87">
        <v>0</v>
      </c>
      <c r="Q66" s="87">
        <v>1</v>
      </c>
      <c r="R66" s="4">
        <v>1</v>
      </c>
      <c r="S66" s="46">
        <v>1</v>
      </c>
      <c r="T66" s="52">
        <f t="shared" si="0"/>
        <v>13</v>
      </c>
      <c r="U66" s="155"/>
    </row>
    <row r="67" spans="1:21" x14ac:dyDescent="0.3">
      <c r="A67" s="30" t="s">
        <v>60</v>
      </c>
      <c r="B67" s="24">
        <v>0</v>
      </c>
      <c r="C67" s="5">
        <v>0</v>
      </c>
      <c r="D67" s="5">
        <v>1</v>
      </c>
      <c r="E67" s="5">
        <v>0</v>
      </c>
      <c r="F67" s="5">
        <v>1</v>
      </c>
      <c r="G67" s="88">
        <v>1</v>
      </c>
      <c r="H67" s="5">
        <v>1</v>
      </c>
      <c r="I67" s="5">
        <v>1</v>
      </c>
      <c r="J67" s="88">
        <v>1</v>
      </c>
      <c r="K67" s="88">
        <v>0</v>
      </c>
      <c r="L67" s="88">
        <v>0</v>
      </c>
      <c r="M67" s="88">
        <v>0</v>
      </c>
      <c r="N67" s="88">
        <v>0</v>
      </c>
      <c r="O67" s="88">
        <v>0</v>
      </c>
      <c r="P67" s="88">
        <v>1</v>
      </c>
      <c r="Q67" s="88">
        <v>0</v>
      </c>
      <c r="R67" s="5">
        <v>0</v>
      </c>
      <c r="S67" s="47">
        <v>0</v>
      </c>
      <c r="T67" s="52">
        <f t="shared" si="0"/>
        <v>7</v>
      </c>
      <c r="U67" s="155"/>
    </row>
    <row r="68" spans="1:21" ht="15" thickBot="1" x14ac:dyDescent="0.35">
      <c r="A68" s="31" t="s">
        <v>61</v>
      </c>
      <c r="B68" s="25">
        <v>0</v>
      </c>
      <c r="C68" s="6">
        <v>0</v>
      </c>
      <c r="D68" s="6">
        <v>0</v>
      </c>
      <c r="E68" s="6">
        <v>0</v>
      </c>
      <c r="F68" s="6">
        <v>0</v>
      </c>
      <c r="G68" s="6">
        <v>0</v>
      </c>
      <c r="H68" s="6">
        <v>0</v>
      </c>
      <c r="I68" s="6">
        <v>0</v>
      </c>
      <c r="J68" s="89">
        <v>1</v>
      </c>
      <c r="K68" s="89">
        <v>0</v>
      </c>
      <c r="L68" s="89">
        <v>0</v>
      </c>
      <c r="M68" s="89">
        <v>1</v>
      </c>
      <c r="N68" s="89">
        <v>0</v>
      </c>
      <c r="O68" s="89">
        <v>0</v>
      </c>
      <c r="P68" s="89">
        <v>1</v>
      </c>
      <c r="Q68" s="89">
        <v>1</v>
      </c>
      <c r="R68" s="6">
        <v>0</v>
      </c>
      <c r="S68" s="48">
        <v>1</v>
      </c>
      <c r="T68" s="53">
        <f t="shared" si="0"/>
        <v>5</v>
      </c>
      <c r="U68" s="156"/>
    </row>
    <row r="69" spans="1:21" ht="15" thickBot="1" x14ac:dyDescent="0.35">
      <c r="A69" s="85" t="s">
        <v>170</v>
      </c>
      <c r="B69" s="78"/>
      <c r="C69" s="79"/>
      <c r="D69" s="79"/>
      <c r="E69" s="79"/>
      <c r="F69" s="79"/>
      <c r="G69" s="79"/>
      <c r="H69" s="79"/>
      <c r="I69" s="79"/>
      <c r="J69" s="79"/>
      <c r="K69" s="79"/>
      <c r="L69" s="79"/>
      <c r="M69" s="79"/>
      <c r="N69" s="79"/>
      <c r="O69" s="79"/>
      <c r="P69" s="79"/>
      <c r="Q69" s="79"/>
      <c r="R69" s="79"/>
      <c r="S69" s="80"/>
      <c r="T69" s="76">
        <v>18</v>
      </c>
      <c r="U69" s="83"/>
    </row>
    <row r="70" spans="1:21" x14ac:dyDescent="0.3">
      <c r="A70" s="26" t="s">
        <v>182</v>
      </c>
      <c r="B70" s="17">
        <v>0</v>
      </c>
      <c r="C70" s="11">
        <v>0</v>
      </c>
      <c r="D70" s="11">
        <v>0</v>
      </c>
      <c r="E70" s="11">
        <v>0</v>
      </c>
      <c r="F70" s="11">
        <v>0</v>
      </c>
      <c r="G70" s="11">
        <v>0</v>
      </c>
      <c r="H70" s="11">
        <v>0</v>
      </c>
      <c r="I70" s="11">
        <v>0</v>
      </c>
      <c r="J70" s="11">
        <v>0</v>
      </c>
      <c r="K70" s="11">
        <v>0</v>
      </c>
      <c r="L70" s="11">
        <v>1</v>
      </c>
      <c r="M70" s="11">
        <v>0</v>
      </c>
      <c r="N70" s="11">
        <v>0</v>
      </c>
      <c r="O70" s="11">
        <v>0</v>
      </c>
      <c r="P70" s="11">
        <v>0</v>
      </c>
      <c r="Q70" s="11">
        <v>0</v>
      </c>
      <c r="R70" s="11">
        <v>0</v>
      </c>
      <c r="S70" s="40">
        <v>0</v>
      </c>
      <c r="T70" s="54">
        <f t="shared" si="0"/>
        <v>1</v>
      </c>
      <c r="U70" s="140" t="s">
        <v>183</v>
      </c>
    </row>
    <row r="71" spans="1:21" x14ac:dyDescent="0.3">
      <c r="A71" s="26" t="s">
        <v>62</v>
      </c>
      <c r="B71" s="17">
        <v>0</v>
      </c>
      <c r="C71" s="11">
        <v>0</v>
      </c>
      <c r="D71" s="11">
        <v>0</v>
      </c>
      <c r="E71" s="11">
        <v>0</v>
      </c>
      <c r="F71" s="11">
        <v>0</v>
      </c>
      <c r="G71" s="11">
        <v>0</v>
      </c>
      <c r="H71" s="11">
        <v>0</v>
      </c>
      <c r="I71" s="11">
        <v>0</v>
      </c>
      <c r="J71" s="11">
        <v>0</v>
      </c>
      <c r="K71" s="11">
        <v>0</v>
      </c>
      <c r="L71" s="11">
        <v>0</v>
      </c>
      <c r="M71" s="11">
        <v>0</v>
      </c>
      <c r="N71" s="11">
        <v>0</v>
      </c>
      <c r="O71" s="11">
        <v>1</v>
      </c>
      <c r="P71" s="11">
        <v>0</v>
      </c>
      <c r="Q71" s="11">
        <v>0</v>
      </c>
      <c r="R71" s="11">
        <v>1</v>
      </c>
      <c r="S71" s="40">
        <v>0</v>
      </c>
      <c r="T71" s="49">
        <f t="shared" si="0"/>
        <v>2</v>
      </c>
      <c r="U71" s="141"/>
    </row>
    <row r="72" spans="1:21" x14ac:dyDescent="0.3">
      <c r="A72" s="26" t="s">
        <v>63</v>
      </c>
      <c r="B72" s="17">
        <v>0</v>
      </c>
      <c r="C72" s="11">
        <v>1</v>
      </c>
      <c r="D72" s="11">
        <v>1</v>
      </c>
      <c r="E72" s="11">
        <v>1</v>
      </c>
      <c r="F72" s="11">
        <v>0</v>
      </c>
      <c r="G72" s="11">
        <v>1</v>
      </c>
      <c r="H72" s="11">
        <v>0</v>
      </c>
      <c r="I72" s="11">
        <v>0</v>
      </c>
      <c r="J72" s="11">
        <v>0</v>
      </c>
      <c r="K72" s="11">
        <v>1</v>
      </c>
      <c r="L72" s="11">
        <v>1</v>
      </c>
      <c r="M72" s="11">
        <v>0</v>
      </c>
      <c r="N72" s="11">
        <v>0</v>
      </c>
      <c r="O72" s="11">
        <v>1</v>
      </c>
      <c r="P72" s="11">
        <v>1</v>
      </c>
      <c r="Q72" s="11">
        <v>1</v>
      </c>
      <c r="R72" s="11">
        <v>0</v>
      </c>
      <c r="S72" s="40">
        <v>1</v>
      </c>
      <c r="T72" s="49">
        <f t="shared" si="0"/>
        <v>10</v>
      </c>
      <c r="U72" s="141"/>
    </row>
    <row r="73" spans="1:21" x14ac:dyDescent="0.3">
      <c r="A73" s="26" t="s">
        <v>64</v>
      </c>
      <c r="B73" s="17">
        <v>0</v>
      </c>
      <c r="C73" s="11">
        <v>0</v>
      </c>
      <c r="D73" s="11">
        <v>1</v>
      </c>
      <c r="E73" s="11">
        <v>1</v>
      </c>
      <c r="F73" s="11">
        <v>0</v>
      </c>
      <c r="G73" s="11">
        <v>0</v>
      </c>
      <c r="H73" s="11">
        <v>0</v>
      </c>
      <c r="I73" s="11">
        <v>0</v>
      </c>
      <c r="J73" s="11">
        <v>0</v>
      </c>
      <c r="K73" s="11">
        <v>1</v>
      </c>
      <c r="L73" s="11">
        <v>1</v>
      </c>
      <c r="M73" s="11">
        <v>0</v>
      </c>
      <c r="N73" s="11">
        <v>0</v>
      </c>
      <c r="O73" s="11">
        <v>1</v>
      </c>
      <c r="P73" s="11">
        <v>1</v>
      </c>
      <c r="Q73" s="11">
        <v>1</v>
      </c>
      <c r="R73" s="11">
        <v>0</v>
      </c>
      <c r="S73" s="40">
        <v>0</v>
      </c>
      <c r="T73" s="49">
        <f t="shared" si="0"/>
        <v>7</v>
      </c>
      <c r="U73" s="141"/>
    </row>
    <row r="74" spans="1:21" x14ac:dyDescent="0.3">
      <c r="A74" s="26" t="s">
        <v>65</v>
      </c>
      <c r="B74" s="17">
        <v>1</v>
      </c>
      <c r="C74" s="11">
        <v>0</v>
      </c>
      <c r="D74" s="11">
        <v>1</v>
      </c>
      <c r="E74" s="11">
        <v>0</v>
      </c>
      <c r="F74" s="11">
        <v>0</v>
      </c>
      <c r="G74" s="11">
        <v>1</v>
      </c>
      <c r="H74" s="11">
        <v>0</v>
      </c>
      <c r="I74" s="11">
        <v>0</v>
      </c>
      <c r="J74" s="11">
        <v>1</v>
      </c>
      <c r="K74" s="11">
        <v>0</v>
      </c>
      <c r="L74" s="11">
        <v>0</v>
      </c>
      <c r="M74" s="11">
        <v>0</v>
      </c>
      <c r="N74" s="11">
        <v>0</v>
      </c>
      <c r="O74" s="11">
        <v>0</v>
      </c>
      <c r="P74" s="11">
        <v>1</v>
      </c>
      <c r="Q74" s="11">
        <v>0</v>
      </c>
      <c r="R74" s="11">
        <v>0</v>
      </c>
      <c r="S74" s="40">
        <v>0</v>
      </c>
      <c r="T74" s="49">
        <f t="shared" si="0"/>
        <v>5</v>
      </c>
      <c r="U74" s="141"/>
    </row>
    <row r="75" spans="1:21" x14ac:dyDescent="0.3">
      <c r="A75" s="26" t="s">
        <v>159</v>
      </c>
      <c r="B75" s="17">
        <v>0</v>
      </c>
      <c r="C75" s="11">
        <v>0</v>
      </c>
      <c r="D75" s="11">
        <v>0</v>
      </c>
      <c r="E75" s="11">
        <v>0</v>
      </c>
      <c r="F75" s="11">
        <v>0</v>
      </c>
      <c r="G75" s="11">
        <v>0</v>
      </c>
      <c r="H75" s="11">
        <v>0</v>
      </c>
      <c r="I75" s="11">
        <v>0</v>
      </c>
      <c r="J75" s="11">
        <v>1</v>
      </c>
      <c r="K75" s="11">
        <v>0</v>
      </c>
      <c r="L75" s="11">
        <v>1</v>
      </c>
      <c r="M75" s="11">
        <v>0</v>
      </c>
      <c r="N75" s="11">
        <v>0</v>
      </c>
      <c r="O75" s="11">
        <v>0</v>
      </c>
      <c r="P75" s="11">
        <v>0</v>
      </c>
      <c r="Q75" s="11">
        <v>0</v>
      </c>
      <c r="R75" s="11">
        <v>1</v>
      </c>
      <c r="S75" s="40">
        <v>0</v>
      </c>
      <c r="T75" s="49">
        <f t="shared" si="0"/>
        <v>3</v>
      </c>
      <c r="U75" s="141"/>
    </row>
    <row r="76" spans="1:21" x14ac:dyDescent="0.3">
      <c r="A76" s="26" t="s">
        <v>66</v>
      </c>
      <c r="B76" s="17">
        <v>0</v>
      </c>
      <c r="C76" s="11">
        <v>0</v>
      </c>
      <c r="D76" s="11">
        <v>0</v>
      </c>
      <c r="E76" s="11">
        <v>0</v>
      </c>
      <c r="F76" s="11">
        <v>0</v>
      </c>
      <c r="G76" s="11">
        <v>0</v>
      </c>
      <c r="H76" s="11">
        <v>1</v>
      </c>
      <c r="I76" s="11">
        <v>0</v>
      </c>
      <c r="J76" s="11">
        <v>1</v>
      </c>
      <c r="K76" s="11">
        <v>1</v>
      </c>
      <c r="L76" s="11">
        <v>0</v>
      </c>
      <c r="M76" s="11">
        <v>0</v>
      </c>
      <c r="N76" s="11">
        <v>0</v>
      </c>
      <c r="O76" s="11">
        <v>0</v>
      </c>
      <c r="P76" s="11">
        <v>0</v>
      </c>
      <c r="Q76" s="11">
        <v>0</v>
      </c>
      <c r="R76" s="11">
        <v>0</v>
      </c>
      <c r="S76" s="40">
        <v>0</v>
      </c>
      <c r="T76" s="49">
        <f t="shared" si="0"/>
        <v>3</v>
      </c>
      <c r="U76" s="141"/>
    </row>
    <row r="77" spans="1:21" x14ac:dyDescent="0.3">
      <c r="A77" s="26" t="s">
        <v>115</v>
      </c>
      <c r="B77" s="17">
        <v>0</v>
      </c>
      <c r="C77" s="11">
        <v>0</v>
      </c>
      <c r="D77" s="11">
        <v>0</v>
      </c>
      <c r="E77" s="11">
        <v>0</v>
      </c>
      <c r="F77" s="11">
        <v>0</v>
      </c>
      <c r="G77" s="11">
        <v>1</v>
      </c>
      <c r="H77" s="11">
        <v>0</v>
      </c>
      <c r="I77" s="11">
        <v>0</v>
      </c>
      <c r="J77" s="11">
        <v>0</v>
      </c>
      <c r="K77" s="11">
        <v>0</v>
      </c>
      <c r="L77" s="11">
        <v>0</v>
      </c>
      <c r="M77" s="11">
        <v>0</v>
      </c>
      <c r="N77" s="11">
        <v>0</v>
      </c>
      <c r="O77" s="11">
        <v>0</v>
      </c>
      <c r="P77" s="11">
        <v>0</v>
      </c>
      <c r="Q77" s="11">
        <v>1</v>
      </c>
      <c r="R77" s="11">
        <v>0</v>
      </c>
      <c r="S77" s="40">
        <v>1</v>
      </c>
      <c r="T77" s="49">
        <f t="shared" si="0"/>
        <v>3</v>
      </c>
      <c r="U77" s="141"/>
    </row>
    <row r="78" spans="1:21" x14ac:dyDescent="0.3">
      <c r="A78" s="26" t="s">
        <v>116</v>
      </c>
      <c r="B78" s="17">
        <v>1</v>
      </c>
      <c r="C78" s="11">
        <v>0</v>
      </c>
      <c r="D78" s="11">
        <v>0</v>
      </c>
      <c r="E78" s="11">
        <v>1</v>
      </c>
      <c r="F78" s="11">
        <v>1</v>
      </c>
      <c r="G78" s="11">
        <v>1</v>
      </c>
      <c r="H78" s="11">
        <v>0</v>
      </c>
      <c r="I78" s="11">
        <v>1</v>
      </c>
      <c r="J78" s="11">
        <v>0</v>
      </c>
      <c r="K78" s="11">
        <v>0</v>
      </c>
      <c r="L78" s="11">
        <v>0</v>
      </c>
      <c r="M78" s="11">
        <v>1</v>
      </c>
      <c r="N78" s="11">
        <v>0</v>
      </c>
      <c r="O78" s="11">
        <v>0</v>
      </c>
      <c r="P78" s="11">
        <v>0</v>
      </c>
      <c r="Q78" s="11">
        <v>1</v>
      </c>
      <c r="R78" s="11">
        <v>1</v>
      </c>
      <c r="S78" s="40">
        <v>1</v>
      </c>
      <c r="T78" s="49">
        <f t="shared" si="0"/>
        <v>9</v>
      </c>
      <c r="U78" s="141"/>
    </row>
    <row r="79" spans="1:21" x14ac:dyDescent="0.3">
      <c r="A79" s="26" t="s">
        <v>67</v>
      </c>
      <c r="B79" s="17">
        <v>0</v>
      </c>
      <c r="C79" s="11">
        <v>1</v>
      </c>
      <c r="D79" s="11">
        <v>0</v>
      </c>
      <c r="E79" s="11">
        <v>0</v>
      </c>
      <c r="F79" s="11">
        <v>0</v>
      </c>
      <c r="G79" s="11">
        <v>0</v>
      </c>
      <c r="H79" s="11">
        <v>0</v>
      </c>
      <c r="I79" s="11">
        <v>1</v>
      </c>
      <c r="J79" s="11">
        <v>0</v>
      </c>
      <c r="K79" s="11">
        <v>0</v>
      </c>
      <c r="L79" s="11">
        <v>0</v>
      </c>
      <c r="M79" s="11">
        <v>0</v>
      </c>
      <c r="N79" s="11">
        <v>0</v>
      </c>
      <c r="O79" s="11">
        <v>0</v>
      </c>
      <c r="P79" s="11">
        <v>1</v>
      </c>
      <c r="Q79" s="11">
        <v>1</v>
      </c>
      <c r="R79" s="11">
        <v>1</v>
      </c>
      <c r="S79" s="40">
        <v>1</v>
      </c>
      <c r="T79" s="49">
        <f t="shared" si="0"/>
        <v>6</v>
      </c>
      <c r="U79" s="141"/>
    </row>
    <row r="80" spans="1:21" x14ac:dyDescent="0.3">
      <c r="A80" s="26" t="s">
        <v>68</v>
      </c>
      <c r="B80" s="17">
        <v>1</v>
      </c>
      <c r="C80" s="11">
        <v>0</v>
      </c>
      <c r="D80" s="11">
        <v>0</v>
      </c>
      <c r="E80" s="11">
        <v>0</v>
      </c>
      <c r="F80" s="11">
        <v>1</v>
      </c>
      <c r="G80" s="11">
        <v>1</v>
      </c>
      <c r="H80" s="11">
        <v>0</v>
      </c>
      <c r="I80" s="11">
        <v>0</v>
      </c>
      <c r="J80" s="11">
        <v>0</v>
      </c>
      <c r="K80" s="11">
        <v>0</v>
      </c>
      <c r="L80" s="11">
        <v>0</v>
      </c>
      <c r="M80" s="11">
        <v>1</v>
      </c>
      <c r="N80" s="11">
        <v>0</v>
      </c>
      <c r="O80" s="11">
        <v>0</v>
      </c>
      <c r="P80" s="11">
        <v>0</v>
      </c>
      <c r="Q80" s="11">
        <v>0</v>
      </c>
      <c r="R80" s="11">
        <v>0</v>
      </c>
      <c r="S80" s="40">
        <v>1</v>
      </c>
      <c r="T80" s="49">
        <f t="shared" si="0"/>
        <v>5</v>
      </c>
      <c r="U80" s="141"/>
    </row>
    <row r="81" spans="1:21" x14ac:dyDescent="0.3">
      <c r="A81" s="27" t="s">
        <v>69</v>
      </c>
      <c r="B81" s="18">
        <v>0</v>
      </c>
      <c r="C81" s="12">
        <v>0</v>
      </c>
      <c r="D81" s="12">
        <v>0</v>
      </c>
      <c r="E81" s="12">
        <v>0</v>
      </c>
      <c r="F81" s="12">
        <v>0</v>
      </c>
      <c r="G81" s="12">
        <v>0</v>
      </c>
      <c r="H81" s="12">
        <v>0</v>
      </c>
      <c r="I81" s="12">
        <v>0</v>
      </c>
      <c r="J81" s="12">
        <v>0</v>
      </c>
      <c r="K81" s="12">
        <v>0</v>
      </c>
      <c r="L81" s="12">
        <v>0</v>
      </c>
      <c r="M81" s="12">
        <v>1</v>
      </c>
      <c r="N81" s="12">
        <v>0</v>
      </c>
      <c r="O81" s="12">
        <v>0</v>
      </c>
      <c r="P81" s="12">
        <v>0</v>
      </c>
      <c r="Q81" s="12">
        <v>0</v>
      </c>
      <c r="R81" s="12">
        <v>1</v>
      </c>
      <c r="S81" s="41">
        <v>1</v>
      </c>
      <c r="T81" s="49">
        <f t="shared" si="0"/>
        <v>3</v>
      </c>
      <c r="U81" s="141"/>
    </row>
    <row r="82" spans="1:21" ht="15" thickBot="1" x14ac:dyDescent="0.35">
      <c r="A82" s="28" t="s">
        <v>70</v>
      </c>
      <c r="B82" s="19">
        <v>1</v>
      </c>
      <c r="C82" s="13">
        <v>0</v>
      </c>
      <c r="D82" s="13">
        <v>0</v>
      </c>
      <c r="E82" s="13">
        <v>0</v>
      </c>
      <c r="F82" s="13">
        <v>0</v>
      </c>
      <c r="G82" s="13">
        <v>0</v>
      </c>
      <c r="H82" s="13">
        <v>1</v>
      </c>
      <c r="I82" s="13">
        <v>0</v>
      </c>
      <c r="J82" s="13">
        <v>0</v>
      </c>
      <c r="K82" s="13">
        <v>0</v>
      </c>
      <c r="L82" s="13">
        <v>1</v>
      </c>
      <c r="M82" s="13">
        <v>1</v>
      </c>
      <c r="N82" s="13">
        <v>1</v>
      </c>
      <c r="O82" s="13">
        <v>1</v>
      </c>
      <c r="P82" s="13">
        <v>1</v>
      </c>
      <c r="Q82" s="13">
        <v>1</v>
      </c>
      <c r="R82" s="13">
        <v>0</v>
      </c>
      <c r="S82" s="42">
        <v>0</v>
      </c>
      <c r="T82" s="50">
        <f t="shared" ref="T82:T112" si="4">SUM(B82:S82)</f>
        <v>8</v>
      </c>
      <c r="U82" s="142"/>
    </row>
    <row r="83" spans="1:21" ht="15" thickBot="1" x14ac:dyDescent="0.35">
      <c r="A83" s="85" t="s">
        <v>171</v>
      </c>
      <c r="B83" s="78"/>
      <c r="C83" s="79"/>
      <c r="D83" s="79"/>
      <c r="E83" s="79"/>
      <c r="F83" s="79"/>
      <c r="G83" s="79"/>
      <c r="H83" s="79"/>
      <c r="I83" s="79"/>
      <c r="J83" s="79"/>
      <c r="K83" s="79"/>
      <c r="L83" s="79"/>
      <c r="M83" s="79"/>
      <c r="N83" s="79"/>
      <c r="O83" s="79"/>
      <c r="P83" s="79"/>
      <c r="Q83" s="79"/>
      <c r="R83" s="79"/>
      <c r="S83" s="80"/>
      <c r="T83" s="76">
        <v>18</v>
      </c>
      <c r="U83" s="83"/>
    </row>
    <row r="84" spans="1:21" x14ac:dyDescent="0.3">
      <c r="A84" s="29" t="s">
        <v>71</v>
      </c>
      <c r="B84" s="23">
        <v>1</v>
      </c>
      <c r="C84" s="4">
        <v>1</v>
      </c>
      <c r="D84" s="4">
        <v>1</v>
      </c>
      <c r="E84" s="4">
        <v>1</v>
      </c>
      <c r="F84" s="4">
        <v>0</v>
      </c>
      <c r="G84" s="4">
        <v>1</v>
      </c>
      <c r="H84" s="4">
        <v>0</v>
      </c>
      <c r="I84" s="4">
        <v>1</v>
      </c>
      <c r="J84" s="4">
        <v>1</v>
      </c>
      <c r="K84" s="4">
        <v>1</v>
      </c>
      <c r="L84" s="4">
        <v>0</v>
      </c>
      <c r="M84" s="4">
        <v>1</v>
      </c>
      <c r="N84" s="4">
        <v>1</v>
      </c>
      <c r="O84" s="4">
        <v>1</v>
      </c>
      <c r="P84" s="4">
        <v>0</v>
      </c>
      <c r="Q84" s="4">
        <v>1</v>
      </c>
      <c r="R84" s="4">
        <v>1</v>
      </c>
      <c r="S84" s="46">
        <v>1</v>
      </c>
      <c r="T84" s="51">
        <f t="shared" si="4"/>
        <v>14</v>
      </c>
      <c r="U84" s="137" t="s">
        <v>184</v>
      </c>
    </row>
    <row r="85" spans="1:21" x14ac:dyDescent="0.3">
      <c r="A85" s="29" t="s">
        <v>72</v>
      </c>
      <c r="B85" s="23">
        <v>1</v>
      </c>
      <c r="C85" s="4">
        <v>1</v>
      </c>
      <c r="D85" s="4">
        <v>1</v>
      </c>
      <c r="E85" s="4">
        <v>1</v>
      </c>
      <c r="F85" s="4">
        <v>1</v>
      </c>
      <c r="G85" s="4">
        <v>1</v>
      </c>
      <c r="H85" s="4">
        <v>1</v>
      </c>
      <c r="I85" s="4">
        <v>1</v>
      </c>
      <c r="J85" s="4">
        <v>0</v>
      </c>
      <c r="K85" s="4">
        <v>1</v>
      </c>
      <c r="L85" s="4">
        <v>1</v>
      </c>
      <c r="M85" s="4">
        <v>1</v>
      </c>
      <c r="N85" s="4">
        <v>1</v>
      </c>
      <c r="O85" s="4">
        <v>0</v>
      </c>
      <c r="P85" s="4">
        <v>1</v>
      </c>
      <c r="Q85" s="4">
        <v>1</v>
      </c>
      <c r="R85" s="4">
        <v>1</v>
      </c>
      <c r="S85" s="46">
        <v>1</v>
      </c>
      <c r="T85" s="51">
        <f t="shared" si="4"/>
        <v>16</v>
      </c>
      <c r="U85" s="138"/>
    </row>
    <row r="86" spans="1:21" x14ac:dyDescent="0.3">
      <c r="A86" s="29" t="s">
        <v>117</v>
      </c>
      <c r="B86" s="24">
        <v>0</v>
      </c>
      <c r="C86" s="5">
        <v>0</v>
      </c>
      <c r="D86" s="5">
        <v>0</v>
      </c>
      <c r="E86" s="5">
        <v>1</v>
      </c>
      <c r="F86" s="5">
        <v>0</v>
      </c>
      <c r="G86" s="5">
        <v>0</v>
      </c>
      <c r="H86" s="5">
        <v>0</v>
      </c>
      <c r="I86" s="5">
        <v>0</v>
      </c>
      <c r="J86" s="5">
        <v>0</v>
      </c>
      <c r="K86" s="5">
        <v>0</v>
      </c>
      <c r="L86" s="5">
        <v>1</v>
      </c>
      <c r="M86" s="5">
        <v>1</v>
      </c>
      <c r="N86" s="5">
        <v>0</v>
      </c>
      <c r="O86" s="5">
        <v>0</v>
      </c>
      <c r="P86" s="5">
        <v>0</v>
      </c>
      <c r="Q86" s="5">
        <v>1</v>
      </c>
      <c r="R86" s="5">
        <v>1</v>
      </c>
      <c r="S86" s="47">
        <v>1</v>
      </c>
      <c r="T86" s="51">
        <f t="shared" si="4"/>
        <v>6</v>
      </c>
      <c r="U86" s="138"/>
    </row>
    <row r="87" spans="1:21" x14ac:dyDescent="0.3">
      <c r="A87" s="30" t="s">
        <v>73</v>
      </c>
      <c r="B87" s="24">
        <v>0</v>
      </c>
      <c r="C87" s="5">
        <v>1</v>
      </c>
      <c r="D87" s="5">
        <v>0</v>
      </c>
      <c r="E87" s="5">
        <v>1</v>
      </c>
      <c r="F87" s="5">
        <v>0</v>
      </c>
      <c r="G87" s="5">
        <v>0</v>
      </c>
      <c r="H87" s="5">
        <v>0</v>
      </c>
      <c r="I87" s="5">
        <v>1</v>
      </c>
      <c r="J87" s="5">
        <v>1</v>
      </c>
      <c r="K87" s="5">
        <v>1</v>
      </c>
      <c r="L87" s="5">
        <v>0</v>
      </c>
      <c r="M87" s="5">
        <v>0</v>
      </c>
      <c r="N87" s="5">
        <v>0</v>
      </c>
      <c r="O87" s="5">
        <v>1</v>
      </c>
      <c r="P87" s="5">
        <v>0</v>
      </c>
      <c r="Q87" s="5">
        <v>0</v>
      </c>
      <c r="R87" s="5">
        <v>0</v>
      </c>
      <c r="S87" s="47">
        <v>0</v>
      </c>
      <c r="T87" s="51">
        <f t="shared" si="4"/>
        <v>6</v>
      </c>
      <c r="U87" s="138"/>
    </row>
    <row r="88" spans="1:21" ht="15" thickBot="1" x14ac:dyDescent="0.35">
      <c r="A88" s="31" t="s">
        <v>74</v>
      </c>
      <c r="B88" s="25">
        <v>1</v>
      </c>
      <c r="C88" s="6">
        <v>1</v>
      </c>
      <c r="D88" s="6">
        <v>0</v>
      </c>
      <c r="E88" s="6">
        <v>1</v>
      </c>
      <c r="F88" s="6">
        <v>1</v>
      </c>
      <c r="G88" s="6">
        <v>1</v>
      </c>
      <c r="H88" s="6">
        <v>1</v>
      </c>
      <c r="I88" s="6">
        <v>1</v>
      </c>
      <c r="J88" s="6">
        <v>1</v>
      </c>
      <c r="K88" s="6">
        <v>1</v>
      </c>
      <c r="L88" s="6">
        <v>1</v>
      </c>
      <c r="M88" s="6">
        <v>1</v>
      </c>
      <c r="N88" s="89">
        <v>1</v>
      </c>
      <c r="O88" s="6">
        <v>0</v>
      </c>
      <c r="P88" s="6">
        <v>1</v>
      </c>
      <c r="Q88" s="6">
        <v>0</v>
      </c>
      <c r="R88" s="6">
        <v>0</v>
      </c>
      <c r="S88" s="48">
        <v>1</v>
      </c>
      <c r="T88" s="51">
        <f t="shared" si="4"/>
        <v>14</v>
      </c>
      <c r="U88" s="139"/>
    </row>
    <row r="89" spans="1:21" ht="15" thickBot="1" x14ac:dyDescent="0.35">
      <c r="A89" s="85" t="s">
        <v>172</v>
      </c>
      <c r="B89" s="78"/>
      <c r="C89" s="79"/>
      <c r="D89" s="79"/>
      <c r="E89" s="79"/>
      <c r="F89" s="79"/>
      <c r="G89" s="79"/>
      <c r="H89" s="79"/>
      <c r="I89" s="79"/>
      <c r="J89" s="79"/>
      <c r="K89" s="79"/>
      <c r="L89" s="79"/>
      <c r="M89" s="79"/>
      <c r="N89" s="79"/>
      <c r="O89" s="79"/>
      <c r="P89" s="79"/>
      <c r="Q89" s="79"/>
      <c r="R89" s="79"/>
      <c r="S89" s="80"/>
      <c r="T89" s="76">
        <v>18</v>
      </c>
      <c r="U89" s="83"/>
    </row>
    <row r="90" spans="1:21" x14ac:dyDescent="0.3">
      <c r="A90" s="26" t="s">
        <v>75</v>
      </c>
      <c r="B90" s="17">
        <v>0</v>
      </c>
      <c r="C90" s="11">
        <v>0</v>
      </c>
      <c r="D90" s="11">
        <v>1</v>
      </c>
      <c r="E90" s="11">
        <v>0</v>
      </c>
      <c r="F90" s="11">
        <v>0</v>
      </c>
      <c r="G90" s="11">
        <v>0</v>
      </c>
      <c r="H90" s="11">
        <v>0</v>
      </c>
      <c r="I90" s="11">
        <v>1</v>
      </c>
      <c r="J90" s="11">
        <v>1</v>
      </c>
      <c r="K90" s="11">
        <v>0</v>
      </c>
      <c r="L90" s="11">
        <v>0</v>
      </c>
      <c r="M90" s="11">
        <v>1</v>
      </c>
      <c r="N90" s="11">
        <v>0</v>
      </c>
      <c r="O90" s="11">
        <v>0</v>
      </c>
      <c r="P90" s="11">
        <v>0</v>
      </c>
      <c r="Q90" s="11">
        <v>0</v>
      </c>
      <c r="R90" s="11">
        <v>0</v>
      </c>
      <c r="S90" s="40">
        <v>0</v>
      </c>
      <c r="T90" s="55">
        <f t="shared" si="4"/>
        <v>4</v>
      </c>
      <c r="U90" s="140" t="s">
        <v>185</v>
      </c>
    </row>
    <row r="91" spans="1:21" x14ac:dyDescent="0.3">
      <c r="A91" s="26" t="s">
        <v>76</v>
      </c>
      <c r="B91" s="17">
        <v>0</v>
      </c>
      <c r="C91" s="11">
        <v>0</v>
      </c>
      <c r="D91" s="11">
        <v>1</v>
      </c>
      <c r="E91" s="11">
        <v>1</v>
      </c>
      <c r="F91" s="11">
        <v>0</v>
      </c>
      <c r="G91" s="11">
        <v>1</v>
      </c>
      <c r="H91" s="11">
        <v>0</v>
      </c>
      <c r="I91" s="11">
        <v>0</v>
      </c>
      <c r="J91" s="11">
        <v>0</v>
      </c>
      <c r="K91" s="11">
        <v>0</v>
      </c>
      <c r="L91" s="11">
        <v>0</v>
      </c>
      <c r="M91" s="11">
        <v>0</v>
      </c>
      <c r="N91" s="11">
        <v>0</v>
      </c>
      <c r="O91" s="11">
        <v>0</v>
      </c>
      <c r="P91" s="11">
        <v>0</v>
      </c>
      <c r="Q91" s="11">
        <v>0</v>
      </c>
      <c r="R91" s="11">
        <v>0</v>
      </c>
      <c r="S91" s="40">
        <v>0</v>
      </c>
      <c r="T91" s="49">
        <f t="shared" si="4"/>
        <v>3</v>
      </c>
      <c r="U91" s="141"/>
    </row>
    <row r="92" spans="1:21" x14ac:dyDescent="0.3">
      <c r="A92" s="26" t="s">
        <v>77</v>
      </c>
      <c r="B92" s="17">
        <v>0</v>
      </c>
      <c r="C92" s="11">
        <v>0</v>
      </c>
      <c r="D92" s="11">
        <v>0</v>
      </c>
      <c r="E92" s="11">
        <v>0</v>
      </c>
      <c r="F92" s="11">
        <v>1</v>
      </c>
      <c r="G92" s="11">
        <v>1</v>
      </c>
      <c r="H92" s="11">
        <v>1</v>
      </c>
      <c r="I92" s="11">
        <v>0</v>
      </c>
      <c r="J92" s="11">
        <v>0</v>
      </c>
      <c r="K92" s="11">
        <v>0</v>
      </c>
      <c r="L92" s="11">
        <v>0</v>
      </c>
      <c r="M92" s="11">
        <v>0</v>
      </c>
      <c r="N92" s="11">
        <v>0</v>
      </c>
      <c r="O92" s="11">
        <v>0</v>
      </c>
      <c r="P92" s="11">
        <v>0</v>
      </c>
      <c r="Q92" s="11">
        <v>1</v>
      </c>
      <c r="R92" s="11">
        <v>0</v>
      </c>
      <c r="S92" s="40">
        <v>0</v>
      </c>
      <c r="T92" s="49">
        <f t="shared" si="4"/>
        <v>4</v>
      </c>
      <c r="U92" s="141"/>
    </row>
    <row r="93" spans="1:21" x14ac:dyDescent="0.3">
      <c r="A93" s="26" t="s">
        <v>78</v>
      </c>
      <c r="B93" s="17">
        <v>0</v>
      </c>
      <c r="C93" s="11">
        <v>0</v>
      </c>
      <c r="D93" s="11">
        <v>0</v>
      </c>
      <c r="E93" s="11">
        <v>0</v>
      </c>
      <c r="F93" s="11">
        <v>0</v>
      </c>
      <c r="G93" s="11">
        <v>0</v>
      </c>
      <c r="H93" s="11">
        <v>0</v>
      </c>
      <c r="I93" s="11">
        <v>0</v>
      </c>
      <c r="J93" s="11">
        <v>0</v>
      </c>
      <c r="K93" s="11">
        <v>0</v>
      </c>
      <c r="L93" s="11">
        <v>0</v>
      </c>
      <c r="M93" s="11">
        <v>0</v>
      </c>
      <c r="N93" s="11">
        <v>0</v>
      </c>
      <c r="O93" s="11">
        <v>0</v>
      </c>
      <c r="P93" s="11">
        <v>0</v>
      </c>
      <c r="Q93" s="11">
        <v>1</v>
      </c>
      <c r="R93" s="11">
        <v>0</v>
      </c>
      <c r="S93" s="40">
        <v>0</v>
      </c>
      <c r="T93" s="49">
        <f t="shared" si="4"/>
        <v>1</v>
      </c>
      <c r="U93" s="141"/>
    </row>
    <row r="94" spans="1:21" x14ac:dyDescent="0.3">
      <c r="A94" s="26" t="s">
        <v>79</v>
      </c>
      <c r="B94" s="17">
        <v>0</v>
      </c>
      <c r="C94" s="11">
        <v>1</v>
      </c>
      <c r="D94" s="11">
        <v>0</v>
      </c>
      <c r="E94" s="11">
        <v>0</v>
      </c>
      <c r="F94" s="11">
        <v>0</v>
      </c>
      <c r="G94" s="11">
        <v>0</v>
      </c>
      <c r="H94" s="11">
        <v>0</v>
      </c>
      <c r="I94" s="11">
        <v>0</v>
      </c>
      <c r="J94" s="11">
        <v>1</v>
      </c>
      <c r="K94" s="11">
        <v>1</v>
      </c>
      <c r="L94" s="11">
        <v>0</v>
      </c>
      <c r="M94" s="11">
        <v>0</v>
      </c>
      <c r="N94" s="11">
        <v>0</v>
      </c>
      <c r="O94" s="11">
        <v>1</v>
      </c>
      <c r="P94" s="11">
        <v>0</v>
      </c>
      <c r="Q94" s="11">
        <v>1</v>
      </c>
      <c r="R94" s="11">
        <v>0</v>
      </c>
      <c r="S94" s="40">
        <v>0</v>
      </c>
      <c r="T94" s="49">
        <f t="shared" si="4"/>
        <v>5</v>
      </c>
      <c r="U94" s="141"/>
    </row>
    <row r="95" spans="1:21" x14ac:dyDescent="0.3">
      <c r="A95" s="27" t="s">
        <v>80</v>
      </c>
      <c r="B95" s="18">
        <v>0</v>
      </c>
      <c r="C95" s="12">
        <v>1</v>
      </c>
      <c r="D95" s="12">
        <v>1</v>
      </c>
      <c r="E95" s="12">
        <v>0</v>
      </c>
      <c r="F95" s="12">
        <v>1</v>
      </c>
      <c r="G95" s="12">
        <v>0</v>
      </c>
      <c r="H95" s="12">
        <v>1</v>
      </c>
      <c r="I95" s="12">
        <v>0</v>
      </c>
      <c r="J95" s="12">
        <v>0</v>
      </c>
      <c r="K95" s="12">
        <v>1</v>
      </c>
      <c r="L95" s="12">
        <v>0</v>
      </c>
      <c r="M95" s="12">
        <v>0</v>
      </c>
      <c r="N95" s="12">
        <v>0</v>
      </c>
      <c r="O95" s="12">
        <v>0</v>
      </c>
      <c r="P95" s="12">
        <v>0</v>
      </c>
      <c r="Q95" s="12">
        <v>1</v>
      </c>
      <c r="R95" s="12">
        <v>1</v>
      </c>
      <c r="S95" s="41">
        <v>0</v>
      </c>
      <c r="T95" s="49">
        <f t="shared" si="4"/>
        <v>7</v>
      </c>
      <c r="U95" s="141"/>
    </row>
    <row r="96" spans="1:21" ht="15" thickBot="1" x14ac:dyDescent="0.35">
      <c r="A96" s="28" t="s">
        <v>81</v>
      </c>
      <c r="B96" s="19">
        <v>0</v>
      </c>
      <c r="C96" s="13">
        <v>0</v>
      </c>
      <c r="D96" s="13">
        <v>0</v>
      </c>
      <c r="E96" s="13">
        <v>0</v>
      </c>
      <c r="F96" s="13">
        <v>0</v>
      </c>
      <c r="G96" s="13">
        <v>0</v>
      </c>
      <c r="H96" s="13">
        <v>1</v>
      </c>
      <c r="I96" s="13">
        <v>0</v>
      </c>
      <c r="J96" s="13">
        <v>0</v>
      </c>
      <c r="K96" s="13">
        <v>1</v>
      </c>
      <c r="L96" s="13">
        <v>0</v>
      </c>
      <c r="M96" s="13">
        <v>0</v>
      </c>
      <c r="N96" s="13">
        <v>0</v>
      </c>
      <c r="O96" s="13">
        <v>0</v>
      </c>
      <c r="P96" s="13">
        <v>0</v>
      </c>
      <c r="Q96" s="13">
        <v>1</v>
      </c>
      <c r="R96" s="13">
        <v>0</v>
      </c>
      <c r="S96" s="42">
        <v>0</v>
      </c>
      <c r="T96" s="50">
        <f t="shared" si="4"/>
        <v>3</v>
      </c>
      <c r="U96" s="142"/>
    </row>
    <row r="97" spans="1:21" ht="15" thickBot="1" x14ac:dyDescent="0.35">
      <c r="A97" s="85" t="s">
        <v>173</v>
      </c>
      <c r="B97" s="78"/>
      <c r="C97" s="79"/>
      <c r="D97" s="79"/>
      <c r="E97" s="79"/>
      <c r="F97" s="79"/>
      <c r="G97" s="79"/>
      <c r="H97" s="79"/>
      <c r="I97" s="79"/>
      <c r="J97" s="79"/>
      <c r="K97" s="79"/>
      <c r="L97" s="79"/>
      <c r="M97" s="79"/>
      <c r="N97" s="79"/>
      <c r="O97" s="79"/>
      <c r="P97" s="79"/>
      <c r="Q97" s="79"/>
      <c r="R97" s="79"/>
      <c r="S97" s="80"/>
      <c r="T97" s="76">
        <v>18</v>
      </c>
      <c r="U97" s="83"/>
    </row>
    <row r="98" spans="1:21" x14ac:dyDescent="0.3">
      <c r="A98" s="29" t="s">
        <v>82</v>
      </c>
      <c r="B98" s="23">
        <v>1</v>
      </c>
      <c r="C98" s="4">
        <v>0</v>
      </c>
      <c r="D98" s="4">
        <v>1</v>
      </c>
      <c r="E98" s="4">
        <v>1</v>
      </c>
      <c r="F98" s="4">
        <v>0</v>
      </c>
      <c r="G98" s="4">
        <v>1</v>
      </c>
      <c r="H98" s="4">
        <v>0</v>
      </c>
      <c r="I98" s="4">
        <v>0</v>
      </c>
      <c r="J98" s="4">
        <v>0</v>
      </c>
      <c r="K98" s="4">
        <v>0</v>
      </c>
      <c r="L98" s="4">
        <v>0</v>
      </c>
      <c r="M98" s="4">
        <v>1</v>
      </c>
      <c r="N98" s="4">
        <v>1</v>
      </c>
      <c r="O98" s="4">
        <v>0</v>
      </c>
      <c r="P98" s="4">
        <v>0</v>
      </c>
      <c r="Q98" s="4">
        <v>0</v>
      </c>
      <c r="R98" s="4">
        <v>0</v>
      </c>
      <c r="S98" s="46">
        <v>0</v>
      </c>
      <c r="T98" s="51">
        <f t="shared" si="4"/>
        <v>6</v>
      </c>
      <c r="U98" s="134" t="s">
        <v>186</v>
      </c>
    </row>
    <row r="99" spans="1:21" x14ac:dyDescent="0.3">
      <c r="A99" s="29" t="s">
        <v>83</v>
      </c>
      <c r="B99" s="23">
        <v>0</v>
      </c>
      <c r="C99" s="4">
        <v>0</v>
      </c>
      <c r="D99" s="4">
        <v>0</v>
      </c>
      <c r="E99" s="4">
        <v>0</v>
      </c>
      <c r="F99" s="4">
        <v>0</v>
      </c>
      <c r="G99" s="4">
        <v>0</v>
      </c>
      <c r="H99" s="4">
        <v>0</v>
      </c>
      <c r="I99" s="4">
        <v>0</v>
      </c>
      <c r="J99" s="4">
        <v>0</v>
      </c>
      <c r="K99" s="4">
        <v>0</v>
      </c>
      <c r="L99" s="4">
        <v>0</v>
      </c>
      <c r="M99" s="4">
        <v>0</v>
      </c>
      <c r="N99" s="4">
        <v>0</v>
      </c>
      <c r="O99" s="4">
        <v>0</v>
      </c>
      <c r="P99" s="4">
        <v>0</v>
      </c>
      <c r="Q99" s="4">
        <v>0</v>
      </c>
      <c r="R99" s="4">
        <v>1</v>
      </c>
      <c r="S99" s="46">
        <v>0</v>
      </c>
      <c r="T99" s="52">
        <f t="shared" si="4"/>
        <v>1</v>
      </c>
      <c r="U99" s="135"/>
    </row>
    <row r="100" spans="1:21" x14ac:dyDescent="0.3">
      <c r="A100" s="29" t="s">
        <v>84</v>
      </c>
      <c r="B100" s="23">
        <v>0</v>
      </c>
      <c r="C100" s="4">
        <v>0</v>
      </c>
      <c r="D100" s="4">
        <v>1</v>
      </c>
      <c r="E100" s="4">
        <v>0</v>
      </c>
      <c r="F100" s="4">
        <v>0</v>
      </c>
      <c r="G100" s="4">
        <v>0</v>
      </c>
      <c r="H100" s="4">
        <v>0</v>
      </c>
      <c r="I100" s="4">
        <v>1</v>
      </c>
      <c r="J100" s="4">
        <v>0</v>
      </c>
      <c r="K100" s="4">
        <v>0</v>
      </c>
      <c r="L100" s="4">
        <v>0</v>
      </c>
      <c r="M100" s="4">
        <v>1</v>
      </c>
      <c r="N100" s="4">
        <v>0</v>
      </c>
      <c r="O100" s="4">
        <v>0</v>
      </c>
      <c r="P100" s="4">
        <v>0</v>
      </c>
      <c r="Q100" s="4">
        <v>0</v>
      </c>
      <c r="R100" s="4">
        <v>0</v>
      </c>
      <c r="S100" s="46">
        <v>0</v>
      </c>
      <c r="T100" s="52">
        <f t="shared" si="4"/>
        <v>3</v>
      </c>
      <c r="U100" s="135"/>
    </row>
    <row r="101" spans="1:21" x14ac:dyDescent="0.3">
      <c r="A101" s="29" t="s">
        <v>85</v>
      </c>
      <c r="B101" s="23">
        <v>1</v>
      </c>
      <c r="C101" s="4">
        <v>0</v>
      </c>
      <c r="D101" s="4">
        <v>0</v>
      </c>
      <c r="E101" s="4">
        <v>0</v>
      </c>
      <c r="F101" s="4">
        <v>1</v>
      </c>
      <c r="G101" s="4">
        <v>0</v>
      </c>
      <c r="H101" s="4">
        <v>0</v>
      </c>
      <c r="I101" s="4">
        <v>0</v>
      </c>
      <c r="J101" s="4">
        <v>0</v>
      </c>
      <c r="K101" s="4">
        <v>0</v>
      </c>
      <c r="L101" s="4">
        <v>0</v>
      </c>
      <c r="M101" s="4">
        <v>0</v>
      </c>
      <c r="N101" s="4">
        <v>0</v>
      </c>
      <c r="O101" s="4">
        <v>0</v>
      </c>
      <c r="P101" s="4">
        <v>0</v>
      </c>
      <c r="Q101" s="4">
        <v>1</v>
      </c>
      <c r="R101" s="4">
        <v>1</v>
      </c>
      <c r="S101" s="46">
        <v>1</v>
      </c>
      <c r="T101" s="52">
        <f t="shared" si="4"/>
        <v>5</v>
      </c>
      <c r="U101" s="135"/>
    </row>
    <row r="102" spans="1:21" x14ac:dyDescent="0.3">
      <c r="A102" s="29" t="s">
        <v>86</v>
      </c>
      <c r="B102" s="23">
        <v>0</v>
      </c>
      <c r="C102" s="4">
        <v>1</v>
      </c>
      <c r="D102" s="4">
        <v>1</v>
      </c>
      <c r="E102" s="4">
        <v>0</v>
      </c>
      <c r="F102" s="4">
        <v>1</v>
      </c>
      <c r="G102" s="4">
        <v>1</v>
      </c>
      <c r="H102" s="4">
        <v>0</v>
      </c>
      <c r="I102" s="4">
        <v>0</v>
      </c>
      <c r="J102" s="4">
        <v>0</v>
      </c>
      <c r="K102" s="4">
        <v>0</v>
      </c>
      <c r="L102" s="4">
        <v>1</v>
      </c>
      <c r="M102" s="4">
        <v>0</v>
      </c>
      <c r="N102" s="4">
        <v>0</v>
      </c>
      <c r="O102" s="4">
        <v>0</v>
      </c>
      <c r="P102" s="4">
        <v>1</v>
      </c>
      <c r="Q102" s="4">
        <v>0</v>
      </c>
      <c r="R102" s="4">
        <v>0</v>
      </c>
      <c r="S102" s="46">
        <v>0</v>
      </c>
      <c r="T102" s="52">
        <f t="shared" si="4"/>
        <v>6</v>
      </c>
      <c r="U102" s="135"/>
    </row>
    <row r="103" spans="1:21" x14ac:dyDescent="0.3">
      <c r="A103" s="29" t="s">
        <v>87</v>
      </c>
      <c r="B103" s="23">
        <v>0</v>
      </c>
      <c r="C103" s="4">
        <v>0</v>
      </c>
      <c r="D103" s="4">
        <v>0</v>
      </c>
      <c r="E103" s="4">
        <v>0</v>
      </c>
      <c r="F103" s="4">
        <v>1</v>
      </c>
      <c r="G103" s="4">
        <v>1</v>
      </c>
      <c r="H103" s="4">
        <v>0</v>
      </c>
      <c r="I103" s="4">
        <v>1</v>
      </c>
      <c r="J103" s="4">
        <v>0</v>
      </c>
      <c r="K103" s="4">
        <v>0</v>
      </c>
      <c r="L103" s="4">
        <v>0</v>
      </c>
      <c r="M103" s="4">
        <v>1</v>
      </c>
      <c r="N103" s="4">
        <v>1</v>
      </c>
      <c r="O103" s="4">
        <v>1</v>
      </c>
      <c r="P103" s="4">
        <v>1</v>
      </c>
      <c r="Q103" s="4">
        <v>0</v>
      </c>
      <c r="R103" s="4">
        <v>0</v>
      </c>
      <c r="S103" s="46">
        <v>1</v>
      </c>
      <c r="T103" s="52">
        <f t="shared" si="4"/>
        <v>8</v>
      </c>
      <c r="U103" s="135"/>
    </row>
    <row r="104" spans="1:21" x14ac:dyDescent="0.3">
      <c r="A104" s="29" t="s">
        <v>88</v>
      </c>
      <c r="B104" s="23">
        <v>1</v>
      </c>
      <c r="C104" s="4">
        <v>0</v>
      </c>
      <c r="D104" s="4">
        <v>1</v>
      </c>
      <c r="E104" s="4">
        <v>0</v>
      </c>
      <c r="F104" s="4">
        <v>1</v>
      </c>
      <c r="G104" s="4">
        <v>1</v>
      </c>
      <c r="H104" s="4">
        <v>1</v>
      </c>
      <c r="I104" s="4">
        <v>1</v>
      </c>
      <c r="J104" s="4">
        <v>1</v>
      </c>
      <c r="K104" s="4">
        <v>1</v>
      </c>
      <c r="L104" s="4">
        <v>1</v>
      </c>
      <c r="M104" s="4">
        <v>0</v>
      </c>
      <c r="N104" s="4">
        <v>1</v>
      </c>
      <c r="O104" s="4">
        <v>0</v>
      </c>
      <c r="P104" s="4">
        <v>1</v>
      </c>
      <c r="Q104" s="4">
        <v>1</v>
      </c>
      <c r="R104" s="4">
        <v>1</v>
      </c>
      <c r="S104" s="46">
        <v>1</v>
      </c>
      <c r="T104" s="52">
        <f t="shared" si="4"/>
        <v>14</v>
      </c>
      <c r="U104" s="135"/>
    </row>
    <row r="105" spans="1:21" x14ac:dyDescent="0.3">
      <c r="A105" s="29" t="s">
        <v>89</v>
      </c>
      <c r="B105" s="23">
        <v>1</v>
      </c>
      <c r="C105" s="4">
        <v>1</v>
      </c>
      <c r="D105" s="4">
        <v>1</v>
      </c>
      <c r="E105" s="4">
        <v>1</v>
      </c>
      <c r="F105" s="4">
        <v>1</v>
      </c>
      <c r="G105" s="4">
        <v>1</v>
      </c>
      <c r="H105" s="4">
        <v>1</v>
      </c>
      <c r="I105" s="4">
        <v>0</v>
      </c>
      <c r="J105" s="4">
        <v>0</v>
      </c>
      <c r="K105" s="4">
        <v>0</v>
      </c>
      <c r="L105" s="4">
        <v>1</v>
      </c>
      <c r="M105" s="4">
        <v>0</v>
      </c>
      <c r="N105" s="4">
        <v>0</v>
      </c>
      <c r="O105" s="4">
        <v>0</v>
      </c>
      <c r="P105" s="4">
        <v>1</v>
      </c>
      <c r="Q105" s="4">
        <v>0</v>
      </c>
      <c r="R105" s="4">
        <v>1</v>
      </c>
      <c r="S105" s="46">
        <v>1</v>
      </c>
      <c r="T105" s="52">
        <f t="shared" si="4"/>
        <v>11</v>
      </c>
      <c r="U105" s="135"/>
    </row>
    <row r="106" spans="1:21" x14ac:dyDescent="0.3">
      <c r="A106" s="29" t="s">
        <v>90</v>
      </c>
      <c r="B106" s="23">
        <v>0</v>
      </c>
      <c r="C106" s="4">
        <v>0</v>
      </c>
      <c r="D106" s="4">
        <v>0</v>
      </c>
      <c r="E106" s="4">
        <v>0</v>
      </c>
      <c r="F106" s="4">
        <v>0</v>
      </c>
      <c r="G106" s="4">
        <v>0</v>
      </c>
      <c r="H106" s="4">
        <v>1</v>
      </c>
      <c r="I106" s="4">
        <v>0</v>
      </c>
      <c r="J106" s="4">
        <v>1</v>
      </c>
      <c r="K106" s="4">
        <v>1</v>
      </c>
      <c r="L106" s="4">
        <v>0</v>
      </c>
      <c r="M106" s="4">
        <v>1</v>
      </c>
      <c r="N106" s="4">
        <v>0</v>
      </c>
      <c r="O106" s="4">
        <v>0</v>
      </c>
      <c r="P106" s="4">
        <v>0</v>
      </c>
      <c r="Q106" s="4">
        <v>0</v>
      </c>
      <c r="R106" s="4">
        <v>0</v>
      </c>
      <c r="S106" s="46">
        <v>0</v>
      </c>
      <c r="T106" s="52">
        <f t="shared" si="4"/>
        <v>4</v>
      </c>
      <c r="U106" s="135"/>
    </row>
    <row r="107" spans="1:21" x14ac:dyDescent="0.3">
      <c r="A107" s="30" t="s">
        <v>91</v>
      </c>
      <c r="B107" s="24">
        <v>0</v>
      </c>
      <c r="C107" s="5">
        <v>0</v>
      </c>
      <c r="D107" s="5">
        <v>0</v>
      </c>
      <c r="E107" s="88">
        <v>1</v>
      </c>
      <c r="F107" s="5">
        <v>0</v>
      </c>
      <c r="G107" s="5">
        <v>0</v>
      </c>
      <c r="H107" s="5">
        <v>0</v>
      </c>
      <c r="I107" s="5">
        <v>0</v>
      </c>
      <c r="J107" s="5">
        <v>0</v>
      </c>
      <c r="K107" s="5">
        <v>0</v>
      </c>
      <c r="L107" s="5">
        <v>0</v>
      </c>
      <c r="M107" s="5">
        <v>0</v>
      </c>
      <c r="N107" s="5">
        <v>0</v>
      </c>
      <c r="O107" s="5">
        <v>0</v>
      </c>
      <c r="P107" s="5">
        <v>0</v>
      </c>
      <c r="Q107" s="5">
        <v>0</v>
      </c>
      <c r="R107" s="5">
        <v>0</v>
      </c>
      <c r="S107" s="47">
        <v>1</v>
      </c>
      <c r="T107" s="52">
        <f t="shared" si="4"/>
        <v>2</v>
      </c>
      <c r="U107" s="135"/>
    </row>
    <row r="108" spans="1:21" ht="15" thickBot="1" x14ac:dyDescent="0.35">
      <c r="A108" s="31" t="s">
        <v>92</v>
      </c>
      <c r="B108" s="25">
        <v>1</v>
      </c>
      <c r="C108" s="6">
        <v>0</v>
      </c>
      <c r="D108" s="6">
        <v>1</v>
      </c>
      <c r="E108" s="6">
        <v>1</v>
      </c>
      <c r="F108" s="6">
        <v>1</v>
      </c>
      <c r="G108" s="6">
        <v>1</v>
      </c>
      <c r="H108" s="6">
        <v>1</v>
      </c>
      <c r="I108" s="6">
        <v>0</v>
      </c>
      <c r="J108" s="6">
        <v>1</v>
      </c>
      <c r="K108" s="6">
        <v>0</v>
      </c>
      <c r="L108" s="6">
        <v>1</v>
      </c>
      <c r="M108" s="6">
        <v>1</v>
      </c>
      <c r="N108" s="6">
        <v>0</v>
      </c>
      <c r="O108" s="6">
        <v>1</v>
      </c>
      <c r="P108" s="6">
        <v>1</v>
      </c>
      <c r="Q108" s="6">
        <v>1</v>
      </c>
      <c r="R108" s="6">
        <v>1</v>
      </c>
      <c r="S108" s="48">
        <v>1</v>
      </c>
      <c r="T108" s="53">
        <f t="shared" si="4"/>
        <v>14</v>
      </c>
      <c r="U108" s="136"/>
    </row>
    <row r="109" spans="1:21" ht="15" thickBot="1" x14ac:dyDescent="0.35">
      <c r="A109" s="85" t="s">
        <v>174</v>
      </c>
      <c r="B109" s="78"/>
      <c r="C109" s="79"/>
      <c r="D109" s="79"/>
      <c r="E109" s="79"/>
      <c r="F109" s="79"/>
      <c r="G109" s="79"/>
      <c r="H109" s="79"/>
      <c r="I109" s="79"/>
      <c r="J109" s="79"/>
      <c r="K109" s="79"/>
      <c r="L109" s="79"/>
      <c r="M109" s="79"/>
      <c r="N109" s="79"/>
      <c r="O109" s="79"/>
      <c r="P109" s="79"/>
      <c r="Q109" s="79"/>
      <c r="R109" s="79"/>
      <c r="S109" s="80"/>
      <c r="T109" s="76">
        <v>18</v>
      </c>
      <c r="U109" s="83"/>
    </row>
    <row r="110" spans="1:21" x14ac:dyDescent="0.3">
      <c r="A110" s="26" t="s">
        <v>93</v>
      </c>
      <c r="B110" s="17">
        <v>1</v>
      </c>
      <c r="C110" s="11">
        <v>1</v>
      </c>
      <c r="D110" s="11">
        <v>1</v>
      </c>
      <c r="E110" s="11">
        <v>1</v>
      </c>
      <c r="F110" s="11">
        <v>1</v>
      </c>
      <c r="G110" s="11">
        <v>1</v>
      </c>
      <c r="H110" s="11">
        <v>0</v>
      </c>
      <c r="I110" s="11">
        <v>1</v>
      </c>
      <c r="J110" s="11">
        <v>1</v>
      </c>
      <c r="K110" s="11">
        <v>1</v>
      </c>
      <c r="L110" s="11">
        <v>1</v>
      </c>
      <c r="M110" s="11">
        <v>1</v>
      </c>
      <c r="N110" s="11">
        <v>1</v>
      </c>
      <c r="O110" s="11">
        <v>0</v>
      </c>
      <c r="P110" s="11">
        <v>1</v>
      </c>
      <c r="Q110" s="11">
        <v>1</v>
      </c>
      <c r="R110" s="11">
        <v>0</v>
      </c>
      <c r="S110" s="40">
        <v>1</v>
      </c>
      <c r="T110" s="55">
        <f t="shared" si="4"/>
        <v>15</v>
      </c>
      <c r="U110" s="140" t="s">
        <v>187</v>
      </c>
    </row>
    <row r="111" spans="1:21" x14ac:dyDescent="0.3">
      <c r="A111" s="27" t="s">
        <v>94</v>
      </c>
      <c r="B111" s="18">
        <v>1</v>
      </c>
      <c r="C111" s="12">
        <v>1</v>
      </c>
      <c r="D111" s="12">
        <v>1</v>
      </c>
      <c r="E111" s="12">
        <v>1</v>
      </c>
      <c r="F111" s="12">
        <v>0</v>
      </c>
      <c r="G111" s="12">
        <v>0</v>
      </c>
      <c r="H111" s="12">
        <v>1</v>
      </c>
      <c r="I111" s="12">
        <v>0</v>
      </c>
      <c r="J111" s="12">
        <v>0</v>
      </c>
      <c r="K111" s="12">
        <v>0</v>
      </c>
      <c r="L111" s="12">
        <v>1</v>
      </c>
      <c r="M111" s="12">
        <v>0</v>
      </c>
      <c r="N111" s="12">
        <v>0</v>
      </c>
      <c r="O111" s="12">
        <v>0</v>
      </c>
      <c r="P111" s="12">
        <v>0</v>
      </c>
      <c r="Q111" s="12">
        <v>1</v>
      </c>
      <c r="R111" s="12">
        <v>1</v>
      </c>
      <c r="S111" s="41">
        <v>1</v>
      </c>
      <c r="T111" s="49">
        <f t="shared" si="4"/>
        <v>9</v>
      </c>
      <c r="U111" s="141"/>
    </row>
    <row r="112" spans="1:21" ht="15" thickBot="1" x14ac:dyDescent="0.35">
      <c r="A112" s="28" t="s">
        <v>95</v>
      </c>
      <c r="B112" s="19">
        <v>0</v>
      </c>
      <c r="C112" s="13">
        <v>0</v>
      </c>
      <c r="D112" s="13">
        <v>0</v>
      </c>
      <c r="E112" s="13">
        <v>0</v>
      </c>
      <c r="F112" s="13">
        <v>0</v>
      </c>
      <c r="G112" s="13">
        <v>0</v>
      </c>
      <c r="H112" s="13">
        <v>0</v>
      </c>
      <c r="I112" s="13">
        <v>0</v>
      </c>
      <c r="J112" s="13">
        <v>0</v>
      </c>
      <c r="K112" s="13">
        <v>0</v>
      </c>
      <c r="L112" s="13">
        <v>1</v>
      </c>
      <c r="M112" s="13">
        <v>0</v>
      </c>
      <c r="N112" s="13">
        <v>0</v>
      </c>
      <c r="O112" s="13">
        <v>1</v>
      </c>
      <c r="P112" s="13">
        <v>0</v>
      </c>
      <c r="Q112" s="13">
        <v>1</v>
      </c>
      <c r="R112" s="13">
        <v>1</v>
      </c>
      <c r="S112" s="42">
        <v>1</v>
      </c>
      <c r="T112" s="50">
        <f t="shared" si="4"/>
        <v>5</v>
      </c>
      <c r="U112" s="142"/>
    </row>
  </sheetData>
  <mergeCells count="17">
    <mergeCell ref="U70:U82"/>
    <mergeCell ref="U84:U88"/>
    <mergeCell ref="U90:U96"/>
    <mergeCell ref="U98:U108"/>
    <mergeCell ref="U110:U112"/>
    <mergeCell ref="T1:T4"/>
    <mergeCell ref="U1:U4"/>
    <mergeCell ref="U6:U11"/>
    <mergeCell ref="U13:U16"/>
    <mergeCell ref="U18:U19"/>
    <mergeCell ref="U63:U68"/>
    <mergeCell ref="U21:U29"/>
    <mergeCell ref="U31:U37"/>
    <mergeCell ref="U39:U41"/>
    <mergeCell ref="U43:U51"/>
    <mergeCell ref="U53:U58"/>
    <mergeCell ref="U60:U6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8AABE467ADB44808AEDC549A8E07A" ma:contentTypeVersion="5" ma:contentTypeDescription="Crée un document." ma:contentTypeScope="" ma:versionID="8b425c098bc6a6e3225fef1cf3b8f952">
  <xsd:schema xmlns:xsd="http://www.w3.org/2001/XMLSchema" xmlns:xs="http://www.w3.org/2001/XMLSchema" xmlns:p="http://schemas.microsoft.com/office/2006/metadata/properties" xmlns:ns3="feaf79fb-5d4c-4c07-84b5-6d43c0140c1d" xmlns:ns4="3bd3fc66-12e8-432f-b4d1-fc5374f5e718" targetNamespace="http://schemas.microsoft.com/office/2006/metadata/properties" ma:root="true" ma:fieldsID="51383ebf3a5161a0eb7a1cd7a6bb3342" ns3:_="" ns4:_="">
    <xsd:import namespace="feaf79fb-5d4c-4c07-84b5-6d43c0140c1d"/>
    <xsd:import namespace="3bd3fc66-12e8-432f-b4d1-fc5374f5e71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f79fb-5d4c-4c07-84b5-6d43c0140c1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d3fc66-12e8-432f-b4d1-fc5374f5e71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A2FEC1-7EE0-473D-8D67-F4ED14B01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f79fb-5d4c-4c07-84b5-6d43c0140c1d"/>
    <ds:schemaRef ds:uri="3bd3fc66-12e8-432f-b4d1-fc5374f5e7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96F80-AF2B-4D81-A937-F7554E507BBE}">
  <ds:schemaRefs>
    <ds:schemaRef ds:uri="http://schemas.microsoft.com/sharepoint/v3/contenttype/forms"/>
  </ds:schemaRefs>
</ds:datastoreItem>
</file>

<file path=customXml/itemProps3.xml><?xml version="1.0" encoding="utf-8"?>
<ds:datastoreItem xmlns:ds="http://schemas.openxmlformats.org/officeDocument/2006/customXml" ds:itemID="{B1F039E3-E2B0-4F23-9D44-9542E545C9A5}">
  <ds:schemaRefs>
    <ds:schemaRef ds:uri="http://purl.org/dc/elements/1.1/"/>
    <ds:schemaRef ds:uri="feaf79fb-5d4c-4c07-84b5-6d43c0140c1d"/>
    <ds:schemaRef ds:uri="http://schemas.microsoft.com/office/infopath/2007/PartnerControls"/>
    <ds:schemaRef ds:uri="http://schemas.openxmlformats.org/package/2006/metadata/core-properties"/>
    <ds:schemaRef ds:uri="http://schemas.microsoft.com/office/2006/documentManagement/types"/>
    <ds:schemaRef ds:uri="3bd3fc66-12e8-432f-b4d1-fc5374f5e718"/>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acted</cp:lastModifiedBy>
  <dcterms:created xsi:type="dcterms:W3CDTF">2021-12-01T19:02:46Z</dcterms:created>
  <dcterms:modified xsi:type="dcterms:W3CDTF">2022-04-12T09:07:16Z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0x010100F578AABE467ADB44808AEDC549A8E07A</vt:lpwstr>
  </property>
</Properties>
</file>