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ZONGO-REACH\2021\Février\Données\Données-23-02-2021\données-validées\publié\"/>
    </mc:Choice>
  </mc:AlternateContent>
  <bookViews>
    <workbookView xWindow="-105" yWindow="-105" windowWidth="20715" windowHeight="13275" activeTab="2"/>
  </bookViews>
  <sheets>
    <sheet name="READ_ME" sheetId="2" r:id="rId1"/>
    <sheet name="To Complete_Method Report" sheetId="4" r:id="rId2"/>
    <sheet name="Data Saturation Grid_Komondjari" sheetId="1" r:id="rId3"/>
  </sheets>
  <definedNames>
    <definedName name="_ftnref1" localSheetId="2">'Data Saturation Grid_Komondjari'!#REF!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10" i="1"/>
  <c r="G11" i="1"/>
  <c r="G12" i="1"/>
  <c r="G13" i="1"/>
  <c r="G9" i="1"/>
  <c r="G8" i="1"/>
  <c r="G7" i="1"/>
</calcChain>
</file>

<file path=xl/sharedStrings.xml><?xml version="1.0" encoding="utf-8"?>
<sst xmlns="http://schemas.openxmlformats.org/spreadsheetml/2006/main" count="150" uniqueCount="146">
  <si>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</si>
  <si>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</si>
  <si>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</si>
  <si>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</si>
  <si>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</si>
  <si>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</si>
  <si>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</si>
  <si>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</si>
  <si>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</si>
  <si>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</si>
  <si>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</si>
  <si>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</si>
  <si>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</si>
  <si>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</si>
  <si>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</si>
  <si>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</si>
  <si>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</si>
  <si>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</si>
  <si>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</si>
  <si>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</si>
  <si>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</si>
  <si>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</si>
  <si>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</si>
  <si>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</si>
  <si>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</si>
  <si>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</si>
  <si>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</si>
  <si>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</si>
  <si>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</si>
  <si>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</si>
  <si>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</si>
  <si>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Cecile AVENA : cecile.avena@reach-initiative.org</t>
  </si>
  <si>
    <t>Sheet 1- READ ME</t>
  </si>
  <si>
    <t>Sheet 2- To complete_Method report</t>
  </si>
  <si>
    <t>Introduction de la recherche</t>
  </si>
  <si>
    <t>Yes</t>
  </si>
  <si>
    <t>This file</t>
  </si>
  <si>
    <t>Précisions sur la démarche analytique</t>
  </si>
  <si>
    <t>Résumé et analyse des échanges</t>
  </si>
  <si>
    <t xml:space="preserve">     </t>
  </si>
  <si>
    <t>Agriculture</t>
  </si>
  <si>
    <t>Elevage</t>
  </si>
  <si>
    <t>Commerce</t>
  </si>
  <si>
    <t>Impact du COVID-19</t>
  </si>
  <si>
    <t>Moyens de subsistance et chocs</t>
  </si>
  <si>
    <t>Moyens de subsistance habituels</t>
  </si>
  <si>
    <t>Orpaillage</t>
  </si>
  <si>
    <t>Migration saisonnière</t>
  </si>
  <si>
    <t>Activités de contre saison (vente de produits forestiers non ligneux et ligneux, maraichage)</t>
  </si>
  <si>
    <t>Principaux chocs</t>
  </si>
  <si>
    <t>Attaque de GOA</t>
  </si>
  <si>
    <t>Inondations</t>
  </si>
  <si>
    <t>Fermeture des frontières liée au COVID-19</t>
  </si>
  <si>
    <t>Détérioration des voies</t>
  </si>
  <si>
    <t>Personnes affectées</t>
  </si>
  <si>
    <t>Personnes âgées = difficultés à se déplacer</t>
  </si>
  <si>
    <t>enfants = fermeture des classes</t>
  </si>
  <si>
    <t>commerçants et migrants = difficultés de déplacements : insécurité et fermeture des frontières</t>
  </si>
  <si>
    <t>Impact de l'insécurité</t>
  </si>
  <si>
    <t>Abandon et fermeture de certains sites d'orpaillage</t>
  </si>
  <si>
    <t>Surpeuplement des sites d'orpaillages hors des zones d'insécurité</t>
  </si>
  <si>
    <t>Manque d'emploi pour les jeunes travaillant habituellement dans l'orpaillage</t>
  </si>
  <si>
    <t>Fermeture des frontières = inaccessibilité des sites situés à l'étranger (Côte d'Ivoire et Guinée)</t>
  </si>
  <si>
    <t xml:space="preserve">Hameaux de cultures inaccessibles </t>
  </si>
  <si>
    <t>Pasteurs coincés au Ghana et au Bénin car voies principales interdites</t>
  </si>
  <si>
    <t>Pasteurs coincés au Ghana et au Bénin car pistes rurales trop insécures</t>
  </si>
  <si>
    <t>Les forces de l'ordre confondent les GOA et les orpailleurs</t>
  </si>
  <si>
    <t>Mesures d'atténuation des chocs</t>
  </si>
  <si>
    <t>Facteurs atténuants</t>
  </si>
  <si>
    <t>Concertation des chefs coutumiers et groupes ethniques</t>
  </si>
  <si>
    <t>Solidarité entre les groupes de population</t>
  </si>
  <si>
    <t>Aides de l'Etat</t>
  </si>
  <si>
    <t>Aides des ONG humanitaires</t>
  </si>
  <si>
    <t>Principaux besoins</t>
  </si>
  <si>
    <t>Armes pour combattre</t>
  </si>
  <si>
    <t>eau</t>
  </si>
  <si>
    <t>abris</t>
  </si>
  <si>
    <t>matériel non alimentaire (type AME)</t>
  </si>
  <si>
    <t>Latrines</t>
  </si>
  <si>
    <t>Activités génératrices de revenus (AGR)</t>
  </si>
  <si>
    <t>Orpailleur</t>
  </si>
  <si>
    <t>Interventions humainitaires dans la localité</t>
  </si>
  <si>
    <t>Distribution de vivre</t>
  </si>
  <si>
    <t>Distribution d'abris et AME</t>
  </si>
  <si>
    <t>Cash transfert</t>
  </si>
  <si>
    <t>Réhabilitation de certaines sources d'eau</t>
  </si>
  <si>
    <t>Limite de la réponse</t>
  </si>
  <si>
    <t>Ciblage des bénéficiaires : les plus vulnérables ne sont pas toujours ceux qui touchent l'assistance</t>
  </si>
  <si>
    <t>Evolution de la situation / projections</t>
  </si>
  <si>
    <t>Court - moyen terme : la situation restera similaire</t>
  </si>
  <si>
    <t>Long terme : evolution du ciblage car les populations seront entendues</t>
  </si>
  <si>
    <t>Eleveur</t>
  </si>
  <si>
    <t>Vol d'animaux</t>
  </si>
  <si>
    <t>Destruction des logements</t>
  </si>
  <si>
    <t>Pasteurs = bloqués au Bénin et au Ghana et Togo</t>
  </si>
  <si>
    <t>Impossibilité de circuler librement pour ramener le fourrage</t>
  </si>
  <si>
    <t>Conseillers municipaux et conseil villageois de développement (CVD)</t>
  </si>
  <si>
    <t>Femmes PDI sans le mari et avec les enfants</t>
  </si>
  <si>
    <t>Risque d'abandon ou de vente des animaux au Ghana</t>
  </si>
  <si>
    <t>La patience</t>
  </si>
  <si>
    <t>vivres / aide alimentaire</t>
  </si>
  <si>
    <t>Insuffisant</t>
  </si>
  <si>
    <t>Manque de transparence des comités locaux lors des distributions</t>
  </si>
  <si>
    <t>Komondjari</t>
  </si>
  <si>
    <t>Sheet 3- Data saturation grid_Gayerie</t>
  </si>
  <si>
    <t>Du 23-28 Janvier 2021</t>
  </si>
  <si>
    <t>Province de la Komondjari</t>
  </si>
  <si>
    <t>La grille de saturation partagée a été utilisée pour le nettoyage de donneés. Les données ont été collectées à partir de guide d'entretien. Le chargé terrain a animé seul les entretiens a l'aide d'un dictaphone. Les entretiens ont été retranscrites durant les échanges avec les participants. Un engeristrement audio a permis de souligner les réponses surprenantes ou inhabituelles selon les enquêteurs.
Une retranscription approfondis des audios a permis de clarifier certains points des entretiens</t>
  </si>
  <si>
    <t>Commerçant</t>
  </si>
  <si>
    <t>Agriculteur</t>
  </si>
  <si>
    <t>Hausse des prix</t>
  </si>
  <si>
    <t>Rareté de certains produits</t>
  </si>
  <si>
    <t>agriculteurs à cause de la rupture des intrants agricole</t>
  </si>
  <si>
    <t>Les fonctionnaires car certains ont perdu leur travail</t>
  </si>
  <si>
    <t>limite de la mobilité</t>
  </si>
  <si>
    <t>Fermeture des écoles</t>
  </si>
  <si>
    <t>Rehabilitation des voies dégradées</t>
  </si>
  <si>
    <t>Affecter les forces de sécurité à des endroits strategiques</t>
  </si>
  <si>
    <t>Leaders réligieux</t>
  </si>
  <si>
    <t>insuffisance d'espace pour cultivé</t>
  </si>
  <si>
    <t>insuffisance d'espace pour elever</t>
  </si>
  <si>
    <t>la situation va perdurer car manque de moyens de lutte efficaces</t>
  </si>
  <si>
    <t xml:space="preserve">Les chocs principaux ayant affecté les moyens de subsistances d'après les participants sont ;les attaques des GOA, les Inondations ,la fermeture des frontières lié à la COVID-19 et la déterioration des voies. </t>
  </si>
  <si>
    <t>Selon les IC, les personnes affectées par les chocs sont entre autre les autorités ( locales, religieuses, coutoumières) les enfants, les femmes,les personnes agées,les veuves.</t>
  </si>
  <si>
    <t>Les IC ont rapporté que l'insécurité a affecté les moyens de subsistance des population dans la Komondjari ainsi dans le secteur de l'agriculture ils notent l'inssufisance ou le manque des terres cultivablesen raison de leur inaccessibilité. Dans le secteur de l'orpaillage ils rapportent la fermeture de nombreux sites, le surpeuplement des sites accessibles et l'emergence des tensions entre exploitants. Dans le secteur de l'elevage ils signalent la reduction des pâturages, le vol et l'abandon des animaux ,la fermeture des marchés à betail, le blocage de certains pasteurs à l'exterieur du pays. Dans le secteur du commerce ils evoquent la limite de la mobilité.</t>
  </si>
  <si>
    <t>L'IC orpailleur a rapporté que les inondations ont impacté les populations à travers la destruction des  maisons.</t>
  </si>
  <si>
    <t>D'après les IC ayant participé aux entretiens,les mesures d'atténuation des differents chocs sont entre autre les concertations des leaders communautaires et coutumière, la solidarité entre les differents groupes de population, les aides de l'Etat et les ONG humanitaires.</t>
  </si>
  <si>
    <t xml:space="preserve">Les IC ont rapporté un certain nombre de limites aux actions humanitaire. Ils rapportent que le système de ciblage manque d'objectivité dans le sens ou personnes non vulnerables (vu leur activités et leur bien materiel) béneficient de l'aide tandisque des personnes dans le besoin  n'en béneficient pas. </t>
  </si>
  <si>
    <t>Les IC ont rapporté que la situation actuelles risque de s'etendre à moyens et à long terme. Ils evoquent surtout le manque de perspectives convaincantes pour solutionner la situation.</t>
  </si>
  <si>
    <t>REACH BURKINA FASO / Evaluation des moyens de subsistance dans la province de la Komondjari / Entretiens semi-structurés</t>
  </si>
  <si>
    <t>Le but de l'analyse qualitative est de permettre de comprendre les secteurs des moyens de subsistances d'avant et après les chocs comme la crise sécuritaire, le COVID-19,les aléas climatiques, via les conditions de vie ainsi que les mouvements des populations vivant de divers types de moyens de subsistance</t>
  </si>
  <si>
    <t>Entretien semi-structuré (hommes) PDI et non PDI travaillant dans les secteurs de l'élevage, agriculture, commerce et orpaillage</t>
  </si>
  <si>
    <t>19.02.2021</t>
  </si>
  <si>
    <t>Autorités = victimes des GOA</t>
  </si>
  <si>
    <t>L’évaluation actuelle sur les besoins de moyens de subsistance est mise en œuvre dans trois (03) provinces situées dans trois (03) régions différentes. Les cibles sont des Informateurs clés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</si>
  <si>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Key points to keep in mind when using dataset :  Les données partagées sont indicatives et reflètent les échanges lors des entretiens organisés au niveau de la ville de Gayerie auprès des personnes exerçants des principaux moyens de susbsitance du Burkina Faso.</t>
  </si>
  <si>
    <t>Nous avons realisés 04 entretiens semi-structurés, tous dans la ville de Gayerie chef lieu de la province de la Komondjari.
Ces entretiens à concerné seulement des homme (pas un choix méthodologique , mais basé sur la disponibilité des cibles) appartenant au groupe des  PDI  non PDI. La methodologie appliquée est celle présentée dans les Tdr.</t>
  </si>
  <si>
    <t xml:space="preserve">
L'analyse a partir d'une grille de saturation a permis d'identifier les termes recurrents et les besoins prioritaires des populations (PDI et non PDI) en termes de moyens de subsistances, en particulier en l'accès aus moyens de subsistances après l'avenement des chocs comme la crise sécuritaires, la fermeture des frontières et les inondations. les facteurs d'attenuation, les experiences d'actions humanitaires ainsi que les mouvement des populations ont été analysé.
L'analyse a ete soutenue par les écoutes repetées des audios réalisés lors des entretiens semi-structurés, afin de clarifier les potentielles incomprehensions ou incoherences dans les retranscription d'entretiens. Ce document a ete mis a jour sur cette base afin de garantir la qualite des retours et par extension des donnees analysees. 
Des besoins prioritaires en moyens de subsistances ont pu etre identifiés grace aux entretiens KIIs. 
Les causes de ces difficultes ont regulièrement été soulignées par les participants, ce qui permet aux acteurs humanitaires de les prendre en compte dans leur programmation future.
</t>
  </si>
  <si>
    <t xml:space="preserve">L'ensemble des points de discussion abordés lors des entretiens sont retranscripts dans cette grille de saturation. Certaines données ont pu etre retirer de la grille dans un souci de protection des donnees. </t>
  </si>
  <si>
    <t>Les donnees obtenues ont permis de faire emerger des differences secteurs de moyens de subsistances. Par ailleurs, les guides de discussion et l'experience des chargés terrain et enqueteurs suite a l'etude MSNA dans la province ont permis d'obtenir des données de qualité et détaille à un niveau plus que satisfaisants. La notation de citations sur les transcription des audios et les guides est un élement fort de l'analyse.
Malgre l'enregistrement audio des echanges, la transcription n'a pas pu etre parfaite et il est possible que certaines informations manquent. Le document de suivi mis en place avec les équipes terrains a pour but de reduire cette perte d'informations autant que possible.</t>
  </si>
  <si>
    <t>Les 04 Informateurs Clés (IC) des entretiens-semi structurés ont rapporté que les moyens de subsistances des populations de la Komondjari sont entre autres l'agriculture, l'élévage, le commerce et l'orpaillage. L'orpailleur et l'agriculteur ont aussi mentionné les migrations.</t>
  </si>
  <si>
    <t>Selon les IC la fermeture des frontières lié à la maladie à COVID-19 a impacté les moyens de subsistances des populations de la Komondjari. En effet ils rapportent que la fermeture des frontières a beaucoup empêché la mobilité des personnes de tous les secteur de moyens de subsistance.</t>
  </si>
  <si>
    <t>Les populations de la Komondjari ont surtout besoin des produits de prémière necessité selon les IC. Parmi ces besoins ont peut citer les vivres,l'accès à l'eau, les abris, les kits d'Articles Ménagés Essentiels (AMEs),les latrines et des activités géneratrices de revenu. Quelques participants ont rapporté avoir besoin des armes afin d'affronté les GOA.</t>
  </si>
  <si>
    <t>Les IC ont rapporté que les acteurs humanitaires ont intervenu dans la province par la distribution de cash transfert, la distribution de vivres en nature,la distribution des kits AMEs, la réhabilitation des points d'eau. Mais ils rapportent que l'aide est insuffisante</t>
  </si>
  <si>
    <t xml:space="preserve"> Accapremment de l'aide par les nantis</t>
  </si>
  <si>
    <t>Eleveurs rendus au Togo obligés et possibilité de retour au Burkina Faso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</si>
</sst>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46">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2" fillId="2" borderId="4" xfId="0" applyFont="1" applyFill="1" applyBorder="1"/>
    <xf numFmtId="0" fontId="2" fillId="2" borderId="4" xfId="0" applyFont="1" applyFill="1" applyBorder="1" applyAlignment="1">
      <alignment horizontal="center"/>
    </xf>
    <xf numFmtId="0" fontId="2" fillId="0" borderId="4" xfId="0" applyFont="1" applyBorder="1" applyAlignment="1">
      <alignment horizontal="center"/>
    </xf>
    <xf numFmtId="0" fontId="2" fillId="0" borderId="4" xfId="0" applyFont="1" applyBorder="1"/>
    <xf numFmtId="0" fontId="3" fillId="3" borderId="7" xfId="0" applyFont="1" applyFill="1" applyBorder="1"/>
    <xf numFmtId="0" fontId="3" fillId="3" borderId="9" xfId="0" applyFont="1" applyFill="1" applyBorder="1"/>
    <xf numFmtId="0" fontId="7" fillId="0" borderId="1" xfId="0" applyFont="1" applyFill="1" applyBorder="1" applyAlignment="1">
      <alignment horizontal="center"/>
    </xf>
    <xf numFmtId="0" fontId="7" fillId="4" borderId="1" xfId="0" applyFont="1" applyFill="1" applyBorder="1" applyAlignment="1">
      <alignment horizontal="center"/>
    </xf>
    <xf numFmtId="0" fontId="7" fillId="0" borderId="7" xfId="0" applyFont="1" applyFill="1" applyBorder="1" applyAlignment="1">
      <alignment horizontal="center"/>
    </xf>
    <xf numFmtId="0" fontId="7" fillId="0" borderId="0" xfId="0" applyFont="1"/>
    <xf numFmtId="0" fontId="7" fillId="0" borderId="18" xfId="0" applyFont="1" applyBorder="1"/>
    <xf numFmtId="0" fontId="7" fillId="0" borderId="19" xfId="0" applyFont="1" applyBorder="1"/>
    <xf numFmtId="0" fontId="7" fillId="0" borderId="13" xfId="0" applyFont="1" applyBorder="1" applyAlignment="1">
      <alignmen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indent="1"/>
    </xf>
    <xf numFmtId="0" fontId="9" fillId="0" borderId="20" xfId="0" applyFont="1" applyBorder="1" applyAlignment="1">
      <alignment horizontal="left" vertical="center" wrapText="1" indent="1"/>
    </xf>
    <xf numFmtId="0" fontId="10" fillId="5" borderId="21" xfId="0" applyFont="1" applyFill="1" applyBorder="1" applyAlignment="1">
      <alignment horizontal="justify" vertical="center" wrapText="1"/>
    </xf>
    <xf numFmtId="0" fontId="12" fillId="0" borderId="22" xfId="0" applyFont="1" applyBorder="1" applyAlignment="1">
      <alignment vertical="center" wrapText="1"/>
    </xf>
    <xf numFmtId="0" fontId="9" fillId="0" borderId="13" xfId="0" applyFont="1" applyBorder="1" applyAlignment="1">
      <alignment vertical="center" wrapText="1"/>
    </xf>
    <xf numFmtId="0" fontId="12" fillId="0" borderId="13" xfId="0" applyFont="1" applyBorder="1" applyAlignment="1">
      <alignment vertical="center" wrapText="1"/>
    </xf>
    <xf numFmtId="0" fontId="9" fillId="0" borderId="14" xfId="0" applyFont="1" applyBorder="1" applyAlignment="1">
      <alignment vertical="center" wrapText="1"/>
    </xf>
    <xf numFmtId="0" fontId="15" fillId="0" borderId="22" xfId="0" applyFont="1" applyBorder="1" applyAlignment="1">
      <alignment horizontal="justify" vertical="center" wrapText="1"/>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wrapText="1"/>
    </xf>
    <xf numFmtId="0" fontId="6" fillId="0" borderId="1" xfId="0" applyFont="1" applyFill="1" applyBorder="1" applyAlignment="1">
      <alignment horizontal="right" wrapText="1"/>
    </xf>
    <xf numFmtId="0" fontId="6" fillId="4" borderId="1" xfId="0" applyFont="1" applyFill="1" applyBorder="1" applyAlignment="1">
      <alignment horizontal="right" wrapText="1"/>
    </xf>
    <xf numFmtId="0" fontId="3" fillId="3" borderId="0" xfId="0" applyFont="1" applyFill="1" applyBorder="1" applyAlignment="1">
      <alignment horizontal="center" wrapText="1"/>
    </xf>
    <xf numFmtId="0" fontId="3" fillId="3" borderId="25" xfId="0" applyFont="1" applyFill="1" applyBorder="1" applyAlignment="1">
      <alignment horizontal="center" wrapText="1"/>
    </xf>
    <xf numFmtId="0" fontId="3" fillId="3" borderId="26" xfId="0" applyFont="1" applyFill="1" applyBorder="1"/>
    <xf numFmtId="0" fontId="7" fillId="0" borderId="23" xfId="0" applyFont="1" applyFill="1" applyBorder="1" applyAlignment="1">
      <alignment horizontal="center"/>
    </xf>
    <xf numFmtId="0" fontId="6" fillId="0" borderId="1" xfId="0" applyFont="1" applyFill="1" applyBorder="1" applyAlignment="1">
      <alignment horizontal="right"/>
    </xf>
    <xf numFmtId="0" fontId="6" fillId="0" borderId="28" xfId="0" applyFont="1" applyFill="1" applyBorder="1" applyAlignment="1">
      <alignment horizontal="right" wrapText="1"/>
    </xf>
    <xf numFmtId="0" fontId="18" fillId="0" borderId="1" xfId="0" applyFont="1" applyFill="1" applyBorder="1"/>
    <xf numFmtId="0" fontId="6" fillId="4" borderId="1" xfId="0" applyFont="1" applyFill="1" applyBorder="1" applyAlignment="1">
      <alignment horizontal="right"/>
    </xf>
    <xf numFmtId="0" fontId="6" fillId="0" borderId="6" xfId="0" applyFont="1" applyFill="1" applyBorder="1"/>
    <xf numFmtId="0" fontId="6" fillId="0" borderId="7" xfId="0" applyFont="1" applyFill="1" applyBorder="1" applyAlignment="1">
      <alignment horizontal="right" wrapText="1"/>
    </xf>
    <xf numFmtId="0" fontId="18" fillId="0" borderId="8" xfId="0" applyFont="1" applyFill="1" applyBorder="1"/>
    <xf numFmtId="0" fontId="18" fillId="4" borderId="8" xfId="0" applyFont="1" applyFill="1" applyBorder="1"/>
    <xf numFmtId="0" fontId="18" fillId="0" borderId="29" xfId="0" applyFont="1" applyFill="1" applyBorder="1"/>
    <xf numFmtId="0" fontId="7" fillId="4" borderId="23"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8" fillId="0" borderId="12" xfId="0" applyFont="1" applyFill="1" applyBorder="1" applyAlignment="1">
      <alignment vertical="center" wrapText="1"/>
    </xf>
    <xf numFmtId="0" fontId="19" fillId="4" borderId="30" xfId="0" applyFont="1" applyFill="1" applyBorder="1" applyAlignment="1">
      <alignment vertical="top" wrapText="1"/>
    </xf>
    <xf numFmtId="0" fontId="19" fillId="4" borderId="11" xfId="0" applyFont="1" applyFill="1" applyBorder="1" applyAlignment="1">
      <alignment horizontal="left" vertical="top" wrapText="1"/>
    </xf>
    <xf numFmtId="0" fontId="19" fillId="0" borderId="30" xfId="0" applyFont="1" applyFill="1" applyBorder="1" applyAlignment="1">
      <alignment vertical="top" wrapText="1"/>
    </xf>
    <xf numFmtId="0" fontId="19" fillId="0" borderId="31" xfId="0" applyFont="1" applyFill="1" applyBorder="1" applyAlignment="1">
      <alignment horizontal="left" vertical="top" wrapText="1"/>
    </xf>
    <xf numFmtId="0" fontId="19" fillId="4" borderId="31"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4" borderId="36" xfId="0" applyFont="1" applyFill="1" applyBorder="1" applyAlignment="1">
      <alignment vertical="top" wrapText="1"/>
    </xf>
    <xf numFmtId="0" fontId="19" fillId="4" borderId="38" xfId="0" applyFont="1" applyFill="1" applyBorder="1" applyAlignment="1">
      <alignment vertical="top" wrapText="1"/>
    </xf>
    <xf numFmtId="0" fontId="19" fillId="4" borderId="37" xfId="0" applyFont="1" applyFill="1" applyBorder="1" applyAlignment="1">
      <alignment vertical="top" wrapText="1"/>
    </xf>
    <xf numFmtId="0" fontId="19" fillId="4" borderId="39" xfId="0" applyFont="1" applyFill="1" applyBorder="1" applyAlignment="1">
      <alignment horizontal="left" vertical="top" wrapText="1"/>
    </xf>
    <xf numFmtId="0" fontId="19" fillId="2" borderId="38" xfId="0" applyFont="1" applyFill="1" applyBorder="1" applyAlignment="1">
      <alignment vertical="top" wrapText="1"/>
    </xf>
    <xf numFmtId="0" fontId="19" fillId="2" borderId="37" xfId="0" applyFont="1" applyFill="1" applyBorder="1" applyAlignment="1">
      <alignment vertical="top" wrapText="1"/>
    </xf>
    <xf numFmtId="0" fontId="3" fillId="7" borderId="17" xfId="0" applyFont="1" applyFill="1" applyBorder="1" applyAlignment="1">
      <alignment vertical="top" wrapText="1"/>
    </xf>
    <xf numFmtId="0" fontId="3" fillId="7" borderId="34" xfId="0" applyFont="1" applyFill="1" applyBorder="1" applyAlignment="1">
      <alignment horizontal="left" vertical="top" wrapText="1"/>
    </xf>
    <xf numFmtId="0" fontId="3" fillId="7" borderId="35" xfId="0" applyFont="1" applyFill="1" applyBorder="1" applyAlignment="1">
      <alignment horizontal="left" vertical="top" wrapText="1"/>
    </xf>
    <xf numFmtId="0" fontId="7" fillId="0" borderId="40" xfId="0" applyFont="1" applyFill="1" applyBorder="1" applyAlignment="1">
      <alignment horizontal="center"/>
    </xf>
    <xf numFmtId="0" fontId="7" fillId="3" borderId="41" xfId="0" applyFont="1" applyFill="1" applyBorder="1" applyAlignment="1">
      <alignment horizontal="center"/>
    </xf>
    <xf numFmtId="0" fontId="7" fillId="0" borderId="42" xfId="0" applyFont="1" applyFill="1" applyBorder="1" applyAlignment="1">
      <alignment horizontal="center"/>
    </xf>
    <xf numFmtId="0" fontId="7" fillId="3" borderId="42" xfId="0" applyFont="1" applyFill="1" applyBorder="1" applyAlignment="1">
      <alignment horizontal="center"/>
    </xf>
    <xf numFmtId="0" fontId="8" fillId="3" borderId="16" xfId="0" applyFont="1" applyFill="1" applyBorder="1" applyAlignment="1">
      <alignment horizontal="center" vertical="center" wrapText="1"/>
    </xf>
    <xf numFmtId="0" fontId="8" fillId="3" borderId="13" xfId="0" applyFont="1" applyFill="1" applyBorder="1" applyAlignment="1">
      <alignment vertical="center" wrapText="1"/>
    </xf>
    <xf numFmtId="0" fontId="6" fillId="0" borderId="28" xfId="0" applyFont="1" applyFill="1" applyBorder="1" applyAlignment="1">
      <alignment horizontal="right"/>
    </xf>
    <xf numFmtId="0" fontId="3" fillId="3" borderId="9" xfId="0" applyFont="1" applyFill="1" applyBorder="1" applyAlignment="1">
      <alignment wrapText="1"/>
    </xf>
    <xf numFmtId="0" fontId="18" fillId="8" borderId="1" xfId="0" applyFont="1" applyFill="1" applyBorder="1"/>
    <xf numFmtId="0" fontId="6" fillId="8" borderId="1" xfId="0" applyFont="1" applyFill="1" applyBorder="1" applyAlignment="1">
      <alignment horizontal="right"/>
    </xf>
    <xf numFmtId="0" fontId="7" fillId="8" borderId="1" xfId="0" applyFont="1" applyFill="1" applyBorder="1" applyAlignment="1">
      <alignment horizontal="center"/>
    </xf>
    <xf numFmtId="0" fontId="3" fillId="3" borderId="0" xfId="0" applyFont="1" applyFill="1" applyBorder="1"/>
    <xf numFmtId="0" fontId="7" fillId="0" borderId="45" xfId="0" applyFont="1" applyFill="1" applyBorder="1" applyAlignment="1">
      <alignment horizontal="center"/>
    </xf>
    <xf numFmtId="0" fontId="7" fillId="3" borderId="46" xfId="0" applyFont="1" applyFill="1" applyBorder="1" applyAlignment="1">
      <alignment horizontal="center"/>
    </xf>
    <xf numFmtId="0" fontId="7" fillId="0" borderId="47" xfId="0" applyFont="1" applyFill="1" applyBorder="1" applyAlignment="1">
      <alignment horizontal="center"/>
    </xf>
    <xf numFmtId="0" fontId="7" fillId="4" borderId="47" xfId="0" applyFont="1" applyFill="1" applyBorder="1" applyAlignment="1">
      <alignment horizontal="center"/>
    </xf>
    <xf numFmtId="0" fontId="7" fillId="0" borderId="48" xfId="0" applyFont="1" applyFill="1" applyBorder="1" applyAlignment="1">
      <alignment horizontal="center"/>
    </xf>
    <xf numFmtId="0" fontId="7" fillId="3" borderId="48" xfId="0" applyFont="1" applyFill="1" applyBorder="1" applyAlignment="1">
      <alignment horizontal="center"/>
    </xf>
    <xf numFmtId="0" fontId="7" fillId="4" borderId="48" xfId="0" applyFont="1" applyFill="1" applyBorder="1" applyAlignment="1">
      <alignment horizontal="center"/>
    </xf>
    <xf numFmtId="0" fontId="7" fillId="9" borderId="42" xfId="0" applyFont="1" applyFill="1" applyBorder="1" applyAlignment="1">
      <alignment horizontal="center"/>
    </xf>
    <xf numFmtId="0" fontId="7" fillId="8" borderId="50" xfId="0" applyFont="1" applyFill="1" applyBorder="1" applyAlignment="1">
      <alignment horizontal="center"/>
    </xf>
    <xf numFmtId="0" fontId="7" fillId="0" borderId="50" xfId="0" applyFont="1" applyFill="1" applyBorder="1" applyAlignment="1">
      <alignment horizontal="center"/>
    </xf>
    <xf numFmtId="0" fontId="3" fillId="3" borderId="51" xfId="0" applyFont="1" applyFill="1" applyBorder="1"/>
    <xf numFmtId="0" fontId="7" fillId="0" borderId="49" xfId="0" applyFont="1" applyFill="1" applyBorder="1" applyAlignment="1">
      <alignment horizontal="center"/>
    </xf>
    <xf numFmtId="0" fontId="7" fillId="3" borderId="52" xfId="0" applyFont="1" applyFill="1" applyBorder="1" applyAlignment="1">
      <alignment horizontal="center"/>
    </xf>
    <xf numFmtId="0" fontId="7" fillId="4" borderId="50" xfId="0" applyFont="1" applyFill="1" applyBorder="1" applyAlignment="1">
      <alignment horizontal="center"/>
    </xf>
    <xf numFmtId="0" fontId="7" fillId="0" borderId="53" xfId="0" applyFont="1" applyFill="1" applyBorder="1" applyAlignment="1">
      <alignment horizontal="center"/>
    </xf>
    <xf numFmtId="0" fontId="7" fillId="3" borderId="53" xfId="0" applyFont="1" applyFill="1" applyBorder="1" applyAlignment="1">
      <alignment horizontal="center"/>
    </xf>
    <xf numFmtId="0" fontId="7" fillId="4" borderId="53" xfId="0" applyFont="1" applyFill="1" applyBorder="1" applyAlignment="1">
      <alignment horizontal="center"/>
    </xf>
    <xf numFmtId="0" fontId="7" fillId="9" borderId="50" xfId="0" applyFont="1" applyFill="1" applyBorder="1" applyAlignment="1">
      <alignment horizontal="center"/>
    </xf>
    <xf numFmtId="0" fontId="7" fillId="9" borderId="13" xfId="0" applyFont="1" applyFill="1" applyBorder="1" applyAlignment="1">
      <alignment horizontal="center" vertical="center" wrapText="1"/>
    </xf>
    <xf numFmtId="0" fontId="18" fillId="9" borderId="29" xfId="0" applyFont="1" applyFill="1" applyBorder="1" applyAlignment="1">
      <alignment vertical="center"/>
    </xf>
    <xf numFmtId="0" fontId="7" fillId="9" borderId="48" xfId="0" applyFont="1" applyFill="1" applyBorder="1" applyAlignment="1">
      <alignment horizontal="center" vertical="center"/>
    </xf>
    <xf numFmtId="0" fontId="7" fillId="9" borderId="53" xfId="0" applyFont="1" applyFill="1" applyBorder="1" applyAlignment="1">
      <alignment horizontal="center" vertical="center"/>
    </xf>
    <xf numFmtId="0" fontId="7" fillId="9" borderId="42" xfId="0" applyFont="1" applyFill="1" applyBorder="1" applyAlignment="1">
      <alignment horizontal="center" vertical="center"/>
    </xf>
    <xf numFmtId="0" fontId="6" fillId="2" borderId="1" xfId="0" applyFont="1" applyFill="1" applyBorder="1" applyAlignment="1">
      <alignment horizontal="right"/>
    </xf>
    <xf numFmtId="0" fontId="6" fillId="9" borderId="28" xfId="0" applyFont="1" applyFill="1" applyBorder="1" applyAlignment="1">
      <alignment horizontal="right" vertical="center"/>
    </xf>
    <xf numFmtId="0" fontId="7" fillId="9" borderId="23" xfId="0" applyFont="1" applyFill="1" applyBorder="1" applyAlignment="1">
      <alignment horizontal="center" vertical="center"/>
    </xf>
    <xf numFmtId="0" fontId="6" fillId="2" borderId="28" xfId="0" applyFont="1" applyFill="1" applyBorder="1" applyAlignment="1">
      <alignment horizontal="right"/>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wrapText="1"/>
    </xf>
    <xf numFmtId="0" fontId="22" fillId="0" borderId="17" xfId="0" applyFont="1" applyFill="1" applyBorder="1" applyAlignment="1">
      <alignment horizontal="left" vertical="top" wrapText="1"/>
    </xf>
    <xf numFmtId="0" fontId="21" fillId="0" borderId="11" xfId="0" applyFont="1" applyFill="1" applyBorder="1" applyAlignment="1">
      <alignment horizontal="left" vertical="top"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0" fillId="5" borderId="12" xfId="0" applyFont="1" applyFill="1" applyBorder="1" applyAlignment="1">
      <alignment vertical="center" wrapText="1"/>
    </xf>
    <xf numFmtId="0" fontId="10" fillId="5" borderId="20" xfId="0" applyFont="1" applyFill="1" applyBorder="1" applyAlignment="1">
      <alignment vertical="center" wrapText="1"/>
    </xf>
    <xf numFmtId="0" fontId="4" fillId="3" borderId="29" xfId="0" applyFont="1" applyFill="1" applyBorder="1" applyAlignment="1">
      <alignment horizontal="center"/>
    </xf>
    <xf numFmtId="0" fontId="4" fillId="3" borderId="28" xfId="0" applyFont="1" applyFill="1" applyBorder="1" applyAlignment="1">
      <alignment horizont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4" fillId="3" borderId="5" xfId="0" applyFont="1" applyFill="1" applyBorder="1" applyAlignment="1">
      <alignment horizontal="center" wrapText="1"/>
    </xf>
    <xf numFmtId="0" fontId="3" fillId="3" borderId="24" xfId="0" applyFont="1" applyFill="1" applyBorder="1" applyAlignment="1">
      <alignment horizontal="center" wrapText="1"/>
    </xf>
    <xf numFmtId="0" fontId="3" fillId="3" borderId="17" xfId="0" applyFont="1" applyFill="1" applyBorder="1" applyAlignment="1">
      <alignment horizontal="center" wrapText="1"/>
    </xf>
    <xf numFmtId="0" fontId="3" fillId="3" borderId="25" xfId="0" applyFont="1" applyFill="1" applyBorder="1" applyAlignment="1">
      <alignment horizont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8" fillId="4"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10" zoomScaleNormal="110" workbookViewId="0">
      <selection activeCell="A12" sqref="A12"/>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2" ht="77.849999999999994" customHeight="1" x14ac:dyDescent="0.25">
      <c r="A1" s="107" t="s">
        <v>129</v>
      </c>
      <c r="B1" s="108"/>
    </row>
    <row r="2" spans="1:2" ht="21" customHeight="1" x14ac:dyDescent="0.25">
      <c r="A2" s="109" t="s">
        <v>135</v>
      </c>
      <c r="B2" s="110"/>
    </row>
    <row r="3" spans="1:2" ht="29.1" customHeight="1" thickBot="1" x14ac:dyDescent="0.3">
      <c r="A3" s="65" t="s">
        <v>20</v>
      </c>
      <c r="B3" s="66" t="s">
        <v>21</v>
      </c>
    </row>
    <row r="4" spans="1:2" ht="115.5" thickBot="1" x14ac:dyDescent="0.3">
      <c r="A4" s="53" t="s">
        <v>22</v>
      </c>
      <c r="B4" s="54" t="s">
        <v>134</v>
      </c>
    </row>
    <row r="5" spans="1:2" ht="15.75" thickBot="1" x14ac:dyDescent="0.3">
      <c r="A5" s="55" t="s">
        <v>23</v>
      </c>
      <c r="B5" s="56" t="s">
        <v>105</v>
      </c>
    </row>
    <row r="6" spans="1:2" ht="14.85" customHeight="1" thickBot="1" x14ac:dyDescent="0.3">
      <c r="A6" s="53" t="s">
        <v>24</v>
      </c>
      <c r="B6" s="58" t="s">
        <v>106</v>
      </c>
    </row>
    <row r="7" spans="1:2" ht="26.25" thickBot="1" x14ac:dyDescent="0.3">
      <c r="A7" s="55" t="s">
        <v>25</v>
      </c>
      <c r="B7" s="56" t="s">
        <v>131</v>
      </c>
    </row>
    <row r="8" spans="1:2" ht="15.75" thickBot="1" x14ac:dyDescent="0.3">
      <c r="A8" s="60" t="s">
        <v>26</v>
      </c>
      <c r="B8" s="61" t="s">
        <v>30</v>
      </c>
    </row>
    <row r="9" spans="1:2" ht="114.6" customHeight="1" thickBot="1" x14ac:dyDescent="0.3">
      <c r="A9" s="63" t="s">
        <v>27</v>
      </c>
      <c r="B9" s="64" t="s">
        <v>107</v>
      </c>
    </row>
    <row r="10" spans="1:2" ht="15.75" thickBot="1" x14ac:dyDescent="0.3">
      <c r="A10" s="53" t="s">
        <v>28</v>
      </c>
      <c r="B10" s="57" t="s">
        <v>31</v>
      </c>
    </row>
    <row r="11" spans="1:2" ht="17.25" thickBot="1" x14ac:dyDescent="0.3">
      <c r="A11" s="65" t="s">
        <v>29</v>
      </c>
      <c r="B11" s="67" t="s">
        <v>21</v>
      </c>
    </row>
    <row r="12" spans="1:2" ht="15.75" thickBot="1" x14ac:dyDescent="0.3">
      <c r="A12" s="53" t="s">
        <v>32</v>
      </c>
      <c r="B12" s="57" t="s">
        <v>34</v>
      </c>
    </row>
    <row r="13" spans="1:2" ht="15.75" thickBot="1" x14ac:dyDescent="0.3">
      <c r="A13" s="55" t="s">
        <v>33</v>
      </c>
      <c r="B13" s="56" t="s">
        <v>37</v>
      </c>
    </row>
    <row r="14" spans="1:2" ht="15" customHeight="1" thickBot="1" x14ac:dyDescent="0.3">
      <c r="A14" s="59" t="s">
        <v>104</v>
      </c>
      <c r="B14" s="62" t="s">
        <v>38</v>
      </c>
    </row>
    <row r="16" spans="1:2"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2" zoomScale="90" zoomScaleNormal="90" workbookViewId="0">
      <selection activeCell="A13" sqref="A13:B13"/>
    </sheetView>
  </sheetViews>
  <sheetFormatPr baseColWidth="10" defaultColWidth="8.85546875" defaultRowHeight="16.5" x14ac:dyDescent="0.3"/>
  <cols>
    <col min="1" max="1" width="100.85546875" style="18" customWidth="1"/>
    <col min="2" max="2" width="105" style="18" customWidth="1"/>
    <col min="3" max="16384" width="8.85546875" style="18"/>
  </cols>
  <sheetData>
    <row r="1" spans="1:2" x14ac:dyDescent="0.3">
      <c r="A1" s="111" t="s">
        <v>11</v>
      </c>
      <c r="B1" s="112"/>
    </row>
    <row r="2" spans="1:2" ht="41.85" customHeight="1" x14ac:dyDescent="0.3">
      <c r="A2" s="113" t="s">
        <v>130</v>
      </c>
      <c r="B2" s="114"/>
    </row>
    <row r="3" spans="1:2" ht="17.25" thickBot="1" x14ac:dyDescent="0.35">
      <c r="A3" s="19"/>
      <c r="B3" s="20"/>
    </row>
    <row r="4" spans="1:2" x14ac:dyDescent="0.3">
      <c r="A4" s="111" t="s">
        <v>12</v>
      </c>
      <c r="B4" s="112"/>
    </row>
    <row r="5" spans="1:2" ht="55.35" customHeight="1" x14ac:dyDescent="0.3">
      <c r="A5" s="113" t="s">
        <v>136</v>
      </c>
      <c r="B5" s="114"/>
    </row>
    <row r="6" spans="1:2" ht="17.25" thickBot="1" x14ac:dyDescent="0.35">
      <c r="A6" s="19"/>
      <c r="B6" s="20"/>
    </row>
    <row r="7" spans="1:2" x14ac:dyDescent="0.3">
      <c r="A7" s="111" t="s">
        <v>13</v>
      </c>
      <c r="B7" s="112"/>
    </row>
    <row r="8" spans="1:2" ht="105" customHeight="1" x14ac:dyDescent="0.3">
      <c r="A8" s="115" t="s">
        <v>137</v>
      </c>
      <c r="B8" s="116"/>
    </row>
    <row r="9" spans="1:2" ht="17.25" thickBot="1" x14ac:dyDescent="0.35">
      <c r="A9" s="19"/>
      <c r="B9" s="20"/>
    </row>
    <row r="10" spans="1:2" x14ac:dyDescent="0.3">
      <c r="A10" s="111" t="s">
        <v>14</v>
      </c>
      <c r="B10" s="112"/>
    </row>
    <row r="11" spans="1:2" ht="78" customHeight="1" x14ac:dyDescent="0.3">
      <c r="A11" s="113" t="s">
        <v>138</v>
      </c>
      <c r="B11" s="114"/>
    </row>
    <row r="12" spans="1:2" x14ac:dyDescent="0.3">
      <c r="A12" s="22"/>
      <c r="B12" s="23"/>
    </row>
    <row r="13" spans="1:2" x14ac:dyDescent="0.3">
      <c r="A13" s="111" t="s">
        <v>15</v>
      </c>
      <c r="B13" s="112"/>
    </row>
    <row r="14" spans="1:2" ht="98.1" customHeight="1" x14ac:dyDescent="0.3">
      <c r="A14" s="113" t="s">
        <v>139</v>
      </c>
      <c r="B14" s="114"/>
    </row>
    <row r="15" spans="1:2" ht="17.25" thickBot="1" x14ac:dyDescent="0.35">
      <c r="A15" s="19"/>
      <c r="B15" s="20"/>
    </row>
    <row r="16" spans="1:2" x14ac:dyDescent="0.3">
      <c r="A16" s="119" t="s">
        <v>9</v>
      </c>
      <c r="B16" s="24" t="s">
        <v>17</v>
      </c>
    </row>
    <row r="17" spans="1:2" ht="17.25" thickBot="1" x14ac:dyDescent="0.35">
      <c r="A17" s="120"/>
      <c r="B17" s="25" t="s">
        <v>3</v>
      </c>
    </row>
    <row r="18" spans="1:2" ht="17.25" thickBot="1" x14ac:dyDescent="0.35">
      <c r="A18" s="26" t="s">
        <v>4</v>
      </c>
      <c r="B18" s="26" t="s">
        <v>5</v>
      </c>
    </row>
    <row r="19" spans="1:2" ht="69" customHeight="1" x14ac:dyDescent="0.3">
      <c r="A19" s="27" t="s">
        <v>6</v>
      </c>
      <c r="B19" s="31" t="s">
        <v>16</v>
      </c>
    </row>
    <row r="20" spans="1:2" x14ac:dyDescent="0.3">
      <c r="A20" s="28" t="s">
        <v>36</v>
      </c>
      <c r="B20" s="117" t="s">
        <v>10</v>
      </c>
    </row>
    <row r="21" spans="1:2" x14ac:dyDescent="0.3">
      <c r="A21" s="21"/>
      <c r="B21" s="117"/>
    </row>
    <row r="22" spans="1:2" x14ac:dyDescent="0.3">
      <c r="A22" s="29" t="s">
        <v>7</v>
      </c>
      <c r="B22" s="117"/>
    </row>
    <row r="23" spans="1:2" x14ac:dyDescent="0.3">
      <c r="A23" s="28" t="s">
        <v>35</v>
      </c>
      <c r="B23" s="117"/>
    </row>
    <row r="24" spans="1:2" x14ac:dyDescent="0.3">
      <c r="A24" s="21"/>
      <c r="B24" s="117"/>
    </row>
    <row r="25" spans="1:2" x14ac:dyDescent="0.3">
      <c r="A25" s="29" t="s">
        <v>8</v>
      </c>
      <c r="B25" s="117"/>
    </row>
    <row r="26" spans="1:2" ht="17.25" thickBot="1" x14ac:dyDescent="0.35">
      <c r="A26" s="30" t="s">
        <v>132</v>
      </c>
      <c r="B26" s="118"/>
    </row>
  </sheetData>
  <mergeCells count="12">
    <mergeCell ref="A8:B8"/>
    <mergeCell ref="B20:B26"/>
    <mergeCell ref="A10:B10"/>
    <mergeCell ref="A11:B11"/>
    <mergeCell ref="A13:B13"/>
    <mergeCell ref="A16:A17"/>
    <mergeCell ref="A14:B14"/>
    <mergeCell ref="A1:B1"/>
    <mergeCell ref="A2:B2"/>
    <mergeCell ref="A4:B4"/>
    <mergeCell ref="A5:B5"/>
    <mergeCell ref="A7:B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U73"/>
  <sheetViews>
    <sheetView tabSelected="1" zoomScale="80" zoomScaleNormal="80" workbookViewId="0">
      <pane xSplit="2" ySplit="4" topLeftCell="C57" activePane="bottomRight" state="frozen"/>
      <selection pane="topRight" activeCell="C1" sqref="C1"/>
      <selection pane="bottomLeft" activeCell="A6" sqref="A6"/>
      <selection pane="bottomRight" activeCell="B69" sqref="B69"/>
    </sheetView>
  </sheetViews>
  <sheetFormatPr baseColWidth="10" defaultColWidth="8.85546875" defaultRowHeight="15" x14ac:dyDescent="0.25"/>
  <cols>
    <col min="1" max="1" width="25.140625" customWidth="1"/>
    <col min="2" max="2" width="59" customWidth="1"/>
    <col min="3" max="3" width="6.42578125" customWidth="1"/>
    <col min="4" max="6" width="6.42578125" style="2" customWidth="1"/>
    <col min="7" max="7" width="14.140625" style="2" customWidth="1"/>
    <col min="8" max="8" width="80.5703125" customWidth="1"/>
    <col min="9" max="9" width="19.140625" style="7" customWidth="1"/>
    <col min="10" max="10" width="21.85546875" style="7" customWidth="1"/>
    <col min="11" max="14" width="8.85546875" style="7"/>
    <col min="15" max="16" width="9.85546875" style="7" customWidth="1"/>
    <col min="17" max="593" width="8.85546875" style="7"/>
  </cols>
  <sheetData>
    <row r="1" spans="1:593" s="5" customFormat="1" ht="21" thickBot="1" x14ac:dyDescent="0.35">
      <c r="A1" s="131" t="s">
        <v>103</v>
      </c>
      <c r="B1" s="132"/>
      <c r="C1" s="9"/>
      <c r="D1" s="10"/>
      <c r="E1" s="10"/>
      <c r="F1" s="10"/>
      <c r="G1" s="11"/>
      <c r="H1" s="12"/>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row>
    <row r="2" spans="1:593" ht="13.35" customHeight="1" x14ac:dyDescent="0.3">
      <c r="A2" s="133" t="s">
        <v>39</v>
      </c>
      <c r="B2" s="134"/>
      <c r="C2" s="13">
        <v>1</v>
      </c>
      <c r="D2" s="13">
        <v>2</v>
      </c>
      <c r="E2" s="13">
        <v>3</v>
      </c>
      <c r="F2" s="13">
        <v>4</v>
      </c>
      <c r="G2" s="139" t="s">
        <v>1</v>
      </c>
      <c r="H2" s="137" t="s">
        <v>0</v>
      </c>
    </row>
    <row r="3" spans="1:593" ht="30.75" customHeight="1" thickBot="1" x14ac:dyDescent="0.35">
      <c r="A3" s="135" t="s">
        <v>2</v>
      </c>
      <c r="B3" s="136"/>
      <c r="C3" s="75" t="s">
        <v>80</v>
      </c>
      <c r="D3" s="14" t="s">
        <v>91</v>
      </c>
      <c r="E3" s="75" t="s">
        <v>108</v>
      </c>
      <c r="F3" s="14" t="s">
        <v>109</v>
      </c>
      <c r="G3" s="140"/>
      <c r="H3" s="138"/>
    </row>
    <row r="4" spans="1:593" ht="30.75" customHeight="1" thickBot="1" x14ac:dyDescent="0.35">
      <c r="A4" s="36"/>
      <c r="B4" s="37"/>
      <c r="C4" s="38"/>
      <c r="D4" s="38"/>
      <c r="E4" s="79"/>
      <c r="F4" s="90"/>
      <c r="G4" s="33"/>
      <c r="H4" s="32"/>
    </row>
    <row r="5" spans="1:593" s="6" customFormat="1" ht="15.75" customHeight="1" x14ac:dyDescent="0.3">
      <c r="A5" s="44" t="s">
        <v>18</v>
      </c>
      <c r="B5" s="45" t="s">
        <v>19</v>
      </c>
      <c r="C5" s="17"/>
      <c r="D5" s="17"/>
      <c r="E5" s="80"/>
      <c r="F5" s="91"/>
      <c r="G5" s="68"/>
      <c r="H5" s="52"/>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row>
    <row r="6" spans="1:593" s="6" customFormat="1" ht="15.75" customHeight="1" x14ac:dyDescent="0.3">
      <c r="A6" s="121" t="s">
        <v>44</v>
      </c>
      <c r="B6" s="122"/>
      <c r="C6" s="50"/>
      <c r="D6" s="50"/>
      <c r="E6" s="81"/>
      <c r="F6" s="92"/>
      <c r="G6" s="69"/>
      <c r="H6" s="73"/>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row>
    <row r="7" spans="1:593" s="6" customFormat="1" ht="16.5" x14ac:dyDescent="0.3">
      <c r="A7" s="46" t="s">
        <v>45</v>
      </c>
      <c r="B7" s="34" t="s">
        <v>40</v>
      </c>
      <c r="C7" s="15">
        <v>1</v>
      </c>
      <c r="D7" s="15">
        <v>1</v>
      </c>
      <c r="E7" s="82">
        <v>1</v>
      </c>
      <c r="F7" s="89">
        <v>1</v>
      </c>
      <c r="G7" s="70">
        <f>COUNT(C7:F7)</f>
        <v>4</v>
      </c>
      <c r="H7" s="124" t="s">
        <v>140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row>
    <row r="8" spans="1:593" s="6" customFormat="1" ht="16.5" x14ac:dyDescent="0.3">
      <c r="A8" s="46"/>
      <c r="B8" s="34" t="s">
        <v>41</v>
      </c>
      <c r="C8" s="15">
        <v>1</v>
      </c>
      <c r="D8" s="15">
        <v>1</v>
      </c>
      <c r="E8" s="82">
        <v>1</v>
      </c>
      <c r="F8" s="89">
        <v>1</v>
      </c>
      <c r="G8" s="70">
        <f>COUNT(C8:F8)</f>
        <v>4</v>
      </c>
      <c r="H8" s="124"/>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c r="VU8" s="8"/>
    </row>
    <row r="9" spans="1:593" s="6" customFormat="1" ht="16.5" x14ac:dyDescent="0.3">
      <c r="A9" s="46"/>
      <c r="B9" s="34" t="s">
        <v>42</v>
      </c>
      <c r="C9" s="15">
        <v>1</v>
      </c>
      <c r="D9" s="15">
        <v>1</v>
      </c>
      <c r="E9" s="82">
        <v>1</v>
      </c>
      <c r="F9" s="89">
        <v>1</v>
      </c>
      <c r="G9" s="70">
        <f>COUNT(C9:F9)</f>
        <v>4</v>
      </c>
      <c r="H9" s="124"/>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c r="VU9" s="8"/>
    </row>
    <row r="10" spans="1:593" s="6" customFormat="1" ht="16.5" x14ac:dyDescent="0.3">
      <c r="A10" s="46"/>
      <c r="B10" s="34" t="s">
        <v>46</v>
      </c>
      <c r="C10" s="15">
        <v>1</v>
      </c>
      <c r="D10" s="15">
        <v>1</v>
      </c>
      <c r="E10" s="82">
        <v>1</v>
      </c>
      <c r="F10" s="89">
        <v>1</v>
      </c>
      <c r="G10" s="70">
        <f t="shared" ref="G10:G67" si="0">COUNT(C10:F10)</f>
        <v>4</v>
      </c>
      <c r="H10" s="124"/>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c r="VU10" s="8"/>
    </row>
    <row r="11" spans="1:593" s="6" customFormat="1" ht="16.5" x14ac:dyDescent="0.3">
      <c r="A11" s="46"/>
      <c r="B11" s="34" t="s">
        <v>47</v>
      </c>
      <c r="C11" s="15">
        <v>1</v>
      </c>
      <c r="D11" s="15"/>
      <c r="E11" s="82"/>
      <c r="F11" s="89">
        <v>1</v>
      </c>
      <c r="G11" s="70">
        <f t="shared" si="0"/>
        <v>2</v>
      </c>
      <c r="H11" s="124"/>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c r="VU11" s="8"/>
    </row>
    <row r="12" spans="1:593" s="6" customFormat="1" ht="27" x14ac:dyDescent="0.3">
      <c r="A12" s="46"/>
      <c r="B12" s="34" t="s">
        <v>48</v>
      </c>
      <c r="C12" s="15">
        <v>1</v>
      </c>
      <c r="D12" s="15"/>
      <c r="E12" s="82"/>
      <c r="F12" s="89"/>
      <c r="G12" s="70">
        <f t="shared" si="0"/>
        <v>1</v>
      </c>
      <c r="H12" s="125"/>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c r="VU12" s="8"/>
    </row>
    <row r="13" spans="1:593" s="6" customFormat="1" ht="14.85" customHeight="1" x14ac:dyDescent="0.3">
      <c r="A13" s="47" t="s">
        <v>49</v>
      </c>
      <c r="B13" s="43" t="s">
        <v>50</v>
      </c>
      <c r="C13" s="16">
        <v>1</v>
      </c>
      <c r="D13" s="16">
        <v>1</v>
      </c>
      <c r="E13" s="83">
        <v>1</v>
      </c>
      <c r="F13" s="93">
        <v>1</v>
      </c>
      <c r="G13" s="87">
        <f t="shared" si="0"/>
        <v>4</v>
      </c>
      <c r="H13" s="128" t="s">
        <v>122</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c r="VU13" s="8"/>
    </row>
    <row r="14" spans="1:593" s="6" customFormat="1" ht="16.5" x14ac:dyDescent="0.3">
      <c r="A14" s="47"/>
      <c r="B14" s="43" t="s">
        <v>51</v>
      </c>
      <c r="C14" s="16">
        <v>1</v>
      </c>
      <c r="D14" s="16">
        <v>1</v>
      </c>
      <c r="E14" s="83">
        <v>1</v>
      </c>
      <c r="F14" s="93"/>
      <c r="G14" s="87">
        <f t="shared" si="0"/>
        <v>3</v>
      </c>
      <c r="H14" s="130"/>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row>
    <row r="15" spans="1:593" s="6" customFormat="1" ht="16.5" x14ac:dyDescent="0.3">
      <c r="A15" s="47"/>
      <c r="B15" s="43" t="s">
        <v>52</v>
      </c>
      <c r="C15" s="16">
        <v>1</v>
      </c>
      <c r="D15" s="16">
        <v>1</v>
      </c>
      <c r="E15" s="83"/>
      <c r="F15" s="93">
        <v>1</v>
      </c>
      <c r="G15" s="87">
        <f t="shared" si="0"/>
        <v>3</v>
      </c>
      <c r="H15" s="130"/>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c r="VU15" s="8"/>
    </row>
    <row r="16" spans="1:593" s="6" customFormat="1" ht="16.5" x14ac:dyDescent="0.3">
      <c r="A16" s="47"/>
      <c r="B16" s="43" t="s">
        <v>53</v>
      </c>
      <c r="C16" s="16">
        <v>1</v>
      </c>
      <c r="D16" s="16"/>
      <c r="E16" s="83">
        <v>1</v>
      </c>
      <c r="F16" s="93"/>
      <c r="G16" s="87">
        <f t="shared" si="0"/>
        <v>2</v>
      </c>
      <c r="H16" s="130"/>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c r="VU16" s="8"/>
    </row>
    <row r="17" spans="1:593" s="6" customFormat="1" ht="28.5" customHeight="1" x14ac:dyDescent="0.3">
      <c r="A17" s="47"/>
      <c r="B17" s="43" t="s">
        <v>110</v>
      </c>
      <c r="C17" s="16"/>
      <c r="D17" s="16"/>
      <c r="E17" s="83">
        <v>1</v>
      </c>
      <c r="F17" s="93"/>
      <c r="G17" s="87">
        <f t="shared" si="0"/>
        <v>1</v>
      </c>
      <c r="H17" s="130"/>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c r="VU17" s="8"/>
    </row>
    <row r="18" spans="1:593" s="6" customFormat="1" ht="14.85" customHeight="1" x14ac:dyDescent="0.3">
      <c r="A18" s="47"/>
      <c r="B18" s="43" t="s">
        <v>111</v>
      </c>
      <c r="C18" s="16"/>
      <c r="D18" s="16"/>
      <c r="E18" s="83">
        <v>1</v>
      </c>
      <c r="F18" s="93"/>
      <c r="G18" s="87">
        <f t="shared" si="0"/>
        <v>1</v>
      </c>
      <c r="H18" s="130"/>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c r="VU18" s="8"/>
    </row>
    <row r="19" spans="1:593" s="6" customFormat="1" ht="16.5" x14ac:dyDescent="0.3">
      <c r="A19" s="46" t="s">
        <v>54</v>
      </c>
      <c r="B19" s="103" t="s">
        <v>133</v>
      </c>
      <c r="C19" s="15">
        <v>1</v>
      </c>
      <c r="D19" s="15"/>
      <c r="E19" s="82"/>
      <c r="F19" s="89">
        <v>1</v>
      </c>
      <c r="G19" s="70">
        <f t="shared" si="0"/>
        <v>2</v>
      </c>
      <c r="H19" s="128" t="s">
        <v>123</v>
      </c>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c r="VU19" s="8"/>
    </row>
    <row r="20" spans="1:593" s="6" customFormat="1" ht="16.5" x14ac:dyDescent="0.3">
      <c r="A20" s="46"/>
      <c r="B20" s="40" t="s">
        <v>55</v>
      </c>
      <c r="C20" s="39">
        <v>1</v>
      </c>
      <c r="D20" s="39"/>
      <c r="E20" s="84"/>
      <c r="F20" s="94"/>
      <c r="G20" s="70">
        <f t="shared" si="0"/>
        <v>1</v>
      </c>
      <c r="H20" s="129"/>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c r="VU20" s="8"/>
    </row>
    <row r="21" spans="1:593" s="6" customFormat="1" ht="16.5" x14ac:dyDescent="0.3">
      <c r="A21" s="48"/>
      <c r="B21" s="74" t="s">
        <v>56</v>
      </c>
      <c r="C21" s="39">
        <v>1</v>
      </c>
      <c r="D21" s="39"/>
      <c r="E21" s="84"/>
      <c r="F21" s="94"/>
      <c r="G21" s="70">
        <f t="shared" si="0"/>
        <v>1</v>
      </c>
      <c r="H21" s="129"/>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c r="VU21" s="8"/>
    </row>
    <row r="22" spans="1:593" s="6" customFormat="1" ht="16.5" x14ac:dyDescent="0.3">
      <c r="A22" s="48"/>
      <c r="B22" s="74" t="s">
        <v>57</v>
      </c>
      <c r="C22" s="39">
        <v>1</v>
      </c>
      <c r="D22" s="39"/>
      <c r="E22" s="84">
        <v>1</v>
      </c>
      <c r="F22" s="94"/>
      <c r="G22" s="70">
        <f t="shared" si="0"/>
        <v>2</v>
      </c>
      <c r="H22" s="129"/>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c r="VU22" s="8"/>
    </row>
    <row r="23" spans="1:593" s="6" customFormat="1" ht="16.5" x14ac:dyDescent="0.3">
      <c r="A23" s="48"/>
      <c r="B23" s="74" t="s">
        <v>94</v>
      </c>
      <c r="C23" s="39">
        <v>1</v>
      </c>
      <c r="D23" s="39">
        <v>1</v>
      </c>
      <c r="E23" s="84"/>
      <c r="F23" s="94"/>
      <c r="G23" s="70">
        <f t="shared" si="0"/>
        <v>2</v>
      </c>
      <c r="H23" s="129"/>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c r="VU23" s="8"/>
    </row>
    <row r="24" spans="1:593" s="6" customFormat="1" ht="16.5" x14ac:dyDescent="0.3">
      <c r="A24" s="48"/>
      <c r="B24" s="40" t="s">
        <v>65</v>
      </c>
      <c r="C24" s="39"/>
      <c r="D24" s="39"/>
      <c r="E24" s="84">
        <v>1</v>
      </c>
      <c r="F24" s="94"/>
      <c r="G24" s="70">
        <f t="shared" si="0"/>
        <v>1</v>
      </c>
      <c r="H24" s="129"/>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row>
    <row r="25" spans="1:593" s="6" customFormat="1" ht="16.5" x14ac:dyDescent="0.3">
      <c r="A25" s="48"/>
      <c r="B25" s="41" t="s">
        <v>96</v>
      </c>
      <c r="C25" s="39"/>
      <c r="D25" s="39">
        <v>1</v>
      </c>
      <c r="E25" s="84"/>
      <c r="F25" s="94">
        <v>1</v>
      </c>
      <c r="G25" s="70">
        <f t="shared" si="0"/>
        <v>2</v>
      </c>
      <c r="H25" s="129"/>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c r="VU25" s="8"/>
    </row>
    <row r="26" spans="1:593" s="6" customFormat="1" ht="16.5" x14ac:dyDescent="0.3">
      <c r="A26" s="48"/>
      <c r="B26" s="41" t="s">
        <v>97</v>
      </c>
      <c r="C26" s="39"/>
      <c r="D26" s="39">
        <v>1</v>
      </c>
      <c r="E26" s="84"/>
      <c r="F26" s="94"/>
      <c r="G26" s="70">
        <f t="shared" si="0"/>
        <v>1</v>
      </c>
      <c r="H26" s="129"/>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c r="VU26" s="8"/>
    </row>
    <row r="27" spans="1:593" s="6" customFormat="1" ht="16.5" x14ac:dyDescent="0.3">
      <c r="A27" s="48"/>
      <c r="B27" s="41" t="s">
        <v>112</v>
      </c>
      <c r="C27" s="39"/>
      <c r="D27" s="39"/>
      <c r="E27" s="84">
        <v>1</v>
      </c>
      <c r="F27" s="94"/>
      <c r="G27" s="70">
        <f t="shared" si="0"/>
        <v>1</v>
      </c>
      <c r="H27" s="129"/>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c r="VU27" s="8"/>
    </row>
    <row r="28" spans="1:593" s="6" customFormat="1" ht="16.5" x14ac:dyDescent="0.3">
      <c r="A28" s="48"/>
      <c r="B28" s="41" t="s">
        <v>113</v>
      </c>
      <c r="C28" s="39"/>
      <c r="D28" s="39"/>
      <c r="E28" s="84">
        <v>1</v>
      </c>
      <c r="F28" s="94"/>
      <c r="G28" s="70">
        <f t="shared" si="0"/>
        <v>1</v>
      </c>
      <c r="H28" s="129"/>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c r="VU28" s="8"/>
    </row>
    <row r="29" spans="1:593" s="6" customFormat="1" ht="16.5" x14ac:dyDescent="0.3">
      <c r="A29" s="48"/>
      <c r="B29" s="41" t="s">
        <v>118</v>
      </c>
      <c r="C29" s="39"/>
      <c r="D29" s="39"/>
      <c r="E29" s="84"/>
      <c r="F29" s="94">
        <v>1</v>
      </c>
      <c r="G29" s="70">
        <f t="shared" si="0"/>
        <v>1</v>
      </c>
      <c r="H29" s="141"/>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c r="VU29" s="8"/>
    </row>
    <row r="30" spans="1:593" s="6" customFormat="1" ht="14.85" customHeight="1" x14ac:dyDescent="0.3">
      <c r="A30" s="47" t="s">
        <v>58</v>
      </c>
      <c r="B30" s="43" t="s">
        <v>59</v>
      </c>
      <c r="C30" s="16">
        <v>1</v>
      </c>
      <c r="D30" s="16"/>
      <c r="E30" s="83">
        <v>1</v>
      </c>
      <c r="F30" s="97"/>
      <c r="G30" s="87">
        <f t="shared" si="0"/>
        <v>2</v>
      </c>
      <c r="H30" s="128" t="s">
        <v>124</v>
      </c>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c r="VU30" s="8"/>
    </row>
    <row r="31" spans="1:593" s="6" customFormat="1" ht="16.5" x14ac:dyDescent="0.3">
      <c r="A31" s="47"/>
      <c r="B31" s="43" t="s">
        <v>60</v>
      </c>
      <c r="C31" s="16">
        <v>1</v>
      </c>
      <c r="D31" s="16"/>
      <c r="E31" s="83"/>
      <c r="F31" s="97"/>
      <c r="G31" s="87">
        <f t="shared" si="0"/>
        <v>1</v>
      </c>
      <c r="H31" s="130"/>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c r="VU31" s="8"/>
    </row>
    <row r="32" spans="1:593" s="6" customFormat="1" ht="16.5" x14ac:dyDescent="0.3">
      <c r="A32" s="47"/>
      <c r="B32" s="43" t="s">
        <v>61</v>
      </c>
      <c r="C32" s="16">
        <v>1</v>
      </c>
      <c r="D32" s="16"/>
      <c r="E32" s="83"/>
      <c r="F32" s="97"/>
      <c r="G32" s="87">
        <f t="shared" si="0"/>
        <v>1</v>
      </c>
      <c r="H32" s="130"/>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c r="VU32" s="8"/>
    </row>
    <row r="33" spans="1:593" s="6" customFormat="1" ht="16.5" x14ac:dyDescent="0.3">
      <c r="A33" s="47"/>
      <c r="B33" s="43" t="s">
        <v>63</v>
      </c>
      <c r="C33" s="16">
        <v>1</v>
      </c>
      <c r="D33" s="16">
        <v>1</v>
      </c>
      <c r="E33" s="83"/>
      <c r="F33" s="97">
        <v>1</v>
      </c>
      <c r="G33" s="87">
        <f t="shared" si="0"/>
        <v>3</v>
      </c>
      <c r="H33" s="130"/>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c r="VU33" s="8"/>
    </row>
    <row r="34" spans="1:593" s="6" customFormat="1" ht="28.5" customHeight="1" x14ac:dyDescent="0.3">
      <c r="A34" s="47"/>
      <c r="B34" s="43" t="s">
        <v>64</v>
      </c>
      <c r="C34" s="16">
        <v>1</v>
      </c>
      <c r="D34" s="16"/>
      <c r="E34" s="83"/>
      <c r="F34" s="97"/>
      <c r="G34" s="87">
        <f t="shared" si="0"/>
        <v>1</v>
      </c>
      <c r="H34" s="130"/>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c r="VU34" s="8"/>
    </row>
    <row r="35" spans="1:593" s="6" customFormat="1" ht="14.85" customHeight="1" x14ac:dyDescent="0.3">
      <c r="A35" s="47"/>
      <c r="B35" s="43" t="s">
        <v>66</v>
      </c>
      <c r="C35" s="16">
        <v>1</v>
      </c>
      <c r="D35" s="16"/>
      <c r="E35" s="83"/>
      <c r="F35" s="97"/>
      <c r="G35" s="87">
        <f t="shared" si="0"/>
        <v>1</v>
      </c>
      <c r="H35" s="130"/>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c r="VU35" s="8"/>
    </row>
    <row r="36" spans="1:593" s="6" customFormat="1" ht="17.850000000000001" customHeight="1" x14ac:dyDescent="0.3">
      <c r="A36" s="47"/>
      <c r="B36" s="43" t="s">
        <v>92</v>
      </c>
      <c r="C36" s="16"/>
      <c r="D36" s="16">
        <v>1</v>
      </c>
      <c r="E36" s="83"/>
      <c r="F36" s="97"/>
      <c r="G36" s="87">
        <f t="shared" si="0"/>
        <v>1</v>
      </c>
      <c r="H36" s="130"/>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c r="VU36" s="8"/>
    </row>
    <row r="37" spans="1:593" s="6" customFormat="1" ht="17.850000000000001" customHeight="1" x14ac:dyDescent="0.3">
      <c r="A37" s="47"/>
      <c r="B37" s="43" t="s">
        <v>114</v>
      </c>
      <c r="C37" s="16"/>
      <c r="D37" s="16"/>
      <c r="E37" s="83">
        <v>1</v>
      </c>
      <c r="F37" s="97"/>
      <c r="G37" s="87">
        <f t="shared" si="0"/>
        <v>1</v>
      </c>
      <c r="H37" s="130"/>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c r="VU37" s="8"/>
    </row>
    <row r="38" spans="1:593" s="6" customFormat="1" ht="17.850000000000001" customHeight="1" x14ac:dyDescent="0.3">
      <c r="A38" s="47"/>
      <c r="B38" s="43" t="s">
        <v>115</v>
      </c>
      <c r="C38" s="16"/>
      <c r="D38" s="16"/>
      <c r="E38" s="83">
        <v>1</v>
      </c>
      <c r="F38" s="97"/>
      <c r="G38" s="87">
        <f t="shared" si="0"/>
        <v>1</v>
      </c>
      <c r="H38" s="130"/>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c r="VU38" s="8"/>
    </row>
    <row r="39" spans="1:593" s="6" customFormat="1" ht="17.850000000000001" customHeight="1" x14ac:dyDescent="0.3">
      <c r="A39" s="47"/>
      <c r="B39" s="43" t="s">
        <v>119</v>
      </c>
      <c r="C39" s="16"/>
      <c r="D39" s="16"/>
      <c r="E39" s="83"/>
      <c r="F39" s="97">
        <v>1</v>
      </c>
      <c r="G39" s="87">
        <f t="shared" si="0"/>
        <v>1</v>
      </c>
      <c r="H39" s="130"/>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c r="VU39" s="8"/>
    </row>
    <row r="40" spans="1:593" s="6" customFormat="1" ht="17.850000000000001" customHeight="1" x14ac:dyDescent="0.3">
      <c r="A40" s="47"/>
      <c r="B40" s="43" t="s">
        <v>120</v>
      </c>
      <c r="C40" s="16"/>
      <c r="D40" s="16"/>
      <c r="E40" s="83"/>
      <c r="F40" s="97">
        <v>1</v>
      </c>
      <c r="G40" s="87">
        <f t="shared" si="0"/>
        <v>1</v>
      </c>
      <c r="H40" s="145"/>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c r="VU40" s="8"/>
    </row>
    <row r="41" spans="1:593" s="6" customFormat="1" ht="16.5" customHeight="1" x14ac:dyDescent="0.3">
      <c r="A41" s="46" t="s">
        <v>43</v>
      </c>
      <c r="B41" s="40" t="s">
        <v>62</v>
      </c>
      <c r="C41" s="15">
        <v>1</v>
      </c>
      <c r="D41" s="15"/>
      <c r="E41" s="82"/>
      <c r="F41" s="89"/>
      <c r="G41" s="70">
        <f t="shared" si="0"/>
        <v>1</v>
      </c>
      <c r="H41" s="142" t="s">
        <v>141</v>
      </c>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c r="VU41" s="8"/>
    </row>
    <row r="42" spans="1:593" s="6" customFormat="1" ht="16.5" x14ac:dyDescent="0.3">
      <c r="A42" s="46"/>
      <c r="B42" s="40" t="s">
        <v>95</v>
      </c>
      <c r="C42" s="39"/>
      <c r="D42" s="39">
        <v>1</v>
      </c>
      <c r="E42" s="84"/>
      <c r="F42" s="94"/>
      <c r="G42" s="70">
        <f t="shared" si="0"/>
        <v>1</v>
      </c>
      <c r="H42" s="143"/>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c r="VU42" s="8"/>
    </row>
    <row r="43" spans="1:593" s="6" customFormat="1" ht="16.5" x14ac:dyDescent="0.3">
      <c r="A43" s="48"/>
      <c r="B43" s="106" t="s">
        <v>145</v>
      </c>
      <c r="C43" s="39"/>
      <c r="D43" s="39">
        <v>1</v>
      </c>
      <c r="E43" s="84"/>
      <c r="F43" s="94"/>
      <c r="G43" s="70">
        <f t="shared" si="0"/>
        <v>1</v>
      </c>
      <c r="H43" s="143"/>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c r="VU43" s="8"/>
    </row>
    <row r="44" spans="1:593" s="6" customFormat="1" ht="16.5" x14ac:dyDescent="0.3">
      <c r="A44" s="48"/>
      <c r="B44" s="74" t="s">
        <v>98</v>
      </c>
      <c r="C44" s="39"/>
      <c r="D44" s="39">
        <v>1</v>
      </c>
      <c r="E44" s="84"/>
      <c r="F44" s="94"/>
      <c r="G44" s="70">
        <f t="shared" si="0"/>
        <v>1</v>
      </c>
      <c r="H44" s="143"/>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c r="VU44" s="8"/>
    </row>
    <row r="45" spans="1:593" s="6" customFormat="1" ht="16.5" x14ac:dyDescent="0.3">
      <c r="A45" s="48"/>
      <c r="B45" s="74" t="s">
        <v>115</v>
      </c>
      <c r="C45" s="39"/>
      <c r="D45" s="39"/>
      <c r="E45" s="84">
        <v>1</v>
      </c>
      <c r="F45" s="94"/>
      <c r="G45" s="70">
        <f t="shared" si="0"/>
        <v>1</v>
      </c>
      <c r="H45" s="143"/>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c r="VU45" s="8"/>
    </row>
    <row r="46" spans="1:593" s="6" customFormat="1" ht="16.5" x14ac:dyDescent="0.3">
      <c r="A46" s="48"/>
      <c r="B46" s="74" t="s">
        <v>114</v>
      </c>
      <c r="C46" s="39"/>
      <c r="D46" s="39"/>
      <c r="E46" s="84"/>
      <c r="F46" s="94">
        <v>1</v>
      </c>
      <c r="G46" s="70">
        <f t="shared" si="0"/>
        <v>1</v>
      </c>
      <c r="H46" s="143"/>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row>
    <row r="47" spans="1:593" s="6" customFormat="1" ht="33" x14ac:dyDescent="0.25">
      <c r="A47" s="99" t="s">
        <v>51</v>
      </c>
      <c r="B47" s="104" t="s">
        <v>93</v>
      </c>
      <c r="C47" s="105">
        <v>1</v>
      </c>
      <c r="D47" s="105"/>
      <c r="E47" s="100"/>
      <c r="F47" s="101"/>
      <c r="G47" s="102">
        <f t="shared" si="0"/>
        <v>1</v>
      </c>
      <c r="H47" s="98" t="s">
        <v>125</v>
      </c>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c r="VU47" s="8"/>
    </row>
    <row r="48" spans="1:593" s="6" customFormat="1" ht="16.5" x14ac:dyDescent="0.3">
      <c r="A48" s="121" t="s">
        <v>67</v>
      </c>
      <c r="B48" s="122"/>
      <c r="C48" s="51"/>
      <c r="D48" s="51"/>
      <c r="E48" s="85"/>
      <c r="F48" s="95"/>
      <c r="G48" s="71">
        <f t="shared" si="0"/>
        <v>0</v>
      </c>
      <c r="H48" s="72"/>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row>
    <row r="49" spans="1:593" s="6" customFormat="1" ht="16.5" x14ac:dyDescent="0.3">
      <c r="A49" s="47" t="s">
        <v>68</v>
      </c>
      <c r="B49" s="35" t="s">
        <v>69</v>
      </c>
      <c r="C49" s="49">
        <v>1</v>
      </c>
      <c r="D49" s="49"/>
      <c r="E49" s="86"/>
      <c r="F49" s="96"/>
      <c r="G49" s="87">
        <f t="shared" si="0"/>
        <v>1</v>
      </c>
      <c r="H49" s="128" t="s">
        <v>126</v>
      </c>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row>
    <row r="50" spans="1:593" s="6" customFormat="1" ht="16.5" x14ac:dyDescent="0.3">
      <c r="A50" s="47"/>
      <c r="B50" s="35" t="s">
        <v>70</v>
      </c>
      <c r="C50" s="49">
        <v>1</v>
      </c>
      <c r="D50" s="49">
        <v>1</v>
      </c>
      <c r="E50" s="86"/>
      <c r="F50" s="96">
        <v>1</v>
      </c>
      <c r="G50" s="87">
        <f t="shared" si="0"/>
        <v>3</v>
      </c>
      <c r="H50" s="129"/>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c r="VU50" s="8"/>
    </row>
    <row r="51" spans="1:593" s="6" customFormat="1" ht="16.5" x14ac:dyDescent="0.3">
      <c r="A51" s="47"/>
      <c r="B51" s="35" t="s">
        <v>71</v>
      </c>
      <c r="C51" s="49">
        <v>1</v>
      </c>
      <c r="D51" s="49"/>
      <c r="E51" s="86"/>
      <c r="F51" s="96">
        <v>1</v>
      </c>
      <c r="G51" s="87">
        <f t="shared" si="0"/>
        <v>2</v>
      </c>
      <c r="H51" s="129"/>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row>
    <row r="52" spans="1:593" s="6" customFormat="1" ht="16.5" x14ac:dyDescent="0.3">
      <c r="A52" s="47"/>
      <c r="B52" s="35" t="s">
        <v>72</v>
      </c>
      <c r="C52" s="49">
        <v>1</v>
      </c>
      <c r="D52" s="49"/>
      <c r="E52" s="86"/>
      <c r="F52" s="96">
        <v>1</v>
      </c>
      <c r="G52" s="87">
        <f t="shared" si="0"/>
        <v>2</v>
      </c>
      <c r="H52" s="129"/>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c r="VU52" s="8"/>
    </row>
    <row r="53" spans="1:593" s="6" customFormat="1" ht="16.5" x14ac:dyDescent="0.3">
      <c r="A53" s="47"/>
      <c r="B53" s="35" t="s">
        <v>99</v>
      </c>
      <c r="C53" s="49"/>
      <c r="D53" s="49">
        <v>1</v>
      </c>
      <c r="E53" s="86"/>
      <c r="F53" s="96"/>
      <c r="G53" s="87">
        <f t="shared" si="0"/>
        <v>1</v>
      </c>
      <c r="H53" s="129"/>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c r="VU53" s="8"/>
    </row>
    <row r="54" spans="1:593" s="6" customFormat="1" ht="16.5" x14ac:dyDescent="0.3">
      <c r="A54" s="47"/>
      <c r="B54" s="35" t="s">
        <v>116</v>
      </c>
      <c r="C54" s="49"/>
      <c r="D54" s="49"/>
      <c r="E54" s="86">
        <v>1</v>
      </c>
      <c r="F54" s="96"/>
      <c r="G54" s="87">
        <f t="shared" si="0"/>
        <v>1</v>
      </c>
      <c r="H54" s="129"/>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c r="VU54" s="8"/>
    </row>
    <row r="55" spans="1:593" s="6" customFormat="1" ht="16.5" x14ac:dyDescent="0.3">
      <c r="A55" s="47"/>
      <c r="B55" s="35" t="s">
        <v>117</v>
      </c>
      <c r="C55" s="49"/>
      <c r="D55" s="49"/>
      <c r="E55" s="86">
        <v>1</v>
      </c>
      <c r="F55" s="96"/>
      <c r="G55" s="87">
        <f t="shared" si="0"/>
        <v>1</v>
      </c>
      <c r="H55" s="129"/>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c r="VU55" s="8"/>
    </row>
    <row r="56" spans="1:593" s="6" customFormat="1" ht="30" customHeight="1" x14ac:dyDescent="0.3">
      <c r="A56" s="46" t="s">
        <v>73</v>
      </c>
      <c r="B56" s="40" t="s">
        <v>74</v>
      </c>
      <c r="C56" s="39">
        <v>1</v>
      </c>
      <c r="D56" s="39"/>
      <c r="E56" s="84"/>
      <c r="F56" s="94"/>
      <c r="G56" s="70">
        <f t="shared" si="0"/>
        <v>1</v>
      </c>
      <c r="H56" s="123" t="s">
        <v>142</v>
      </c>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c r="VU56" s="8"/>
    </row>
    <row r="57" spans="1:593" s="6" customFormat="1" ht="16.5" x14ac:dyDescent="0.3">
      <c r="A57" s="46"/>
      <c r="B57" s="34" t="s">
        <v>100</v>
      </c>
      <c r="C57" s="39">
        <v>1</v>
      </c>
      <c r="D57" s="39">
        <v>1</v>
      </c>
      <c r="E57" s="84">
        <v>1</v>
      </c>
      <c r="F57" s="94">
        <v>1</v>
      </c>
      <c r="G57" s="70">
        <f t="shared" si="0"/>
        <v>4</v>
      </c>
      <c r="H57" s="124"/>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c r="VU57" s="8"/>
    </row>
    <row r="58" spans="1:593" s="6" customFormat="1" ht="16.5" x14ac:dyDescent="0.3">
      <c r="A58" s="42"/>
      <c r="B58" s="74" t="s">
        <v>75</v>
      </c>
      <c r="C58" s="39">
        <v>1</v>
      </c>
      <c r="D58" s="39"/>
      <c r="E58" s="84">
        <v>1</v>
      </c>
      <c r="F58" s="94">
        <v>1</v>
      </c>
      <c r="G58" s="70">
        <f t="shared" si="0"/>
        <v>3</v>
      </c>
      <c r="H58" s="124"/>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c r="VU58" s="8"/>
    </row>
    <row r="59" spans="1:593" s="6" customFormat="1" ht="16.5" x14ac:dyDescent="0.3">
      <c r="A59" s="42"/>
      <c r="B59" s="74" t="s">
        <v>76</v>
      </c>
      <c r="C59" s="39">
        <v>1</v>
      </c>
      <c r="D59" s="39"/>
      <c r="E59" s="84">
        <v>1</v>
      </c>
      <c r="F59" s="94"/>
      <c r="G59" s="70">
        <f t="shared" si="0"/>
        <v>2</v>
      </c>
      <c r="H59" s="124"/>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c r="VU59" s="8"/>
    </row>
    <row r="60" spans="1:593" s="6" customFormat="1" ht="16.5" x14ac:dyDescent="0.3">
      <c r="A60" s="42"/>
      <c r="B60" s="106" t="s">
        <v>77</v>
      </c>
      <c r="C60" s="39">
        <v>1</v>
      </c>
      <c r="D60" s="39"/>
      <c r="E60" s="84"/>
      <c r="F60" s="94">
        <v>1</v>
      </c>
      <c r="G60" s="70">
        <f t="shared" si="0"/>
        <v>2</v>
      </c>
      <c r="H60" s="124"/>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c r="VU60" s="8"/>
    </row>
    <row r="61" spans="1:593" s="6" customFormat="1" ht="16.5" x14ac:dyDescent="0.3">
      <c r="A61" s="42"/>
      <c r="B61" s="74" t="s">
        <v>78</v>
      </c>
      <c r="C61" s="39">
        <v>1</v>
      </c>
      <c r="D61" s="39"/>
      <c r="E61" s="84"/>
      <c r="F61" s="94"/>
      <c r="G61" s="70">
        <f t="shared" si="0"/>
        <v>1</v>
      </c>
      <c r="H61" s="124"/>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c r="VU61" s="8"/>
    </row>
    <row r="62" spans="1:593" s="6" customFormat="1" ht="16.5" x14ac:dyDescent="0.3">
      <c r="A62" s="42"/>
      <c r="B62" s="74" t="s">
        <v>79</v>
      </c>
      <c r="C62" s="39">
        <v>1</v>
      </c>
      <c r="D62" s="39"/>
      <c r="E62" s="84">
        <v>1</v>
      </c>
      <c r="F62" s="94">
        <v>1</v>
      </c>
      <c r="G62" s="70">
        <f t="shared" si="0"/>
        <v>3</v>
      </c>
      <c r="H62" s="125"/>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c r="VU62" s="8"/>
    </row>
    <row r="63" spans="1:593" s="6" customFormat="1" ht="16.5" x14ac:dyDescent="0.3">
      <c r="A63" s="76" t="s">
        <v>81</v>
      </c>
      <c r="B63" s="77" t="s">
        <v>82</v>
      </c>
      <c r="C63" s="78">
        <v>1</v>
      </c>
      <c r="D63" s="78"/>
      <c r="E63" s="88"/>
      <c r="F63" s="78">
        <v>1</v>
      </c>
      <c r="G63" s="87">
        <f t="shared" si="0"/>
        <v>2</v>
      </c>
      <c r="H63" s="126" t="s">
        <v>143</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c r="VU63" s="8"/>
    </row>
    <row r="64" spans="1:593" s="6" customFormat="1" ht="16.5" x14ac:dyDescent="0.3">
      <c r="A64" s="76"/>
      <c r="B64" s="43" t="s">
        <v>83</v>
      </c>
      <c r="C64" s="78">
        <v>1</v>
      </c>
      <c r="D64" s="78">
        <v>1</v>
      </c>
      <c r="E64" s="88"/>
      <c r="F64" s="78">
        <v>1</v>
      </c>
      <c r="G64" s="87">
        <f t="shared" si="0"/>
        <v>3</v>
      </c>
      <c r="H64" s="127"/>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c r="VS64" s="8"/>
      <c r="VT64" s="8"/>
      <c r="VU64" s="8"/>
    </row>
    <row r="65" spans="1:593" s="6" customFormat="1" ht="16.5" x14ac:dyDescent="0.3">
      <c r="A65" s="76"/>
      <c r="B65" s="77" t="s">
        <v>84</v>
      </c>
      <c r="C65" s="78">
        <v>1</v>
      </c>
      <c r="D65" s="78">
        <v>1</v>
      </c>
      <c r="E65" s="88">
        <v>1</v>
      </c>
      <c r="F65" s="78">
        <v>1</v>
      </c>
      <c r="G65" s="87">
        <f t="shared" si="0"/>
        <v>4</v>
      </c>
      <c r="H65" s="127"/>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c r="VS65" s="8"/>
      <c r="VT65" s="8"/>
      <c r="VU65" s="8"/>
    </row>
    <row r="66" spans="1:593" s="6" customFormat="1" ht="16.5" x14ac:dyDescent="0.3">
      <c r="A66" s="76"/>
      <c r="B66" s="77" t="s">
        <v>85</v>
      </c>
      <c r="C66" s="78"/>
      <c r="D66" s="78">
        <v>1</v>
      </c>
      <c r="E66" s="88"/>
      <c r="F66" s="78">
        <v>1</v>
      </c>
      <c r="G66" s="87">
        <f t="shared" si="0"/>
        <v>2</v>
      </c>
      <c r="H66" s="127"/>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c r="VS66" s="8"/>
      <c r="VT66" s="8"/>
      <c r="VU66" s="8"/>
    </row>
    <row r="67" spans="1:593" s="6" customFormat="1" ht="16.5" x14ac:dyDescent="0.3">
      <c r="A67" s="76"/>
      <c r="B67" s="77" t="s">
        <v>101</v>
      </c>
      <c r="C67" s="78"/>
      <c r="D67" s="78">
        <v>1</v>
      </c>
      <c r="E67" s="88"/>
      <c r="F67" s="78"/>
      <c r="G67" s="87">
        <f t="shared" si="0"/>
        <v>1</v>
      </c>
      <c r="H67" s="127"/>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c r="VT67" s="8"/>
      <c r="VU67" s="8"/>
    </row>
    <row r="68" spans="1:593" s="6" customFormat="1" ht="16.5" x14ac:dyDescent="0.3">
      <c r="A68" s="42" t="s">
        <v>86</v>
      </c>
      <c r="B68" s="40" t="s">
        <v>87</v>
      </c>
      <c r="C68" s="15">
        <v>1</v>
      </c>
      <c r="D68" s="15">
        <v>1</v>
      </c>
      <c r="E68" s="89"/>
      <c r="F68" s="15">
        <v>1</v>
      </c>
      <c r="G68" s="70">
        <f t="shared" ref="G68:G73" si="1">COUNT(C68:F68)</f>
        <v>3</v>
      </c>
      <c r="H68" s="144" t="s">
        <v>127</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c r="VT68" s="8"/>
      <c r="VU68" s="8"/>
    </row>
    <row r="69" spans="1:593" s="6" customFormat="1" ht="16.5" x14ac:dyDescent="0.3">
      <c r="A69" s="42"/>
      <c r="B69" s="103" t="s">
        <v>144</v>
      </c>
      <c r="C69" s="15">
        <v>1</v>
      </c>
      <c r="D69" s="15">
        <v>1</v>
      </c>
      <c r="E69" s="89">
        <v>1</v>
      </c>
      <c r="F69" s="15"/>
      <c r="G69" s="70">
        <f t="shared" si="1"/>
        <v>3</v>
      </c>
      <c r="H69" s="144"/>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c r="VS69" s="8"/>
      <c r="VT69" s="8"/>
      <c r="VU69" s="8"/>
    </row>
    <row r="70" spans="1:593" s="6" customFormat="1" ht="16.5" x14ac:dyDescent="0.3">
      <c r="A70" s="42"/>
      <c r="B70" s="40" t="s">
        <v>102</v>
      </c>
      <c r="C70" s="15"/>
      <c r="D70" s="15">
        <v>1</v>
      </c>
      <c r="E70" s="89">
        <v>1</v>
      </c>
      <c r="F70" s="15">
        <v>1</v>
      </c>
      <c r="G70" s="70">
        <f t="shared" si="1"/>
        <v>3</v>
      </c>
      <c r="H70" s="144"/>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c r="VS70" s="8"/>
      <c r="VT70" s="8"/>
      <c r="VU70" s="8"/>
    </row>
    <row r="71" spans="1:593" s="6" customFormat="1" ht="16.5" x14ac:dyDescent="0.3">
      <c r="A71" s="76" t="s">
        <v>88</v>
      </c>
      <c r="B71" s="77" t="s">
        <v>89</v>
      </c>
      <c r="C71" s="78">
        <v>1</v>
      </c>
      <c r="D71" s="78"/>
      <c r="E71" s="88">
        <v>1</v>
      </c>
      <c r="F71" s="78">
        <v>1</v>
      </c>
      <c r="G71" s="87">
        <f t="shared" si="1"/>
        <v>3</v>
      </c>
      <c r="H71" s="127" t="s">
        <v>128</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c r="VS71" s="8"/>
      <c r="VT71" s="8"/>
      <c r="VU71" s="8"/>
    </row>
    <row r="72" spans="1:593" s="6" customFormat="1" ht="16.5" x14ac:dyDescent="0.3">
      <c r="A72" s="76"/>
      <c r="B72" s="77" t="s">
        <v>90</v>
      </c>
      <c r="C72" s="78">
        <v>1</v>
      </c>
      <c r="D72" s="78">
        <v>1</v>
      </c>
      <c r="E72" s="88"/>
      <c r="F72" s="78"/>
      <c r="G72" s="87">
        <f t="shared" si="1"/>
        <v>2</v>
      </c>
      <c r="H72" s="127"/>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c r="IM72" s="8"/>
      <c r="IN72" s="8"/>
      <c r="IO72" s="8"/>
      <c r="IP72" s="8"/>
      <c r="IQ72" s="8"/>
      <c r="IR72" s="8"/>
      <c r="IS72" s="8"/>
      <c r="IT72" s="8"/>
      <c r="IU72" s="8"/>
      <c r="IV72" s="8"/>
      <c r="IW72" s="8"/>
      <c r="IX72" s="8"/>
      <c r="IY72" s="8"/>
      <c r="IZ72" s="8"/>
      <c r="JA72" s="8"/>
      <c r="JB72" s="8"/>
      <c r="JC72" s="8"/>
      <c r="JD72" s="8"/>
      <c r="JE72" s="8"/>
      <c r="JF72" s="8"/>
      <c r="JG72" s="8"/>
      <c r="JH72" s="8"/>
      <c r="JI72" s="8"/>
      <c r="JJ72" s="8"/>
      <c r="JK72" s="8"/>
      <c r="JL72" s="8"/>
      <c r="JM72" s="8"/>
      <c r="JN72" s="8"/>
      <c r="JO72" s="8"/>
      <c r="JP72" s="8"/>
      <c r="JQ72" s="8"/>
      <c r="JR72" s="8"/>
      <c r="JS72" s="8"/>
      <c r="JT72" s="8"/>
      <c r="JU72" s="8"/>
      <c r="JV72" s="8"/>
      <c r="JW72" s="8"/>
      <c r="JX72" s="8"/>
      <c r="JY72" s="8"/>
      <c r="JZ72" s="8"/>
      <c r="KA72" s="8"/>
      <c r="KB72" s="8"/>
      <c r="KC72" s="8"/>
      <c r="KD72" s="8"/>
      <c r="KE72" s="8"/>
      <c r="KF72" s="8"/>
      <c r="KG72" s="8"/>
      <c r="KH72" s="8"/>
      <c r="KI72" s="8"/>
      <c r="KJ72" s="8"/>
      <c r="KK72" s="8"/>
      <c r="KL72" s="8"/>
      <c r="KM72" s="8"/>
      <c r="KN72" s="8"/>
      <c r="KO72" s="8"/>
      <c r="KP72" s="8"/>
      <c r="KQ72" s="8"/>
      <c r="KR72" s="8"/>
      <c r="KS72" s="8"/>
      <c r="KT72" s="8"/>
      <c r="KU72" s="8"/>
      <c r="KV72" s="8"/>
      <c r="KW72" s="8"/>
      <c r="KX72" s="8"/>
      <c r="KY72" s="8"/>
      <c r="KZ72" s="8"/>
      <c r="LA72" s="8"/>
      <c r="LB72" s="8"/>
      <c r="LC72" s="8"/>
      <c r="LD72" s="8"/>
      <c r="LE72" s="8"/>
      <c r="LF72" s="8"/>
      <c r="LG72" s="8"/>
      <c r="LH72" s="8"/>
      <c r="LI72" s="8"/>
      <c r="LJ72" s="8"/>
      <c r="LK72" s="8"/>
      <c r="LL72" s="8"/>
      <c r="LM72" s="8"/>
      <c r="LN72" s="8"/>
      <c r="LO72" s="8"/>
      <c r="LP72" s="8"/>
      <c r="LQ72" s="8"/>
      <c r="LR72" s="8"/>
      <c r="LS72" s="8"/>
      <c r="LT72" s="8"/>
      <c r="LU72" s="8"/>
      <c r="LV72" s="8"/>
      <c r="LW72" s="8"/>
      <c r="LX72" s="8"/>
      <c r="LY72" s="8"/>
      <c r="LZ72" s="8"/>
      <c r="MA72" s="8"/>
      <c r="MB72" s="8"/>
      <c r="MC72" s="8"/>
      <c r="MD72" s="8"/>
      <c r="ME72" s="8"/>
      <c r="MF72" s="8"/>
      <c r="MG72" s="8"/>
      <c r="MH72" s="8"/>
      <c r="MI72" s="8"/>
      <c r="MJ72" s="8"/>
      <c r="MK72" s="8"/>
      <c r="ML72" s="8"/>
      <c r="MM72" s="8"/>
      <c r="MN72" s="8"/>
      <c r="MO72" s="8"/>
      <c r="MP72" s="8"/>
      <c r="MQ72" s="8"/>
      <c r="MR72" s="8"/>
      <c r="MS72" s="8"/>
      <c r="MT72" s="8"/>
      <c r="MU72" s="8"/>
      <c r="MV72" s="8"/>
      <c r="MW72" s="8"/>
      <c r="MX72" s="8"/>
      <c r="MY72" s="8"/>
      <c r="MZ72" s="8"/>
      <c r="NA72" s="8"/>
      <c r="NB72" s="8"/>
      <c r="NC72" s="8"/>
      <c r="ND72" s="8"/>
      <c r="NE72" s="8"/>
      <c r="NF72" s="8"/>
      <c r="NG72" s="8"/>
      <c r="NH72" s="8"/>
      <c r="NI72" s="8"/>
      <c r="NJ72" s="8"/>
      <c r="NK72" s="8"/>
      <c r="NL72" s="8"/>
      <c r="NM72" s="8"/>
      <c r="NN72" s="8"/>
      <c r="NO72" s="8"/>
      <c r="NP72" s="8"/>
      <c r="NQ72" s="8"/>
      <c r="NR72" s="8"/>
      <c r="NS72" s="8"/>
      <c r="NT72" s="8"/>
      <c r="NU72" s="8"/>
      <c r="NV72" s="8"/>
      <c r="NW72" s="8"/>
      <c r="NX72" s="8"/>
      <c r="NY72" s="8"/>
      <c r="NZ72" s="8"/>
      <c r="OA72" s="8"/>
      <c r="OB72" s="8"/>
      <c r="OC72" s="8"/>
      <c r="OD72" s="8"/>
      <c r="OE72" s="8"/>
      <c r="OF72" s="8"/>
      <c r="OG72" s="8"/>
      <c r="OH72" s="8"/>
      <c r="OI72" s="8"/>
      <c r="OJ72" s="8"/>
      <c r="OK72" s="8"/>
      <c r="OL72" s="8"/>
      <c r="OM72" s="8"/>
      <c r="ON72" s="8"/>
      <c r="OO72" s="8"/>
      <c r="OP72" s="8"/>
      <c r="OQ72" s="8"/>
      <c r="OR72" s="8"/>
      <c r="OS72" s="8"/>
      <c r="OT72" s="8"/>
      <c r="OU72" s="8"/>
      <c r="OV72" s="8"/>
      <c r="OW72" s="8"/>
      <c r="OX72" s="8"/>
      <c r="OY72" s="8"/>
      <c r="OZ72" s="8"/>
      <c r="PA72" s="8"/>
      <c r="PB72" s="8"/>
      <c r="PC72" s="8"/>
      <c r="PD72" s="8"/>
      <c r="PE72" s="8"/>
      <c r="PF72" s="8"/>
      <c r="PG72" s="8"/>
      <c r="PH72" s="8"/>
      <c r="PI72" s="8"/>
      <c r="PJ72" s="8"/>
      <c r="PK72" s="8"/>
      <c r="PL72" s="8"/>
      <c r="PM72" s="8"/>
      <c r="PN72" s="8"/>
      <c r="PO72" s="8"/>
      <c r="PP72" s="8"/>
      <c r="PQ72" s="8"/>
      <c r="PR72" s="8"/>
      <c r="PS72" s="8"/>
      <c r="PT72" s="8"/>
      <c r="PU72" s="8"/>
      <c r="PV72" s="8"/>
      <c r="PW72" s="8"/>
      <c r="PX72" s="8"/>
      <c r="PY72" s="8"/>
      <c r="PZ72" s="8"/>
      <c r="QA72" s="8"/>
      <c r="QB72" s="8"/>
      <c r="QC72" s="8"/>
      <c r="QD72" s="8"/>
      <c r="QE72" s="8"/>
      <c r="QF72" s="8"/>
      <c r="QG72" s="8"/>
      <c r="QH72" s="8"/>
      <c r="QI72" s="8"/>
      <c r="QJ72" s="8"/>
      <c r="QK72" s="8"/>
      <c r="QL72" s="8"/>
      <c r="QM72" s="8"/>
      <c r="QN72" s="8"/>
      <c r="QO72" s="8"/>
      <c r="QP72" s="8"/>
      <c r="QQ72" s="8"/>
      <c r="QR72" s="8"/>
      <c r="QS72" s="8"/>
      <c r="QT72" s="8"/>
      <c r="QU72" s="8"/>
      <c r="QV72" s="8"/>
      <c r="QW72" s="8"/>
      <c r="QX72" s="8"/>
      <c r="QY72" s="8"/>
      <c r="QZ72" s="8"/>
      <c r="RA72" s="8"/>
      <c r="RB72" s="8"/>
      <c r="RC72" s="8"/>
      <c r="RD72" s="8"/>
      <c r="RE72" s="8"/>
      <c r="RF72" s="8"/>
      <c r="RG72" s="8"/>
      <c r="RH72" s="8"/>
      <c r="RI72" s="8"/>
      <c r="RJ72" s="8"/>
      <c r="RK72" s="8"/>
      <c r="RL72" s="8"/>
      <c r="RM72" s="8"/>
      <c r="RN72" s="8"/>
      <c r="RO72" s="8"/>
      <c r="RP72" s="8"/>
      <c r="RQ72" s="8"/>
      <c r="RR72" s="8"/>
      <c r="RS72" s="8"/>
      <c r="RT72" s="8"/>
      <c r="RU72" s="8"/>
      <c r="RV72" s="8"/>
      <c r="RW72" s="8"/>
      <c r="RX72" s="8"/>
      <c r="RY72" s="8"/>
      <c r="RZ72" s="8"/>
      <c r="SA72" s="8"/>
      <c r="SB72" s="8"/>
      <c r="SC72" s="8"/>
      <c r="SD72" s="8"/>
      <c r="SE72" s="8"/>
      <c r="SF72" s="8"/>
      <c r="SG72" s="8"/>
      <c r="SH72" s="8"/>
      <c r="SI72" s="8"/>
      <c r="SJ72" s="8"/>
      <c r="SK72" s="8"/>
      <c r="SL72" s="8"/>
      <c r="SM72" s="8"/>
      <c r="SN72" s="8"/>
      <c r="SO72" s="8"/>
      <c r="SP72" s="8"/>
      <c r="SQ72" s="8"/>
      <c r="SR72" s="8"/>
      <c r="SS72" s="8"/>
      <c r="ST72" s="8"/>
      <c r="SU72" s="8"/>
      <c r="SV72" s="8"/>
      <c r="SW72" s="8"/>
      <c r="SX72" s="8"/>
      <c r="SY72" s="8"/>
      <c r="SZ72" s="8"/>
      <c r="TA72" s="8"/>
      <c r="TB72" s="8"/>
      <c r="TC72" s="8"/>
      <c r="TD72" s="8"/>
      <c r="TE72" s="8"/>
      <c r="TF72" s="8"/>
      <c r="TG72" s="8"/>
      <c r="TH72" s="8"/>
      <c r="TI72" s="8"/>
      <c r="TJ72" s="8"/>
      <c r="TK72" s="8"/>
      <c r="TL72" s="8"/>
      <c r="TM72" s="8"/>
      <c r="TN72" s="8"/>
      <c r="TO72" s="8"/>
      <c r="TP72" s="8"/>
      <c r="TQ72" s="8"/>
      <c r="TR72" s="8"/>
      <c r="TS72" s="8"/>
      <c r="TT72" s="8"/>
      <c r="TU72" s="8"/>
      <c r="TV72" s="8"/>
      <c r="TW72" s="8"/>
      <c r="TX72" s="8"/>
      <c r="TY72" s="8"/>
      <c r="TZ72" s="8"/>
      <c r="UA72" s="8"/>
      <c r="UB72" s="8"/>
      <c r="UC72" s="8"/>
      <c r="UD72" s="8"/>
      <c r="UE72" s="8"/>
      <c r="UF72" s="8"/>
      <c r="UG72" s="8"/>
      <c r="UH72" s="8"/>
      <c r="UI72" s="8"/>
      <c r="UJ72" s="8"/>
      <c r="UK72" s="8"/>
      <c r="UL72" s="8"/>
      <c r="UM72" s="8"/>
      <c r="UN72" s="8"/>
      <c r="UO72" s="8"/>
      <c r="UP72" s="8"/>
      <c r="UQ72" s="8"/>
      <c r="UR72" s="8"/>
      <c r="US72" s="8"/>
      <c r="UT72" s="8"/>
      <c r="UU72" s="8"/>
      <c r="UV72" s="8"/>
      <c r="UW72" s="8"/>
      <c r="UX72" s="8"/>
      <c r="UY72" s="8"/>
      <c r="UZ72" s="8"/>
      <c r="VA72" s="8"/>
      <c r="VB72" s="8"/>
      <c r="VC72" s="8"/>
      <c r="VD72" s="8"/>
      <c r="VE72" s="8"/>
      <c r="VF72" s="8"/>
      <c r="VG72" s="8"/>
      <c r="VH72" s="8"/>
      <c r="VI72" s="8"/>
      <c r="VJ72" s="8"/>
      <c r="VK72" s="8"/>
      <c r="VL72" s="8"/>
      <c r="VM72" s="8"/>
      <c r="VN72" s="8"/>
      <c r="VO72" s="8"/>
      <c r="VP72" s="8"/>
      <c r="VQ72" s="8"/>
      <c r="VR72" s="8"/>
      <c r="VS72" s="8"/>
      <c r="VT72" s="8"/>
      <c r="VU72" s="8"/>
    </row>
    <row r="73" spans="1:593" s="6" customFormat="1" ht="16.5" x14ac:dyDescent="0.3">
      <c r="A73" s="76"/>
      <c r="B73" s="77" t="s">
        <v>121</v>
      </c>
      <c r="C73" s="78"/>
      <c r="D73" s="78"/>
      <c r="E73" s="88"/>
      <c r="F73" s="78">
        <v>1</v>
      </c>
      <c r="G73" s="87">
        <f t="shared" si="1"/>
        <v>1</v>
      </c>
      <c r="H73" s="127"/>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c r="IM73" s="8"/>
      <c r="IN73" s="8"/>
      <c r="IO73" s="8"/>
      <c r="IP73" s="8"/>
      <c r="IQ73" s="8"/>
      <c r="IR73" s="8"/>
      <c r="IS73" s="8"/>
      <c r="IT73" s="8"/>
      <c r="IU73" s="8"/>
      <c r="IV73" s="8"/>
      <c r="IW73" s="8"/>
      <c r="IX73" s="8"/>
      <c r="IY73" s="8"/>
      <c r="IZ73" s="8"/>
      <c r="JA73" s="8"/>
      <c r="JB73" s="8"/>
      <c r="JC73" s="8"/>
      <c r="JD73" s="8"/>
      <c r="JE73" s="8"/>
      <c r="JF73" s="8"/>
      <c r="JG73" s="8"/>
      <c r="JH73" s="8"/>
      <c r="JI73" s="8"/>
      <c r="JJ73" s="8"/>
      <c r="JK73" s="8"/>
      <c r="JL73" s="8"/>
      <c r="JM73" s="8"/>
      <c r="JN73" s="8"/>
      <c r="JO73" s="8"/>
      <c r="JP73" s="8"/>
      <c r="JQ73" s="8"/>
      <c r="JR73" s="8"/>
      <c r="JS73" s="8"/>
      <c r="JT73" s="8"/>
      <c r="JU73" s="8"/>
      <c r="JV73" s="8"/>
      <c r="JW73" s="8"/>
      <c r="JX73" s="8"/>
      <c r="JY73" s="8"/>
      <c r="JZ73" s="8"/>
      <c r="KA73" s="8"/>
      <c r="KB73" s="8"/>
      <c r="KC73" s="8"/>
      <c r="KD73" s="8"/>
      <c r="KE73" s="8"/>
      <c r="KF73" s="8"/>
      <c r="KG73" s="8"/>
      <c r="KH73" s="8"/>
      <c r="KI73" s="8"/>
      <c r="KJ73" s="8"/>
      <c r="KK73" s="8"/>
      <c r="KL73" s="8"/>
      <c r="KM73" s="8"/>
      <c r="KN73" s="8"/>
      <c r="KO73" s="8"/>
      <c r="KP73" s="8"/>
      <c r="KQ73" s="8"/>
      <c r="KR73" s="8"/>
      <c r="KS73" s="8"/>
      <c r="KT73" s="8"/>
      <c r="KU73" s="8"/>
      <c r="KV73" s="8"/>
      <c r="KW73" s="8"/>
      <c r="KX73" s="8"/>
      <c r="KY73" s="8"/>
      <c r="KZ73" s="8"/>
      <c r="LA73" s="8"/>
      <c r="LB73" s="8"/>
      <c r="LC73" s="8"/>
      <c r="LD73" s="8"/>
      <c r="LE73" s="8"/>
      <c r="LF73" s="8"/>
      <c r="LG73" s="8"/>
      <c r="LH73" s="8"/>
      <c r="LI73" s="8"/>
      <c r="LJ73" s="8"/>
      <c r="LK73" s="8"/>
      <c r="LL73" s="8"/>
      <c r="LM73" s="8"/>
      <c r="LN73" s="8"/>
      <c r="LO73" s="8"/>
      <c r="LP73" s="8"/>
      <c r="LQ73" s="8"/>
      <c r="LR73" s="8"/>
      <c r="LS73" s="8"/>
      <c r="LT73" s="8"/>
      <c r="LU73" s="8"/>
      <c r="LV73" s="8"/>
      <c r="LW73" s="8"/>
      <c r="LX73" s="8"/>
      <c r="LY73" s="8"/>
      <c r="LZ73" s="8"/>
      <c r="MA73" s="8"/>
      <c r="MB73" s="8"/>
      <c r="MC73" s="8"/>
      <c r="MD73" s="8"/>
      <c r="ME73" s="8"/>
      <c r="MF73" s="8"/>
      <c r="MG73" s="8"/>
      <c r="MH73" s="8"/>
      <c r="MI73" s="8"/>
      <c r="MJ73" s="8"/>
      <c r="MK73" s="8"/>
      <c r="ML73" s="8"/>
      <c r="MM73" s="8"/>
      <c r="MN73" s="8"/>
      <c r="MO73" s="8"/>
      <c r="MP73" s="8"/>
      <c r="MQ73" s="8"/>
      <c r="MR73" s="8"/>
      <c r="MS73" s="8"/>
      <c r="MT73" s="8"/>
      <c r="MU73" s="8"/>
      <c r="MV73" s="8"/>
      <c r="MW73" s="8"/>
      <c r="MX73" s="8"/>
      <c r="MY73" s="8"/>
      <c r="MZ73" s="8"/>
      <c r="NA73" s="8"/>
      <c r="NB73" s="8"/>
      <c r="NC73" s="8"/>
      <c r="ND73" s="8"/>
      <c r="NE73" s="8"/>
      <c r="NF73" s="8"/>
      <c r="NG73" s="8"/>
      <c r="NH73" s="8"/>
      <c r="NI73" s="8"/>
      <c r="NJ73" s="8"/>
      <c r="NK73" s="8"/>
      <c r="NL73" s="8"/>
      <c r="NM73" s="8"/>
      <c r="NN73" s="8"/>
      <c r="NO73" s="8"/>
      <c r="NP73" s="8"/>
      <c r="NQ73" s="8"/>
      <c r="NR73" s="8"/>
      <c r="NS73" s="8"/>
      <c r="NT73" s="8"/>
      <c r="NU73" s="8"/>
      <c r="NV73" s="8"/>
      <c r="NW73" s="8"/>
      <c r="NX73" s="8"/>
      <c r="NY73" s="8"/>
      <c r="NZ73" s="8"/>
      <c r="OA73" s="8"/>
      <c r="OB73" s="8"/>
      <c r="OC73" s="8"/>
      <c r="OD73" s="8"/>
      <c r="OE73" s="8"/>
      <c r="OF73" s="8"/>
      <c r="OG73" s="8"/>
      <c r="OH73" s="8"/>
      <c r="OI73" s="8"/>
      <c r="OJ73" s="8"/>
      <c r="OK73" s="8"/>
      <c r="OL73" s="8"/>
      <c r="OM73" s="8"/>
      <c r="ON73" s="8"/>
      <c r="OO73" s="8"/>
      <c r="OP73" s="8"/>
      <c r="OQ73" s="8"/>
      <c r="OR73" s="8"/>
      <c r="OS73" s="8"/>
      <c r="OT73" s="8"/>
      <c r="OU73" s="8"/>
      <c r="OV73" s="8"/>
      <c r="OW73" s="8"/>
      <c r="OX73" s="8"/>
      <c r="OY73" s="8"/>
      <c r="OZ73" s="8"/>
      <c r="PA73" s="8"/>
      <c r="PB73" s="8"/>
      <c r="PC73" s="8"/>
      <c r="PD73" s="8"/>
      <c r="PE73" s="8"/>
      <c r="PF73" s="8"/>
      <c r="PG73" s="8"/>
      <c r="PH73" s="8"/>
      <c r="PI73" s="8"/>
      <c r="PJ73" s="8"/>
      <c r="PK73" s="8"/>
      <c r="PL73" s="8"/>
      <c r="PM73" s="8"/>
      <c r="PN73" s="8"/>
      <c r="PO73" s="8"/>
      <c r="PP73" s="8"/>
      <c r="PQ73" s="8"/>
      <c r="PR73" s="8"/>
      <c r="PS73" s="8"/>
      <c r="PT73" s="8"/>
      <c r="PU73" s="8"/>
      <c r="PV73" s="8"/>
      <c r="PW73" s="8"/>
      <c r="PX73" s="8"/>
      <c r="PY73" s="8"/>
      <c r="PZ73" s="8"/>
      <c r="QA73" s="8"/>
      <c r="QB73" s="8"/>
      <c r="QC73" s="8"/>
      <c r="QD73" s="8"/>
      <c r="QE73" s="8"/>
      <c r="QF73" s="8"/>
      <c r="QG73" s="8"/>
      <c r="QH73" s="8"/>
      <c r="QI73" s="8"/>
      <c r="QJ73" s="8"/>
      <c r="QK73" s="8"/>
      <c r="QL73" s="8"/>
      <c r="QM73" s="8"/>
      <c r="QN73" s="8"/>
      <c r="QO73" s="8"/>
      <c r="QP73" s="8"/>
      <c r="QQ73" s="8"/>
      <c r="QR73" s="8"/>
      <c r="QS73" s="8"/>
      <c r="QT73" s="8"/>
      <c r="QU73" s="8"/>
      <c r="QV73" s="8"/>
      <c r="QW73" s="8"/>
      <c r="QX73" s="8"/>
      <c r="QY73" s="8"/>
      <c r="QZ73" s="8"/>
      <c r="RA73" s="8"/>
      <c r="RB73" s="8"/>
      <c r="RC73" s="8"/>
      <c r="RD73" s="8"/>
      <c r="RE73" s="8"/>
      <c r="RF73" s="8"/>
      <c r="RG73" s="8"/>
      <c r="RH73" s="8"/>
      <c r="RI73" s="8"/>
      <c r="RJ73" s="8"/>
      <c r="RK73" s="8"/>
      <c r="RL73" s="8"/>
      <c r="RM73" s="8"/>
      <c r="RN73" s="8"/>
      <c r="RO73" s="8"/>
      <c r="RP73" s="8"/>
      <c r="RQ73" s="8"/>
      <c r="RR73" s="8"/>
      <c r="RS73" s="8"/>
      <c r="RT73" s="8"/>
      <c r="RU73" s="8"/>
      <c r="RV73" s="8"/>
      <c r="RW73" s="8"/>
      <c r="RX73" s="8"/>
      <c r="RY73" s="8"/>
      <c r="RZ73" s="8"/>
      <c r="SA73" s="8"/>
      <c r="SB73" s="8"/>
      <c r="SC73" s="8"/>
      <c r="SD73" s="8"/>
      <c r="SE73" s="8"/>
      <c r="SF73" s="8"/>
      <c r="SG73" s="8"/>
      <c r="SH73" s="8"/>
      <c r="SI73" s="8"/>
      <c r="SJ73" s="8"/>
      <c r="SK73" s="8"/>
      <c r="SL73" s="8"/>
      <c r="SM73" s="8"/>
      <c r="SN73" s="8"/>
      <c r="SO73" s="8"/>
      <c r="SP73" s="8"/>
      <c r="SQ73" s="8"/>
      <c r="SR73" s="8"/>
      <c r="SS73" s="8"/>
      <c r="ST73" s="8"/>
      <c r="SU73" s="8"/>
      <c r="SV73" s="8"/>
      <c r="SW73" s="8"/>
      <c r="SX73" s="8"/>
      <c r="SY73" s="8"/>
      <c r="SZ73" s="8"/>
      <c r="TA73" s="8"/>
      <c r="TB73" s="8"/>
      <c r="TC73" s="8"/>
      <c r="TD73" s="8"/>
      <c r="TE73" s="8"/>
      <c r="TF73" s="8"/>
      <c r="TG73" s="8"/>
      <c r="TH73" s="8"/>
      <c r="TI73" s="8"/>
      <c r="TJ73" s="8"/>
      <c r="TK73" s="8"/>
      <c r="TL73" s="8"/>
      <c r="TM73" s="8"/>
      <c r="TN73" s="8"/>
      <c r="TO73" s="8"/>
      <c r="TP73" s="8"/>
      <c r="TQ73" s="8"/>
      <c r="TR73" s="8"/>
      <c r="TS73" s="8"/>
      <c r="TT73" s="8"/>
      <c r="TU73" s="8"/>
      <c r="TV73" s="8"/>
      <c r="TW73" s="8"/>
      <c r="TX73" s="8"/>
      <c r="TY73" s="8"/>
      <c r="TZ73" s="8"/>
      <c r="UA73" s="8"/>
      <c r="UB73" s="8"/>
      <c r="UC73" s="8"/>
      <c r="UD73" s="8"/>
      <c r="UE73" s="8"/>
      <c r="UF73" s="8"/>
      <c r="UG73" s="8"/>
      <c r="UH73" s="8"/>
      <c r="UI73" s="8"/>
      <c r="UJ73" s="8"/>
      <c r="UK73" s="8"/>
      <c r="UL73" s="8"/>
      <c r="UM73" s="8"/>
      <c r="UN73" s="8"/>
      <c r="UO73" s="8"/>
      <c r="UP73" s="8"/>
      <c r="UQ73" s="8"/>
      <c r="UR73" s="8"/>
      <c r="US73" s="8"/>
      <c r="UT73" s="8"/>
      <c r="UU73" s="8"/>
      <c r="UV73" s="8"/>
      <c r="UW73" s="8"/>
      <c r="UX73" s="8"/>
      <c r="UY73" s="8"/>
      <c r="UZ73" s="8"/>
      <c r="VA73" s="8"/>
      <c r="VB73" s="8"/>
      <c r="VC73" s="8"/>
      <c r="VD73" s="8"/>
      <c r="VE73" s="8"/>
      <c r="VF73" s="8"/>
      <c r="VG73" s="8"/>
      <c r="VH73" s="8"/>
      <c r="VI73" s="8"/>
      <c r="VJ73" s="8"/>
      <c r="VK73" s="8"/>
      <c r="VL73" s="8"/>
      <c r="VM73" s="8"/>
      <c r="VN73" s="8"/>
      <c r="VO73" s="8"/>
      <c r="VP73" s="8"/>
      <c r="VQ73" s="8"/>
      <c r="VR73" s="8"/>
      <c r="VS73" s="8"/>
      <c r="VT73" s="8"/>
      <c r="VU73" s="8"/>
    </row>
  </sheetData>
  <mergeCells count="17">
    <mergeCell ref="H68:H70"/>
    <mergeCell ref="H71:H73"/>
    <mergeCell ref="H30:H40"/>
    <mergeCell ref="A1:B1"/>
    <mergeCell ref="A2:B2"/>
    <mergeCell ref="A3:B3"/>
    <mergeCell ref="A6:B6"/>
    <mergeCell ref="H7:H12"/>
    <mergeCell ref="H2:H3"/>
    <mergeCell ref="G2:G3"/>
    <mergeCell ref="A48:B48"/>
    <mergeCell ref="H56:H62"/>
    <mergeCell ref="H63:H67"/>
    <mergeCell ref="H49:H55"/>
    <mergeCell ref="H13:H18"/>
    <mergeCell ref="H19:H29"/>
    <mergeCell ref="H41:H46"/>
  </mergeCells>
  <phoneticPr fontId="17"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READ_ME</vt:lpstr>
      <vt:lpstr>To Complete_Method Report</vt:lpstr>
      <vt:lpstr>Data Saturation Grid_Komondjari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2021-02-24T16:11:56Z</dcterms:modified>
</cp:coreProperties>
</file>